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4"/>
  <workbookPr defaultThemeVersion="202300"/>
  <mc:AlternateContent xmlns:mc="http://schemas.openxmlformats.org/markup-compatibility/2006">
    <mc:Choice Requires="x15">
      <x15ac:absPath xmlns:x15ac="http://schemas.microsoft.com/office/spreadsheetml/2010/11/ac" url="E:\OneDrive\Work\Acciojob\Modules\excel\Batch\20\"/>
    </mc:Choice>
  </mc:AlternateContent>
  <xr:revisionPtr revIDLastSave="0" documentId="13_ncr:1_{7B82812C-8824-4065-B604-5EFE7167D699}" xr6:coauthVersionLast="47" xr6:coauthVersionMax="47" xr10:uidLastSave="{00000000-0000-0000-0000-000000000000}"/>
  <bookViews>
    <workbookView xWindow="-28920" yWindow="30" windowWidth="29040" windowHeight="15720" tabRatio="917" activeTab="3" xr2:uid="{E4FAC7A2-194B-4DBE-ACA1-546198A701A9}"/>
  </bookViews>
  <sheets>
    <sheet name="Recap" sheetId="1" r:id="rId1"/>
    <sheet name="Agenda" sheetId="2" r:id="rId2"/>
    <sheet name="Dataset-Range" sheetId="24" r:id="rId3"/>
    <sheet name="Dataset-Table" sheetId="3" r:id="rId4"/>
    <sheet name="Video Msg" sheetId="50" r:id="rId5"/>
    <sheet name="Practise Questions" sheetId="6" r:id="rId6"/>
    <sheet name="Hard Questions" sheetId="8" r:id="rId7"/>
    <sheet name="Intro" sheetId="26" r:id="rId8"/>
    <sheet name="Creating a Pivot Table in Excel" sheetId="51" r:id="rId9"/>
    <sheet name="Formatting the Pivot Table" sheetId="52" r:id="rId10"/>
    <sheet name="Grouping data in an Excel Pivot" sheetId="56" r:id="rId11"/>
    <sheet name="Lookup Functions" sheetId="57" r:id="rId12"/>
  </sheets>
  <definedNames>
    <definedName name="_xlcn.WorksheetConnection_Day_7.xlsxdata1" hidden="1">data[]</definedName>
  </definedNames>
  <calcPr calcId="191029"/>
  <pivotCaches>
    <pivotCache cacheId="2" r:id="rId13"/>
    <pivotCache cacheId="3" r:id="rId14"/>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Day_7.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7" i="57" l="1" a="1"/>
  <c r="B37" i="57" s="1"/>
  <c r="B35" i="57" a="1"/>
  <c r="B29" i="57"/>
  <c r="B22" i="57" a="1"/>
  <c r="B22" i="57" s="1"/>
  <c r="C18" i="57"/>
  <c r="C19" i="57"/>
  <c r="C20" i="57"/>
  <c r="C17" i="57"/>
  <c r="F7" i="57"/>
  <c r="D7" i="57"/>
  <c r="B7" i="57"/>
  <c r="F29" i="51" a="1"/>
  <c r="B35" i="57" l="1"/>
  <c r="F29" i="51"/>
  <c r="G29" i="51" s="1"/>
  <c r="G31" i="51"/>
  <c r="G32" i="51"/>
  <c r="G30" i="51"/>
  <c r="G35" i="51"/>
  <c r="G34" i="51"/>
  <c r="G33" i="5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402EFD-3951-40C0-8EF5-4A02B56E990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2BA0D26-8E89-4304-B389-1A4956F61C4D}" name="WorksheetConnection_Day_7.xlsx!data" type="102" refreshedVersion="8" minRefreshableVersion="5">
    <extLst>
      <ext xmlns:x15="http://schemas.microsoft.com/office/spreadsheetml/2010/11/main" uri="{DE250136-89BD-433C-8126-D09CA5730AF9}">
        <x15:connection id="data">
          <x15:rangePr sourceName="_xlcn.WorksheetConnection_Day_7.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<sst xmlns="http://schemas.openxmlformats.org/spreadsheetml/2006/main" count="11598" uniqueCount="1275">
  <si>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</si>
  <si>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</si>
  <si>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</si>
  <si>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</si>
  <si>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</si>
  <si>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</si>
  <si>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</si>
  <si>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</si>
  <si>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</si>
  <si>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</si>
  <si>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</si>
  <si>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</si>
  <si>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</si>
  <si>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</si>
  <si>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</si>
  <si>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</si>
  <si>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</si>
  <si>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</si>
  <si>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</si>
  <si>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</si>
  <si>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</si>
  <si>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</si>
  <si>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</si>
  <si>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</si>
  <si>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</si>
  <si>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</si>
  <si>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</si>
  <si>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</si>
  <si>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</si>
  <si>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</si>
  <si>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</si>
  <si>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</si>
  <si>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</si>
  <si>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</si>
  <si>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</si>
  <si>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</si>
  <si>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</si>
  <si>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</si>
  <si>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</si>
  <si>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</si>
  <si>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</si>
  <si>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</si>
  <si>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</si>
  <si>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</si>
  <si>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</si>
  <si>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</si>
  <si>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</si>
  <si>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</si>
  <si>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</si>
  <si>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</si>
  <si>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</si>
  <si>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</si>
  <si>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</si>
  <si>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</si>
  <si>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</si>
  <si>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</si>
  <si>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</si>
  <si>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</si>
  <si>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</si>
  <si>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</si>
  <si>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</si>
  <si>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</si>
  <si>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</si>
  <si>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</si>
  <si>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</si>
  <si>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</si>
  <si>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</si>
  <si>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</si>
  <si>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</si>
  <si>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</si>
  <si>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</si>
  <si>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</si>
  <si>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</si>
  <si>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</si>
  <si>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</si>
  <si>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</si>
  <si>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</si>
  <si>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</si>
  <si>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</si>
  <si>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</si>
  <si>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</si>
  <si>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</si>
  <si>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</si>
  <si>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</si>
  <si>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</si>
  <si>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</si>
  <si>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</si>
  <si>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</si>
  <si>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</si>
  <si>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</si>
  <si>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</si>
  <si>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</si>
  <si>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</si>
  <si>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</si>
  <si>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</si>
  <si>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</si>
  <si>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</si>
  <si>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</si>
  <si>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</si>
  <si>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</si>
  <si>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</si>
  <si>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</si>
  <si>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</si>
  <si>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</si>
  <si>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</si>
  <si>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</si>
  <si>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</si>
  <si>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</si>
  <si>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</si>
  <si>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</si>
  <si>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</si>
  <si>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</si>
  <si>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</si>
  <si>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</si>
  <si>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</si>
  <si>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</si>
  <si>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</si>
  <si>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</si>
  <si>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</si>
  <si>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</si>
  <si>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</si>
  <si>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Introduction to Pivot Tables</t>
  </si>
  <si>
    <t>Creating a Pivot Table in Excel</t>
  </si>
  <si>
    <t>Formatting the Pivot Table</t>
  </si>
  <si>
    <t>Grouping data in an Excel Pivot table</t>
  </si>
  <si>
    <t>Pivot Table Slicers</t>
  </si>
  <si>
    <t>Pivot Charts</t>
  </si>
  <si>
    <t>Date of Joining</t>
  </si>
  <si>
    <t>Tabular</t>
  </si>
  <si>
    <t>Compact</t>
  </si>
  <si>
    <t>Your company wants to analyze the number of employees in each department and location. How would you find this information?</t>
  </si>
  <si>
    <t>Management wants to understand the salary distribution among employees with different levels of education. How can this be shown?</t>
  </si>
  <si>
    <t>HR needs a report on the number of employees in each marital status group in different departments. How would you create this report?</t>
  </si>
  <si>
    <t>Your finance team wants to calculate the total salary cost for employees in permanent and contract positions. How would you do this?</t>
  </si>
  <si>
    <t>The operations department is interested in understanding the number of projects each employee has completed. How can you present this information?</t>
  </si>
  <si>
    <t>Management wants a list showing the average years of experience for employees in each department. How would you calculate this?</t>
  </si>
  <si>
    <t>Your manager wants to analyze the performance rating of employees by their job title. How can this be visualized?</t>
  </si>
  <si>
    <t>The HR department wants to see the distribution of employees based on their marital status in various locations. How would you approach this?</t>
  </si>
  <si>
    <t>The marketing team needs to know the total work hours per week for employees in different cities. How would you calculate and present this?</t>
  </si>
  <si>
    <t>The customer support team wants to know how many analysts are working in permanent and contract positions. How can you provide this information?</t>
  </si>
  <si>
    <t>Your finance department is interested in the average salary of employees with different levels of education. How would you calculate this?</t>
  </si>
  <si>
    <t>The HR department wants to know the number of employees with PhD qualifications in each department. How would you present this information?</t>
  </si>
  <si>
    <t>The IT department wants to see the number of employees in each gender group working on various projects. How would you generate this report?</t>
  </si>
  <si>
    <t>The sales team is interested in the total salary expense for employees working as managers in different cities. How would you calculate this?</t>
  </si>
  <si>
    <t>Your manager wants to know how many employees in the company have completed more than 10 projects. How would you find this information?</t>
  </si>
  <si>
    <t>The marketing team wants to analyze the number of employees in each department who have been with the company for more than 5 years. How would you show this?</t>
  </si>
  <si>
    <t>The HR team is interested in knowing the average age of employees in each location. How would you calculate this?</t>
  </si>
  <si>
    <t>Your finance team wants to calculate the total salary expense for employees in various job titles. How would you do this?</t>
  </si>
  <si>
    <t>The customer support department needs to know the number of employees working in contract positions by their level of education. How can you provide this information?</t>
  </si>
  <si>
    <t>The sales team wants to see the distribution of work hours per week for employees in each department. How would you present this data?</t>
  </si>
  <si>
    <t>The marketing team is interested in the average performance rating of employees in each job title. How would you calculate and present this?</t>
  </si>
  <si>
    <t>The operations team wants to know how many employees have completed more than 5 projects. How can you provide this data?</t>
  </si>
  <si>
    <t>Your finance department wants to know the total salary expense for employees working in sales and customer support roles. How would you calculate this?</t>
  </si>
  <si>
    <t>The IT department wants to see the distribution of employees based on their gender and job title. How would you approach this?</t>
  </si>
  <si>
    <t>The HR team is curious about the number of employees with high school diplomas in different departments. How would you show this information?</t>
  </si>
  <si>
    <t>Management is interested in the average number of projects completed by employees in each location. How can you calculate this?</t>
  </si>
  <si>
    <t>Your finance team wants to calculate the total salary expense for employees who have been with the company for more than 10 years. How would you do this?</t>
  </si>
  <si>
    <t>The customer support team wants to know how many employees are working in permanent positions and have completed more than 5 projects. How would you present this data?</t>
  </si>
  <si>
    <t>The operations team is interested in knowing the average years of experience for employees in different job titles. How would you calculate this?</t>
  </si>
  <si>
    <t>The marketing team wants to analyze the number of employees in different locations based on their marital status. How would you create this report?</t>
  </si>
  <si>
    <t>Your finance team is interested in the average salary of employees in different cities. How would you calculate this?</t>
  </si>
  <si>
    <t>The sales department wants to see the number of employees working as managers in different locations. How would you approach this?</t>
  </si>
  <si>
    <t>The HR department is curious about the number of employees in contract positions who have been with the company for more than 3 years. How would you show this?</t>
  </si>
  <si>
    <t>Your manager wants to analyze the performance rating of employees in different departments. How can you generate this report?</t>
  </si>
  <si>
    <t>The operations team wants to see the total number of employees who have completed at least 3 projects. How would you provide this information?</t>
  </si>
  <si>
    <t>The marketing team wants to know the total salary expense for employees in the IT department. How would you calculate this?</t>
  </si>
  <si>
    <t>The customer support team wants to see the number of employees with bachelor’s degrees in different departments. How can you present this?</t>
  </si>
  <si>
    <t>The HR team wants to know the number of employees with PhD degrees who are working in permanent positions. How would you provide this data?</t>
  </si>
  <si>
    <t>The sales team wants to analyze the work hours per week for employees in different job titles. How can you calculate and present this?</t>
  </si>
  <si>
    <t>The operations department is interested in the number of employees in each location who have been with the company for more than 7 years. How would you approach this?</t>
  </si>
  <si>
    <t>The finance team wants to calculate the total salary expense for employees working as analysts in different departments. How would you do this?</t>
  </si>
  <si>
    <t>The marketing department is interested in knowing the average performance rating of employees in different locations. How would you calculate this?</t>
  </si>
  <si>
    <t>Your manager wants to see how many employees have been with the company for more than 15 years. How would you generate this report?</t>
  </si>
  <si>
    <t>The customer support team is curious about the total number of employees in each job title. How can you provide this information?</t>
  </si>
  <si>
    <t>The finance team wants to analyze the salary distribution for employees in different levels of education. How would you approach this?</t>
  </si>
  <si>
    <t>The HR department is interested in knowing the number of employees in permanent positions who have a PhD degree. How would you provide this data?</t>
  </si>
  <si>
    <t>The sales team wants to see the total number of projects completed by employees in different departments. How can you calculate and present this?</t>
  </si>
  <si>
    <t>Your manager wants to know how many employees in the company have completed fewer than 5 projects. How would you provide this data?</t>
  </si>
  <si>
    <t>The operations team wants to analyze the work hours per week for employees in different departments. How would you approach this?</t>
  </si>
  <si>
    <t>The finance department wants to calculate the total salary expense for employees working in contract positions. How would you do this?</t>
  </si>
  <si>
    <t>The marketing team is interested in knowing the number of employees in each department based on their gender. How would you provide this information?</t>
  </si>
  <si>
    <t>Your manager wants to analyze the performance rating of employees who have been with the company for more than 10 years. How can you generate this report?</t>
  </si>
  <si>
    <t>The HR department is curious about the number of employees in permanent positions who have completed more than 10 projects. How would you show this data?</t>
  </si>
  <si>
    <t>The finance team wants to calculate the total salary expense for employees in different job titles. How would you approach this?</t>
  </si>
  <si>
    <t>The operations department is interested in knowing the number of employees in each department who have been with the company for more than 20 years. How would you present this information?</t>
  </si>
  <si>
    <t>The customer support team wants to analyze the total number of employees working in permanent and contract positions. How can you provide this data?</t>
  </si>
  <si>
    <t>The HR department wants to see the number of employees in different locations who have completed more than 5 projects. How would you calculate and present this?</t>
  </si>
  <si>
    <t>The finance team wants to know the total salary expense for employees working as developers in various departments. How would you approach this?</t>
  </si>
  <si>
    <t>The marketing team is interested in knowing the average performance rating of employees in permanent positions. How would you calculate this?</t>
  </si>
  <si>
    <t>Your manager wants to see how many employees have completed fewer than 3 projects. How would you generate this report?</t>
  </si>
  <si>
    <t>The operations team wants to analyze the work hours per week for employees based on their level of education. How can you calculate and present this?</t>
  </si>
  <si>
    <t>The HR department is curious about the number of employees in contract positions who have completed fewer than 5 projects. How would you provide this data?</t>
  </si>
  <si>
    <t>The customer support team wants to analyze the total number of employees in different departments who have a master’s degree. How would you approach this?</t>
  </si>
  <si>
    <t>The finance team wants to know the average salary of employees in each job title. How would you calculate this?</t>
  </si>
  <si>
    <t>The marketing team is interested in knowing the total number of employees who have been with the company for fewer than 3 years. How would you provide this data?</t>
  </si>
  <si>
    <t>The HR department wants to see the total number of employees in different job titles who have completed more than 5 projects. How would you present this?</t>
  </si>
  <si>
    <t>Your manager wants to analyze the performance rating of employees in different locations. How can you calculate and present this?</t>
  </si>
  <si>
    <t>The operations team wants to know the total number of employees who have been with the company for more than 10 years. How would you approach this?</t>
  </si>
  <si>
    <t>The customer support team wants to analyze the number of employees in different departments who have completed fewer than 3 projects. How can you provide this data?</t>
  </si>
  <si>
    <t>The finance team wants to calculate the total salary expense for employees in different levels of education. How would you approach this?</t>
  </si>
  <si>
    <t>The HR department is curious about the number of employees who are working in contract positions and have completed fewer than 2 projects. How would you provide this information?</t>
  </si>
  <si>
    <t>The marketing team wants to analyze the work hours per week for employees in different levels of education. How would you approach this?</t>
  </si>
  <si>
    <t>Your manager wants to see the total number of employees who have completed fewer than 5 projects in the IT department. How would you calculate and present this data?</t>
  </si>
  <si>
    <t>The operations team wants to know how many employees have worked for more than 15 years in various locations. How would you present this information?</t>
  </si>
  <si>
    <t>The HR department is curious about the number of employees in permanent positions who have completed fewer than 5 projects. How would you provide this data?</t>
  </si>
  <si>
    <t>The finance team wants to calculate the average salary of employees in different departments. How would you approach this?</t>
  </si>
  <si>
    <t>The customer support team wants to know the total number of employees in each job title who have completed more than 5 projects. How would you calculate this?</t>
  </si>
  <si>
    <t>The marketing team is interested in knowing the number of employees with bachelor’s degrees in different locations. How would you provide this information?</t>
  </si>
  <si>
    <t>Your manager wants to analyze the performance rating of employees who have been with the company for more than 5 years. How would you generate this report?</t>
  </si>
  <si>
    <t>The operations team wants to see how many employees have completed fewer than 10 projects. How can you calculate and present this?</t>
  </si>
  <si>
    <t>The finance team is curious about the total salary expense for employees working in contract and permanent positions. How would you calculate this?</t>
  </si>
  <si>
    <t>The HR department wants to know the number of employees in each department who have been with the company for more than 10 years. How would you provide this data?</t>
  </si>
  <si>
    <t>The customer support team wants to analyze the number of employees in different job titles who have completed fewer than 2 projects. How can you generate this report?</t>
  </si>
  <si>
    <t>The finance team is interested in the average salary of employees in each location. How would you calculate and present this?</t>
  </si>
  <si>
    <t>The marketing team wants to see the total number of employees in different job titles who have been with the company for fewer than 5 years. How would you provide this data?</t>
  </si>
  <si>
    <t>Your manager wants to analyze the performance rating of employees in each department. How would you generate this report?</t>
  </si>
  <si>
    <t>The operations department wants to know how many employees have been with the company for more than 7 years. How would you provide this information?</t>
  </si>
  <si>
    <t>The HR team is interested in knowing the number of employees who have completed fewer than 3 projects in permanent positions. How would you calculate this?</t>
  </si>
  <si>
    <t>The finance department is curious about the total salary expense for employees in various levels of education. How would you approach this?</t>
  </si>
  <si>
    <t>The marketing team wants to analyze the total number of employees who have been with the company for more than 10 years. How would you calculate this?</t>
  </si>
  <si>
    <t>The customer support team wants to know the total number of employees in different job titles who have completed fewer than 5 projects. How can you provide this data?</t>
  </si>
  <si>
    <t>The finance team is interested in knowing the total salary expense for employees in various job titles. How would you calculate this?</t>
  </si>
  <si>
    <t>The HR department wants to analyze the number of employees who have completed more than 3 projects and are working in contract positions. How would you provide this data?</t>
  </si>
  <si>
    <t>Your manager wants to see how many employees have completed fewer than 3 projects in each department. How would you calculate this?</t>
  </si>
  <si>
    <t>The operations team is curious about the total number of employees who have been with the company for fewer than 5 years. How would you approach this?</t>
  </si>
  <si>
    <t>The marketing team wants to analyze the work hours per week for employees who have completed fewer than 2 projects. How would you present this data?</t>
  </si>
  <si>
    <t>The HR department is interested in knowing the number of employees in each department who have completed more than 10 projects. How would you calculate and provide this?</t>
  </si>
  <si>
    <t>The finance team wants to analyze the total salary expense for employees who have been with the company for fewer than 5 years. How would you calculate this?</t>
  </si>
  <si>
    <t>The customer support team is curious about the number of employees who have completed more than 5 projects and are working in permanent positions. How would you provide this information?</t>
  </si>
  <si>
    <t>The operations team wants to know how many employees in each department have completed fewer than 5 projects. How would you approach this?</t>
  </si>
  <si>
    <t>Show</t>
  </si>
  <si>
    <t>Buttons</t>
  </si>
  <si>
    <t>Field List</t>
  </si>
  <si>
    <t>Row Label</t>
  </si>
  <si>
    <t>Layouts</t>
  </si>
  <si>
    <t>Outline</t>
  </si>
  <si>
    <t>Text Values</t>
  </si>
  <si>
    <t xml:space="preserve">Date </t>
  </si>
  <si>
    <t>Numeric</t>
  </si>
  <si>
    <t xml:space="preserve">Each Text Value </t>
  </si>
  <si>
    <t>Report Connection</t>
  </si>
  <si>
    <t>The finance department wants to analyze the variance in salary distribution among employees in each department. How would you set up a comparison to measure salary variability?</t>
  </si>
  <si>
    <t>The HR team wants to analyze how the performance rating of employees correlates with their years of experience and work hours per week. How would you demonstrate this?</t>
  </si>
  <si>
    <t>The marketing team is interested in identifying if there is any seasonal trend in employee performance by analyzing their performance ratings across different months. How would you analyze this data?</t>
  </si>
  <si>
    <t>Your manager wants to see the relationship between the number of projects completed and the years an employee has spent in their current role. How would you display this relationship?</t>
  </si>
  <si>
    <t>The HR department wants to know which department has the highest average salary growth over the last 5 years. How would you calculate and visualize this data?</t>
  </si>
  <si>
    <t>The finance team wants to know how employee work hours vary by job title, department, and location. How would you create a pivot table to show these trends?</t>
  </si>
  <si>
    <t>The operations team wants to analyze how the employee’s marital status and education level affect their performance rating and salary. How would you set this up in a pivot table?</t>
  </si>
  <si>
    <t>The customer support department is interested in knowing which locations have the highest number of employees with a master’s degree who have worked in permanent positions for over 10 years. How would you display this information?</t>
  </si>
  <si>
    <t>The sales department wants to understand if the number of projects completed by employees has any significant impact on their performance ratings. How would you explore this relationship?</t>
  </si>
  <si>
    <t>Your manager wants to track salary increases over time across different job titles, specifically for employees who have been with the company for more than 10 years. How would you set up this analysis?</t>
  </si>
  <si>
    <t>The finance department wants to determine which gender and education level combination has the highest average salary across different departments. How would you calculate and visualize this data?</t>
  </si>
  <si>
    <t>The marketing team wants to evaluate which department is the most efficient by comparing total projects completed per work hour, across different locations. How would you present this analysis?</t>
  </si>
  <si>
    <t>The HR department wants to identify if older employees (above 45) tend to complete fewer projects than younger employees. How would you analyze this?</t>
  </si>
  <si>
    <t>The operations team wants to see if there is any correlation between the marital status of employees and the number of projects they complete. How would you structure this analysis?</t>
  </si>
  <si>
    <t>The customer support team wants to analyze how gender impacts performance ratings across different job titles and departments. How would you set this up in a pivot table?</t>
  </si>
  <si>
    <t>The finance department wants to know which department has the highest variance in years of experience, work hours per week, and salary. How would you analyze and present this information?</t>
  </si>
  <si>
    <t>The HR team wants to identify which combination of job title and location has the most employees who have worked in the company for more than 15 years. How would you approach this analysis?</t>
  </si>
  <si>
    <t>The marketing department wants to analyze how salary growth is affected by the number of projects completed, the employee’s education level, and performance rating. How would you set up a pivot table for this?</t>
  </si>
  <si>
    <t>Your manager wants to analyze how work hours per week impact performance ratings across different job titles and marital statuses. How would you create this report?</t>
  </si>
  <si>
    <t>The finance team wants to evaluate which department has the lowest salary per project completed. How would you set this up in a pivot table?</t>
  </si>
  <si>
    <t>The operations department wants to analyze if there is a difference in salary and performance ratings between employees who are in contract versus permanent positions. How would you present this comparison?</t>
  </si>
  <si>
    <t>The customer support department is curious to know if younger employees tend to complete more projects than older employees. How would you set up this analysis?</t>
  </si>
  <si>
    <t>The HR team wants to evaluate if there’s a significant salary difference between employees who have worked for more than 10 years and those who haven’t. How would you analyze this?</t>
  </si>
  <si>
    <t>The finance department is interested in analyzing how education levels impact work hours per week across different job titles. How would you set up this analysis?</t>
  </si>
  <si>
    <t>The marketing team wants to know if employees with higher performance ratings tend to have higher salaries, regardless of their years of experience. How would you analyze this relationship?</t>
  </si>
  <si>
    <t>Your manager wants to see how the number of projects completed correlates with work hours across different departments and locations. How would you calculate this?</t>
  </si>
  <si>
    <t>The operations department wants to determine which department has the highest ratio of salary to performance rating. How would you structure this analysis?</t>
  </si>
  <si>
    <t>The customer support department wants to analyze how marital status impacts the number of projects completed and salary in different job titles. How would you create this analysis?</t>
  </si>
  <si>
    <t>The HR team wants to track the career progression of employees by comparing job title changes over time, specifically looking at those who have worked for more than 10 years. How would you set this up?</t>
  </si>
  <si>
    <t>The finance department is curious if the years of experience correlate more strongly with performance rating or salary. How would you explore this relationship?</t>
  </si>
  <si>
    <t>The marketing team wants to analyze how gender impacts the average work hours per week across different job titles and locations. How would you structure this analysis?</t>
  </si>
  <si>
    <t>Your manager wants to know which combination of department and education level has the highest average performance rating. How would you set up this pivot table?</t>
  </si>
  <si>
    <t>The operations department wants to determine if there’s any pattern between age and the number of projects completed. How would you analyze and present this data?</t>
  </si>
  <si>
    <t>The customer support team is interested in seeing if employees with more years of experience tend to complete more projects. How would you structure this analysis?</t>
  </si>
  <si>
    <t>The HR team wants to evaluate which location has the most permanent employees with a PhD who have completed more than 10 projects. How would you set up this analysis?</t>
  </si>
  <si>
    <t>The finance department wants to compare the salary and work hours of employees who have completed fewer than 3 projects to those who have completed more than 10. How would you present this data?</t>
  </si>
  <si>
    <t>The marketing department wants to analyze how the years an employee has spent in their current role impacts their performance rating and number of projects completed. How would you approach this?</t>
  </si>
  <si>
    <t>Your manager wants to understand which job title has the highest average salary for employees with fewer than 5 years of experience. How would you set up this analysis?</t>
  </si>
  <si>
    <t>The operations team wants to analyze how the number of projects completed by employees impacts their salary growth across different departments. How would you approach this?</t>
  </si>
  <si>
    <t>The customer support department is interested in identifying if employees who are widowed tend to work more hours per week than other employees. How would you set up this analysis?</t>
  </si>
  <si>
    <t>The HR team wants to evaluate how gender impacts performance ratings across different education levels and job titles. How would you structure this analysis?</t>
  </si>
  <si>
    <t>The finance department wants to analyze the impact of years in the current role on work hours per week and performance rating. How would you approach this analysis?</t>
  </si>
  <si>
    <t>The marketing team is curious about which department has the highest percentage of employees who have completed more than 5 projects in the last 5 years. How would you set up this analysis?</t>
  </si>
  <si>
    <t>Your manager wants to analyze the correlation between marital status and the number of projects completed by employees in different locations. How would you calculate and present this data?</t>
  </si>
  <si>
    <t>The operations team wants to know how the combination of gender and job title impacts salary distribution. How would you structure this pivot table?</t>
  </si>
  <si>
    <t>The customer support department wants to know if employees in permanent positions have a significantly higher salary than those in contract positions. How would you analyze this data?</t>
  </si>
  <si>
    <t>The HR team wants to evaluate how the years of experience impact the number of projects completed across different departments and job titles. How would you structure this analysis?</t>
  </si>
  <si>
    <t>The finance department is interested in analyzing if employees with higher performance ratings tend to have more work hours per week. How would you present this comparison?</t>
  </si>
  <si>
    <t>The marketing department wants to analyze if there is a relationship between salary and the number of projects completed in different locations. How would you set up this analysis?</t>
  </si>
  <si>
    <t>Your manager wants to see if the years an employee has been with the company impacts their salary growth across different departments. How would you calculate this?</t>
  </si>
  <si>
    <t>The operations team wants to know if employees with a higher education level tend to complete more projects than those with lower education levels. How would you structure this pivot table?</t>
  </si>
  <si>
    <t>The customer support department wants to know which department has the highest ratio of salary to performance rating for employees who have completed more than 5 projects. How would you set up this analysis?</t>
  </si>
  <si>
    <t>The HR team wants to evaluate which location has the highest number of employees with a PhD who have been with the company for more than 10 years. How would you approach this analysis?</t>
  </si>
  <si>
    <t>The finance department is curious if there is a relationship between work hours per week and the number of projects completed by employees across different job titles. How would you explore this relationship?</t>
  </si>
  <si>
    <t>The marketing department wants to know if there’s a significant difference in salary between male and female employees in different locations and job titles. How would you set up this analysis?</t>
  </si>
  <si>
    <t>Your manager wants to see if employees who work more hours per week tend to have higher performance ratings. How would you set up this comparison?</t>
  </si>
  <si>
    <t>The operations department wants to determine which education level has the highest average salary across different departments and locations. How would you structure this analysis?</t>
  </si>
  <si>
    <t>The customer support team is curious about whether there is a trend between the number of projects completed and the work hours per week for employees who have been with the company for more than 10 years. How would you approach this analysis?</t>
  </si>
  <si>
    <t>The HR department wants to analyze which job title has the highest variance in salary and work hours per week across different locations. How would you set up this comparison?</t>
  </si>
  <si>
    <t>The finance department is interested in knowing which combination of gender, marital status, and education level has the highest average</t>
  </si>
  <si>
    <t>The finance department is interested in knowing which combination of gender, marital status, and education level has the highest average salary. How would you structure this analysis?</t>
  </si>
  <si>
    <t>The marketing department wants to analyze how years of experience correlate with the number of projects completed, broken down by gender and job title. How would you calculate and display this data?</t>
  </si>
  <si>
    <t>Your manager wants to know if employees with a PhD tend to have higher performance ratings than those with a lower education level, across different departments. How would you approach this analysis?</t>
  </si>
  <si>
    <t>The operations team wants to see if employees in contract positions tend to complete fewer projects than those in permanent positions. How would you set up this analysis?</t>
  </si>
  <si>
    <t>The customer support department is interested in analyzing if older employees tend to have lower performance ratings across different job titles. How would you structure this analysis?</t>
  </si>
  <si>
    <t>The HR team wants to analyze if there’s a relationship between marital status and salary for employees with fewer than 5 years of experience. How would you explore this?</t>
  </si>
  <si>
    <t>The finance department wants to evaluate which department has the most employees who have been with the company for more than 20 years and have completed more than 10 projects. How would you structure this analysis?</t>
  </si>
  <si>
    <t>The marketing department is interested in knowing which combination of job title, location, and marital status has the highest work hours per week. How would you present this?</t>
  </si>
  <si>
    <t>Your manager wants to analyze if employees with higher performance ratings also have higher salaries, regardless of their education level. How would you approach this?</t>
  </si>
  <si>
    <t>The operations department wants to determine which department has the highest salary growth over the past 10 years, specifically for employees who have completed more than 5 projects. How would you structure this analysis?</t>
  </si>
  <si>
    <t>The customer support team is interested in analyzing how work hours per week correlate with the number of projects completed across different locations. How would you approach this?</t>
  </si>
  <si>
    <t>The HR team wants to evaluate if there’s a significant difference in salary between married and single employees who have been with the company for more than 10 years. How would you structure this?</t>
  </si>
  <si>
    <t>The finance department wants to analyze how the years an employee has been in their current role impact their performance rating across different departments. How would you set this up?</t>
  </si>
  <si>
    <t>The marketing team is curious to know if employees who have completed more than 10 projects tend to have higher performance ratings than those who have completed fewer projects. How would you analyze this?</t>
  </si>
  <si>
    <t>Your manager wants to see if employees with a Master’s degree tend to have higher work hours per week than those with a Bachelor’s degree. How would you set up this comparison?</t>
  </si>
  <si>
    <t>The operations department wants to determine which department has the highest average performance rating for employees with more than 10 years of experience. How would you analyze this?</t>
  </si>
  <si>
    <t>The customer support department is curious if there’s a relationship between the number of projects completed and salary growth over the past 5 years. How would you explore this?</t>
  </si>
  <si>
    <t>The HR team wants to know which combination of education level, job title, and location has the highest number of projects completed. How would you set up this analysis?</t>
  </si>
  <si>
    <t>The finance department is interested in analyzing if there’s a correlation between work hours per week and salary across different locations and job titles. How would you structure this?</t>
  </si>
  <si>
    <t>The marketing department wants to see if employees who have been with the company for more than 15 years tend to have higher performance ratings. How would you set this up?</t>
  </si>
  <si>
    <t>Your manager wants to analyze if there’s a significant difference in work hours per week between employees in contract positions and permanent positions. How would you approach this?</t>
  </si>
  <si>
    <t>The operations team wants to see if older employees tend to work fewer hours per week than younger employees across different departments. How would you analyze this?</t>
  </si>
  <si>
    <t>The customer support team is curious if employees who have completed more than 5 projects tend to have higher salaries, regardless of their years of experience. How would you structure this analysis?</t>
  </si>
  <si>
    <t>The HR department wants to evaluate if there’s a difference in the number of projects completed by male and female employees in different locations. How would you explore this?</t>
  </si>
  <si>
    <t>The finance department wants to determine which department has the highest ratio of salary to performance rating for employees with more than 10 years of experience. How would you analyze this?</t>
  </si>
  <si>
    <t>The marketing department is curious to know if employees with a PhD tend to have higher work hours per week across different job titles. How would you approach this?</t>
  </si>
  <si>
    <t>Your manager wants to see if employees who have worked in the company for more than 10 years tend to have higher salaries than those who haven’t. How would you structure this analysis?</t>
  </si>
  <si>
    <t>The operations department wants to analyze if there’s a significant difference in salary between employees in different education levels across various job titles. How would you explore this?</t>
  </si>
  <si>
    <t>The customer support department is interested in knowing which combination of gender, job title, and location has the most employees who have completed more than 10 projects. How would you set up this analysis?</t>
  </si>
  <si>
    <t>The HR team wants to evaluate if employees who have completed more than 5 projects tend to have higher performance ratings than those who haven’t, across different locations. How would you set this up?</t>
  </si>
  <si>
    <t>The finance department wants to analyze if there’s a difference in salary growth over the past 5 years for employees in contract positions versus permanent positions. How would you structure this?</t>
  </si>
  <si>
    <t>The marketing team is curious if employees with a higher number of projects completed tend to have higher work hours per week across different job titles. How would you analyze this?</t>
  </si>
  <si>
    <t>Your manager wants to see if there’s a significant difference in performance ratings between employees who have been with the company for more than 15 years and those who haven’t. How would you approach this?</t>
  </si>
  <si>
    <t>The operations department wants to determine if there’s a correlation between the number of projects completed and years of experience for employees in different departments. How would you set up this analysis?</t>
  </si>
  <si>
    <t>The customer support team wants to analyze if there’s a difference in work hours per week between employees in different education levels across various locations. How would you structure this?</t>
  </si>
  <si>
    <t>The HR department wants to evaluate which combination of department and job title has the most employees who have been with the company for more than 10 years. How would you explore this?</t>
  </si>
  <si>
    <t>The finance department is interested in knowing if employees with higher work hours per week tend to have higher performance ratings across different job titles. How would you approach this?</t>
  </si>
  <si>
    <t>The marketing department wants to analyze how salary growth is affected by the number of projects completed, across different locations and job titles. How would you set this up?</t>
  </si>
  <si>
    <t>Your manager wants to evaluate if there’s a difference in the number of projects completed between married and single employees across various departments. How would you analyze this?</t>
  </si>
  <si>
    <t>The operations department is curious if employees with a higher education level tend to have higher performance ratings across different job titles. How would you structure this analysis?</t>
  </si>
  <si>
    <t>The customer support department wants to analyze which combination of job title, location, and years of experience has the highest average salary. How would you set this up?</t>
  </si>
  <si>
    <t>A pivot table is a powerful data summarization tool that allows you to reorganize and aggregate data dynamically. Here’s an overview of what a pivot table is and its key features:</t>
  </si>
  <si>
    <t>What Is a Pivot Table?</t>
  </si>
  <si>
    <t>Key Features of a Pivot Table</t>
  </si>
  <si>
    <t>1. Data Aggregation:</t>
  </si>
  <si>
    <r>
      <t>Summarize Data:</t>
    </r>
    <r>
      <rPr>
        <sz val="11"/>
        <color theme="1"/>
        <rFont val="Aptos Narrow"/>
        <family val="2"/>
        <scheme val="minor"/>
      </rPr>
      <t xml:space="preserve"> You can quickly compute totals, averages, counts, and other aggregate functions for different segments of your data.</t>
    </r>
  </si>
  <si>
    <r>
      <t>Custom Calculations:</t>
    </r>
    <r>
      <rPr>
        <sz val="11"/>
        <color theme="1"/>
        <rFont val="Aptos Narrow"/>
        <family val="2"/>
        <scheme val="minor"/>
      </rPr>
      <t xml:space="preserve"> Many pivot tables let you define your own calculations based on the aggregated data.</t>
    </r>
  </si>
  <si>
    <t>2. Dynamic Data Rearrangement:</t>
  </si>
  <si>
    <r>
      <t>Drag-and-Drop Interface:</t>
    </r>
    <r>
      <rPr>
        <sz val="11"/>
        <color theme="1"/>
        <rFont val="Aptos Narrow"/>
        <family val="2"/>
        <scheme val="minor"/>
      </rPr>
      <t xml:space="preserve"> Most pivot table tools offer a user-friendly interface where you can drag fields into rows, columns, and values areas.</t>
    </r>
  </si>
  <si>
    <r>
      <t>Pivoting:</t>
    </r>
    <r>
      <rPr>
        <sz val="11"/>
        <color theme="1"/>
        <rFont val="Aptos Narrow"/>
        <family val="2"/>
        <scheme val="minor"/>
      </rPr>
      <t xml:space="preserve"> Change the layout of the data by pivoting rows into columns (and vice versa) to see different summaries of the data.</t>
    </r>
  </si>
  <si>
    <t>3. Filtering and Slicing:</t>
  </si>
  <si>
    <r>
      <t>Data Filters:</t>
    </r>
    <r>
      <rPr>
        <sz val="11"/>
        <color theme="1"/>
        <rFont val="Aptos Narrow"/>
        <family val="2"/>
        <scheme val="minor"/>
      </rPr>
      <t xml:space="preserve"> Apply filters to focus on specific subsets of your data. For example, you could filter by a date range, region, or product category.</t>
    </r>
  </si>
  <si>
    <r>
      <t>Slicers:</t>
    </r>
    <r>
      <rPr>
        <sz val="11"/>
        <color theme="1"/>
        <rFont val="Aptos Narrow"/>
        <family val="2"/>
        <scheme val="minor"/>
      </rPr>
      <t xml:space="preserve"> Visual tools (available in some applications) that make it easy to filter data interactively.</t>
    </r>
  </si>
  <si>
    <t>4. Grouping Data:</t>
  </si>
  <si>
    <r>
      <t>Automatic Grouping:</t>
    </r>
    <r>
      <rPr>
        <sz val="11"/>
        <color theme="1"/>
        <rFont val="Aptos Narrow"/>
        <family val="2"/>
        <scheme val="minor"/>
      </rPr>
      <t xml:space="preserve"> Many pivot table tools can automatically group numerical data into ranges (e.g., ages, prices) or dates into periods (e.g., months, quarters).</t>
    </r>
  </si>
  <si>
    <r>
      <t>Manual Grouping:</t>
    </r>
    <r>
      <rPr>
        <sz val="11"/>
        <color theme="1"/>
        <rFont val="Aptos Narrow"/>
        <family val="2"/>
        <scheme val="minor"/>
      </rPr>
      <t xml:space="preserve"> Users can also define custom groups to meet specific reporting needs.</t>
    </r>
  </si>
  <si>
    <t>5. Multidimensional Analysis:</t>
  </si>
  <si>
    <r>
      <t>Cross-Tabulation:</t>
    </r>
    <r>
      <rPr>
        <sz val="11"/>
        <color theme="1"/>
        <rFont val="Aptos Narrow"/>
        <family val="2"/>
        <scheme val="minor"/>
      </rPr>
      <t xml:space="preserve"> Create a matrix that shows relationships between two or more variables. For example, comparing sales across regions and product categories.</t>
    </r>
  </si>
  <si>
    <r>
      <t>Drill-Down:</t>
    </r>
    <r>
      <rPr>
        <sz val="11"/>
        <color theme="1"/>
        <rFont val="Aptos Narrow"/>
        <family val="2"/>
        <scheme val="minor"/>
      </rPr>
      <t xml:space="preserve"> Many pivot tables allow you to double-click a summary cell to see the underlying detailed data.</t>
    </r>
  </si>
  <si>
    <t>6. Customization and Formatting:</t>
  </si>
  <si>
    <r>
      <t>Layout Options:</t>
    </r>
    <r>
      <rPr>
        <sz val="11"/>
        <color theme="1"/>
        <rFont val="Aptos Narrow"/>
        <family val="2"/>
        <scheme val="minor"/>
      </rPr>
      <t xml:space="preserve"> Adjust the design, order, and format of your pivot table to better display the data.</t>
    </r>
  </si>
  <si>
    <r>
      <t>Conditional Formatting:</t>
    </r>
    <r>
      <rPr>
        <sz val="11"/>
        <color theme="1"/>
        <rFont val="Aptos Narrow"/>
        <family val="2"/>
        <scheme val="minor"/>
      </rPr>
      <t xml:space="preserve"> Highlight key data points with colors or icons based on conditions (like high sales numbers or low performance).</t>
    </r>
  </si>
  <si>
    <t>Practical Applications</t>
  </si>
  <si>
    <r>
      <t>Business Reporting:</t>
    </r>
    <r>
      <rPr>
        <sz val="11"/>
        <color theme="1"/>
        <rFont val="Aptos Narrow"/>
        <family val="2"/>
        <scheme val="minor"/>
      </rPr>
      <t xml:space="preserve"> Quickly generate summaries for sales, expenses, and performance metrics.</t>
    </r>
  </si>
  <si>
    <r>
      <t>Data Analysis:</t>
    </r>
    <r>
      <rPr>
        <sz val="11"/>
        <color theme="1"/>
        <rFont val="Aptos Narrow"/>
        <family val="2"/>
        <scheme val="minor"/>
      </rPr>
      <t xml:space="preserve"> Identify trends and outliers in large datasets.</t>
    </r>
  </si>
  <si>
    <r>
      <t>Decision Making:</t>
    </r>
    <r>
      <rPr>
        <sz val="11"/>
        <color theme="1"/>
        <rFont val="Aptos Narrow"/>
        <family val="2"/>
        <scheme val="minor"/>
      </rPr>
      <t xml:space="preserve"> Help managers and analysts focus on key indicators and make data-driven decisions.</t>
    </r>
  </si>
  <si>
    <t>Example Scenario</t>
  </si>
  <si>
    <t>Imagine you have a dataset containing sales records with columns for Date, Region, Product, and Sales Amount. With a pivot table, you can:</t>
  </si>
  <si>
    <r>
      <t>Group by Region:</t>
    </r>
    <r>
      <rPr>
        <sz val="11"/>
        <color theme="1"/>
        <rFont val="Aptos Narrow"/>
        <family val="2"/>
        <scheme val="minor"/>
      </rPr>
      <t xml:space="preserve"> See total sales per region.</t>
    </r>
  </si>
  <si>
    <r>
      <t>Break Down by Product:</t>
    </r>
    <r>
      <rPr>
        <sz val="11"/>
        <color theme="1"/>
        <rFont val="Aptos Narrow"/>
        <family val="2"/>
        <scheme val="minor"/>
      </rPr>
      <t xml:space="preserve"> Within each region, view the sales figures for each product.</t>
    </r>
  </si>
  <si>
    <r>
      <t>Filter by Date:</t>
    </r>
    <r>
      <rPr>
        <sz val="11"/>
        <color theme="1"/>
        <rFont val="Aptos Narrow"/>
        <family val="2"/>
        <scheme val="minor"/>
      </rPr>
      <t xml:space="preserve"> Limit the report to a specific quarter or year.</t>
    </r>
  </si>
  <si>
    <r>
      <t>Aggregate Data:</t>
    </r>
    <r>
      <rPr>
        <sz val="11"/>
        <color theme="1"/>
        <rFont val="Aptos Narrow"/>
        <family val="2"/>
        <scheme val="minor"/>
      </rPr>
      <t xml:space="preserve"> Compute the average sale per transaction or the total sales amount.</t>
    </r>
  </si>
  <si>
    <t>In summary, pivot tables provide a flexible and efficient way to analyze complex data, allowing you to quickly turn detailed datasets into actionable insights.</t>
  </si>
  <si>
    <t>01-01-10000</t>
  </si>
  <si>
    <t>01-01-10001</t>
  </si>
  <si>
    <t>01-01-10002</t>
  </si>
  <si>
    <t>01-01-10003</t>
  </si>
  <si>
    <t>01-01-10004</t>
  </si>
  <si>
    <t>01-01-10005</t>
  </si>
  <si>
    <t>01-01-10006</t>
  </si>
  <si>
    <t>01-01-10007</t>
  </si>
  <si>
    <t>01-01-10008</t>
  </si>
  <si>
    <t>01-01-10009</t>
  </si>
  <si>
    <t>01-01-10010</t>
  </si>
  <si>
    <t>01-01-10011</t>
  </si>
  <si>
    <t>01-01-10012</t>
  </si>
  <si>
    <t>01-01-10013</t>
  </si>
  <si>
    <t>01-01-10014</t>
  </si>
  <si>
    <t>01-01-10015</t>
  </si>
  <si>
    <t>01-01-10016</t>
  </si>
  <si>
    <t>01-01-10017</t>
  </si>
  <si>
    <t>01-01-10018</t>
  </si>
  <si>
    <t>01-01-10019</t>
  </si>
  <si>
    <t>01-01-10020</t>
  </si>
  <si>
    <t>01-01-10021</t>
  </si>
  <si>
    <t>01-01-10022</t>
  </si>
  <si>
    <t>01-01-10023</t>
  </si>
  <si>
    <t>01-01-10024</t>
  </si>
  <si>
    <t>01-01-10025</t>
  </si>
  <si>
    <t>01-01-10026</t>
  </si>
  <si>
    <t>01-01-10027</t>
  </si>
  <si>
    <t>01-01-10028</t>
  </si>
  <si>
    <t>01-01-10029</t>
  </si>
  <si>
    <t>01-01-10030</t>
  </si>
  <si>
    <t>01-01-10031</t>
  </si>
  <si>
    <t>01-01-10032</t>
  </si>
  <si>
    <t>01-01-10033</t>
  </si>
  <si>
    <t>01-01-10034</t>
  </si>
  <si>
    <t>01-01-10035</t>
  </si>
  <si>
    <t>01-01-10036</t>
  </si>
  <si>
    <t>01-01-10037</t>
  </si>
  <si>
    <t>01-01-10038</t>
  </si>
  <si>
    <t>01-01-10039</t>
  </si>
  <si>
    <t>01-01-10040</t>
  </si>
  <si>
    <t>01-01-10041</t>
  </si>
  <si>
    <t>01-01-10042</t>
  </si>
  <si>
    <t>01-01-10043</t>
  </si>
  <si>
    <t>01-01-10044</t>
  </si>
  <si>
    <t>01-01-10045</t>
  </si>
  <si>
    <t>01-01-10046</t>
  </si>
  <si>
    <t>01-01-10047</t>
  </si>
  <si>
    <t>01-01-10048</t>
  </si>
  <si>
    <t>01-01-10049</t>
  </si>
  <si>
    <t>01-01-10050</t>
  </si>
  <si>
    <t>01-01-10051</t>
  </si>
  <si>
    <t>01-01-10052</t>
  </si>
  <si>
    <t>01-01-10053</t>
  </si>
  <si>
    <t>01-01-10054</t>
  </si>
  <si>
    <t>01-01-10055</t>
  </si>
  <si>
    <t>01-01-10056</t>
  </si>
  <si>
    <t>01-01-10057</t>
  </si>
  <si>
    <t>01-01-10058</t>
  </si>
  <si>
    <t>01-01-10059</t>
  </si>
  <si>
    <t>01-01-10060</t>
  </si>
  <si>
    <t>01-01-10061</t>
  </si>
  <si>
    <t>01-01-10062</t>
  </si>
  <si>
    <t>01-01-10063</t>
  </si>
  <si>
    <t>01-01-10064</t>
  </si>
  <si>
    <t>01-01-10065</t>
  </si>
  <si>
    <t>01-01-10066</t>
  </si>
  <si>
    <t>01-01-10067</t>
  </si>
  <si>
    <t>01-01-10068</t>
  </si>
  <si>
    <t>01-01-10069</t>
  </si>
  <si>
    <t>01-01-10070</t>
  </si>
  <si>
    <t>01-01-10071</t>
  </si>
  <si>
    <t>01-01-10072</t>
  </si>
  <si>
    <t>01-01-10073</t>
  </si>
  <si>
    <t>01-01-10074</t>
  </si>
  <si>
    <t>01-01-10075</t>
  </si>
  <si>
    <t>01-01-10076</t>
  </si>
  <si>
    <t>01-01-10077</t>
  </si>
  <si>
    <t>01-01-10078</t>
  </si>
  <si>
    <t>01-01-10079</t>
  </si>
  <si>
    <t>01-01-10080</t>
  </si>
  <si>
    <t>01-01-10081</t>
  </si>
  <si>
    <t>01-01-10082</t>
  </si>
  <si>
    <t>01-01-10083</t>
  </si>
  <si>
    <t>01-01-10084</t>
  </si>
  <si>
    <t>01-01-10085</t>
  </si>
  <si>
    <t>01-01-10086</t>
  </si>
  <si>
    <t>01-01-10087</t>
  </si>
  <si>
    <t>01-01-10088</t>
  </si>
  <si>
    <t>01-01-10089</t>
  </si>
  <si>
    <t>01-01-10090</t>
  </si>
  <si>
    <t>01-01-10091</t>
  </si>
  <si>
    <t>01-01-10092</t>
  </si>
  <si>
    <t>01-01-10093</t>
  </si>
  <si>
    <t>01-01-10094</t>
  </si>
  <si>
    <t>01-01-10095</t>
  </si>
  <si>
    <t>01-01-10096</t>
  </si>
  <si>
    <t>01-01-10097</t>
  </si>
  <si>
    <t>01-01-10098</t>
  </si>
  <si>
    <t>01-01-10099</t>
  </si>
  <si>
    <t>01-01-10100</t>
  </si>
  <si>
    <t>01-01-10101</t>
  </si>
  <si>
    <t>01-01-10102</t>
  </si>
  <si>
    <t>01-01-10103</t>
  </si>
  <si>
    <t>01-01-10104</t>
  </si>
  <si>
    <t>01-01-10105</t>
  </si>
  <si>
    <t>01-01-10106</t>
  </si>
  <si>
    <t>01-01-10107</t>
  </si>
  <si>
    <t>01-01-10108</t>
  </si>
  <si>
    <t>01-01-10109</t>
  </si>
  <si>
    <t>01-01-10110</t>
  </si>
  <si>
    <t>01-01-10111</t>
  </si>
  <si>
    <t>01-01-10112</t>
  </si>
  <si>
    <t>01-01-10113</t>
  </si>
  <si>
    <t>01-01-10114</t>
  </si>
  <si>
    <t>01-01-10115</t>
  </si>
  <si>
    <t>01-01-10116</t>
  </si>
  <si>
    <t>01-01-10117</t>
  </si>
  <si>
    <t>01-01-10118</t>
  </si>
  <si>
    <t>01-01-10119</t>
  </si>
  <si>
    <t>01-01-10120</t>
  </si>
  <si>
    <t>01-01-10121</t>
  </si>
  <si>
    <t>01-01-10122</t>
  </si>
  <si>
    <t>01-01-10123</t>
  </si>
  <si>
    <t>01-01-10124</t>
  </si>
  <si>
    <t>01-01-10125</t>
  </si>
  <si>
    <t>01-01-10126</t>
  </si>
  <si>
    <t>01-01-10127</t>
  </si>
  <si>
    <t>01-01-10128</t>
  </si>
  <si>
    <t>01-01-10129</t>
  </si>
  <si>
    <t>01-01-10130</t>
  </si>
  <si>
    <t>01-01-10131</t>
  </si>
  <si>
    <t>01-01-10132</t>
  </si>
  <si>
    <t>01-01-10133</t>
  </si>
  <si>
    <t>01-01-10134</t>
  </si>
  <si>
    <t>01-01-10135</t>
  </si>
  <si>
    <t>01-01-10136</t>
  </si>
  <si>
    <t>01-01-10137</t>
  </si>
  <si>
    <t>01-01-10138</t>
  </si>
  <si>
    <t>01-01-10139</t>
  </si>
  <si>
    <t>01-01-10140</t>
  </si>
  <si>
    <t>01-01-10141</t>
  </si>
  <si>
    <t>01-01-10142</t>
  </si>
  <si>
    <t>01-01-10143</t>
  </si>
  <si>
    <t>01-01-10144</t>
  </si>
  <si>
    <t>01-01-10145</t>
  </si>
  <si>
    <t>01-01-10146</t>
  </si>
  <si>
    <t>01-01-10147</t>
  </si>
  <si>
    <t>01-01-10148</t>
  </si>
  <si>
    <t>01-01-10149</t>
  </si>
  <si>
    <t>01-01-10150</t>
  </si>
  <si>
    <t>01-01-10151</t>
  </si>
  <si>
    <t>01-01-10152</t>
  </si>
  <si>
    <t>01-01-10153</t>
  </si>
  <si>
    <t>01-01-10154</t>
  </si>
  <si>
    <t>01-01-10155</t>
  </si>
  <si>
    <t>01-01-10156</t>
  </si>
  <si>
    <t>01-01-10157</t>
  </si>
  <si>
    <t>01-01-10158</t>
  </si>
  <si>
    <t>01-01-10159</t>
  </si>
  <si>
    <t>01-01-10160</t>
  </si>
  <si>
    <t>01-01-10161</t>
  </si>
  <si>
    <t>01-01-10162</t>
  </si>
  <si>
    <t>01-01-10163</t>
  </si>
  <si>
    <t>01-01-10164</t>
  </si>
  <si>
    <t>01-01-10165</t>
  </si>
  <si>
    <t>01-01-10166</t>
  </si>
  <si>
    <t>01-01-10167</t>
  </si>
  <si>
    <t>01-01-10168</t>
  </si>
  <si>
    <t>01-01-10169</t>
  </si>
  <si>
    <t>01-01-10170</t>
  </si>
  <si>
    <t>01-01-10171</t>
  </si>
  <si>
    <t>01-01-10172</t>
  </si>
  <si>
    <t>01-01-10173</t>
  </si>
  <si>
    <t>01-01-10174</t>
  </si>
  <si>
    <t>01-01-10175</t>
  </si>
  <si>
    <t>01-01-10176</t>
  </si>
  <si>
    <t>01-01-10177</t>
  </si>
  <si>
    <t>01-01-10178</t>
  </si>
  <si>
    <t>01-01-10179</t>
  </si>
  <si>
    <t>01-01-10180</t>
  </si>
  <si>
    <t>01-01-10181</t>
  </si>
  <si>
    <t>01-01-10182</t>
  </si>
  <si>
    <t>01-01-10183</t>
  </si>
  <si>
    <t>01-01-10184</t>
  </si>
  <si>
    <t>01-01-10185</t>
  </si>
  <si>
    <t>01-01-10186</t>
  </si>
  <si>
    <t>01-01-10187</t>
  </si>
  <si>
    <t>01-01-10188</t>
  </si>
  <si>
    <t>01-01-10189</t>
  </si>
  <si>
    <t>01-01-10190</t>
  </si>
  <si>
    <t>01-01-10191</t>
  </si>
  <si>
    <t>01-01-10192</t>
  </si>
  <si>
    <t>01-01-10193</t>
  </si>
  <si>
    <t>01-01-10194</t>
  </si>
  <si>
    <t>01-01-10195</t>
  </si>
  <si>
    <t>01-01-10196</t>
  </si>
  <si>
    <t>01-01-10197</t>
  </si>
  <si>
    <t>01-01-10198</t>
  </si>
  <si>
    <t>01-01-10199</t>
  </si>
  <si>
    <t>01-01-10200</t>
  </si>
  <si>
    <t>01-01-10201</t>
  </si>
  <si>
    <t>01-01-10202</t>
  </si>
  <si>
    <t>01-01-10203</t>
  </si>
  <si>
    <t>01-01-10204</t>
  </si>
  <si>
    <t>01-01-10205</t>
  </si>
  <si>
    <t>01-01-10206</t>
  </si>
  <si>
    <t>01-01-10207</t>
  </si>
  <si>
    <t>01-01-10208</t>
  </si>
  <si>
    <t>01-01-10209</t>
  </si>
  <si>
    <t>01-01-10210</t>
  </si>
  <si>
    <t>01-01-10211</t>
  </si>
  <si>
    <t>01-01-10212</t>
  </si>
  <si>
    <t>01-01-10213</t>
  </si>
  <si>
    <t>01-01-10214</t>
  </si>
  <si>
    <t>01-01-10215</t>
  </si>
  <si>
    <t>01-01-10216</t>
  </si>
  <si>
    <t>01-01-10217</t>
  </si>
  <si>
    <t>01-01-10218</t>
  </si>
  <si>
    <t>01-01-10219</t>
  </si>
  <si>
    <t>01-01-10220</t>
  </si>
  <si>
    <t>01-01-10221</t>
  </si>
  <si>
    <t>01-01-10222</t>
  </si>
  <si>
    <t>01-01-10223</t>
  </si>
  <si>
    <t>01-01-10224</t>
  </si>
  <si>
    <t>01-01-10225</t>
  </si>
  <si>
    <t>01-01-10226</t>
  </si>
  <si>
    <t>01-01-10227</t>
  </si>
  <si>
    <t>01-01-10228</t>
  </si>
  <si>
    <t>01-01-10229</t>
  </si>
  <si>
    <t>01-01-10230</t>
  </si>
  <si>
    <t>01-01-10231</t>
  </si>
  <si>
    <t>01-01-10232</t>
  </si>
  <si>
    <t>01-01-10233</t>
  </si>
  <si>
    <t>01-01-10234</t>
  </si>
  <si>
    <t>01-01-10235</t>
  </si>
  <si>
    <t>01-01-10236</t>
  </si>
  <si>
    <t>01-01-10237</t>
  </si>
  <si>
    <t>01-01-10238</t>
  </si>
  <si>
    <t>01-01-10239</t>
  </si>
  <si>
    <t>01-01-10240</t>
  </si>
  <si>
    <t>01-01-10241</t>
  </si>
  <si>
    <t>01-01-10242</t>
  </si>
  <si>
    <t>01-01-10243</t>
  </si>
  <si>
    <t>01-01-10244</t>
  </si>
  <si>
    <t>01-01-10245</t>
  </si>
  <si>
    <t>01-01-10246</t>
  </si>
  <si>
    <t>01-01-10247</t>
  </si>
  <si>
    <t>01-01-10248</t>
  </si>
  <si>
    <t>01-01-10249</t>
  </si>
  <si>
    <t>01-01-10250</t>
  </si>
  <si>
    <t>01-01-10251</t>
  </si>
  <si>
    <t>01-01-10252</t>
  </si>
  <si>
    <t>01-01-10253</t>
  </si>
  <si>
    <t>01-01-10254</t>
  </si>
  <si>
    <t>01-01-10255</t>
  </si>
  <si>
    <t>01-01-10256</t>
  </si>
  <si>
    <t>01-01-10257</t>
  </si>
  <si>
    <t>01-01-10258</t>
  </si>
  <si>
    <t>01-01-10259</t>
  </si>
  <si>
    <t>01-01-10260</t>
  </si>
  <si>
    <t>01-01-10261</t>
  </si>
  <si>
    <t>01-01-10262</t>
  </si>
  <si>
    <t>01-01-10263</t>
  </si>
  <si>
    <t>01-01-10264</t>
  </si>
  <si>
    <t>01-01-10265</t>
  </si>
  <si>
    <t>01-01-10266</t>
  </si>
  <si>
    <t>01-01-10267</t>
  </si>
  <si>
    <t>01-01-10268</t>
  </si>
  <si>
    <t>01-01-10269</t>
  </si>
  <si>
    <t>01-01-10270</t>
  </si>
  <si>
    <t>01-01-10271</t>
  </si>
  <si>
    <t>01-01-10272</t>
  </si>
  <si>
    <t>01-01-10273</t>
  </si>
  <si>
    <t>01-01-10274</t>
  </si>
  <si>
    <t>01-01-10275</t>
  </si>
  <si>
    <t>01-01-10276</t>
  </si>
  <si>
    <t>01-01-10277</t>
  </si>
  <si>
    <t>01-01-10278</t>
  </si>
  <si>
    <t>01-01-10279</t>
  </si>
  <si>
    <t>01-01-10280</t>
  </si>
  <si>
    <t>01-01-10281</t>
  </si>
  <si>
    <t>01-01-10282</t>
  </si>
  <si>
    <t>01-01-10283</t>
  </si>
  <si>
    <t>01-01-10284</t>
  </si>
  <si>
    <t>01-01-10285</t>
  </si>
  <si>
    <t>01-01-10286</t>
  </si>
  <si>
    <t>01-01-10287</t>
  </si>
  <si>
    <t>01-01-10288</t>
  </si>
  <si>
    <t>01-01-10289</t>
  </si>
  <si>
    <t>01-01-10290</t>
  </si>
  <si>
    <t>01-01-10291</t>
  </si>
  <si>
    <t>01-01-10292</t>
  </si>
  <si>
    <t>01-01-10293</t>
  </si>
  <si>
    <t>01-01-10294</t>
  </si>
  <si>
    <t>01-01-10295</t>
  </si>
  <si>
    <t>01-01-10296</t>
  </si>
  <si>
    <t>01-01-10297</t>
  </si>
  <si>
    <t>01-01-10298</t>
  </si>
  <si>
    <t>01-01-10299</t>
  </si>
  <si>
    <t>01-01-10300</t>
  </si>
  <si>
    <t>01-01-10301</t>
  </si>
  <si>
    <t>01-01-10302</t>
  </si>
  <si>
    <t>01-01-10303</t>
  </si>
  <si>
    <t>01-01-10304</t>
  </si>
  <si>
    <t>01-01-10305</t>
  </si>
  <si>
    <t>01-01-10306</t>
  </si>
  <si>
    <t>01-01-10307</t>
  </si>
  <si>
    <t>01-01-10308</t>
  </si>
  <si>
    <t>01-01-10309</t>
  </si>
  <si>
    <t>01-01-10310</t>
  </si>
  <si>
    <t>01-01-10311</t>
  </si>
  <si>
    <t>01-01-10312</t>
  </si>
  <si>
    <t>01-01-10313</t>
  </si>
  <si>
    <t>01-01-10314</t>
  </si>
  <si>
    <t>01-01-10315</t>
  </si>
  <si>
    <t>01-01-10316</t>
  </si>
  <si>
    <t>01-01-10317</t>
  </si>
  <si>
    <t>01-01-10318</t>
  </si>
  <si>
    <t>01-01-10319</t>
  </si>
  <si>
    <t>01-01-10320</t>
  </si>
  <si>
    <t>01-01-10321</t>
  </si>
  <si>
    <t>01-01-10322</t>
  </si>
  <si>
    <t>01-01-10323</t>
  </si>
  <si>
    <t>01-01-10324</t>
  </si>
  <si>
    <t>01-01-10325</t>
  </si>
  <si>
    <t>01-01-10326</t>
  </si>
  <si>
    <t>01-01-10327</t>
  </si>
  <si>
    <t>01-01-10328</t>
  </si>
  <si>
    <t>01-01-10329</t>
  </si>
  <si>
    <t>01-01-10330</t>
  </si>
  <si>
    <t>01-01-10331</t>
  </si>
  <si>
    <t>01-01-10332</t>
  </si>
  <si>
    <t>01-01-10333</t>
  </si>
  <si>
    <t>01-01-10334</t>
  </si>
  <si>
    <t>01-01-10335</t>
  </si>
  <si>
    <t>01-01-10336</t>
  </si>
  <si>
    <t>01-01-10337</t>
  </si>
  <si>
    <t>01-01-10338</t>
  </si>
  <si>
    <t>01-01-10339</t>
  </si>
  <si>
    <t>01-01-10340</t>
  </si>
  <si>
    <t>01-01-10341</t>
  </si>
  <si>
    <t>01-01-10342</t>
  </si>
  <si>
    <t>01-01-10343</t>
  </si>
  <si>
    <t>01-01-10344</t>
  </si>
  <si>
    <t>01-01-10345</t>
  </si>
  <si>
    <t>01-01-10346</t>
  </si>
  <si>
    <t>01-01-10347</t>
  </si>
  <si>
    <t>01-01-10348</t>
  </si>
  <si>
    <t>01-01-10349</t>
  </si>
  <si>
    <t>01-01-10350</t>
  </si>
  <si>
    <t>01-01-10351</t>
  </si>
  <si>
    <t>01-01-10352</t>
  </si>
  <si>
    <t>01-01-10353</t>
  </si>
  <si>
    <t>01-01-10354</t>
  </si>
  <si>
    <t>01-01-10355</t>
  </si>
  <si>
    <t>01-01-10356</t>
  </si>
  <si>
    <t>01-01-10357</t>
  </si>
  <si>
    <t>01-01-10358</t>
  </si>
  <si>
    <t>01-01-10359</t>
  </si>
  <si>
    <t>01-01-10360</t>
  </si>
  <si>
    <t>01-01-10361</t>
  </si>
  <si>
    <t>01-01-10362</t>
  </si>
  <si>
    <t>01-01-10363</t>
  </si>
  <si>
    <t>01-01-10364</t>
  </si>
  <si>
    <t>01-01-10365</t>
  </si>
  <si>
    <t>01-01-10366</t>
  </si>
  <si>
    <t>01-01-10367</t>
  </si>
  <si>
    <t>01-01-10368</t>
  </si>
  <si>
    <t>01-01-10369</t>
  </si>
  <si>
    <t>01-01-10370</t>
  </si>
  <si>
    <t>01-01-10371</t>
  </si>
  <si>
    <t>01-01-10372</t>
  </si>
  <si>
    <t>01-01-10373</t>
  </si>
  <si>
    <t>01-01-10374</t>
  </si>
  <si>
    <t>01-01-10375</t>
  </si>
  <si>
    <t>01-01-10376</t>
  </si>
  <si>
    <t>01-01-10377</t>
  </si>
  <si>
    <t>01-01-10378</t>
  </si>
  <si>
    <t>01-01-10379</t>
  </si>
  <si>
    <t>01-01-10380</t>
  </si>
  <si>
    <t>01-01-10381</t>
  </si>
  <si>
    <t>01-01-10382</t>
  </si>
  <si>
    <t>01-01-10383</t>
  </si>
  <si>
    <t>01-01-10384</t>
  </si>
  <si>
    <t>01-01-10385</t>
  </si>
  <si>
    <t>01-01-10386</t>
  </si>
  <si>
    <t>01-01-10387</t>
  </si>
  <si>
    <t>01-01-10388</t>
  </si>
  <si>
    <t>01-01-10389</t>
  </si>
  <si>
    <t>01-01-10390</t>
  </si>
  <si>
    <t>01-01-10391</t>
  </si>
  <si>
    <t>01-01-10392</t>
  </si>
  <si>
    <t>01-01-10393</t>
  </si>
  <si>
    <t>01-01-10394</t>
  </si>
  <si>
    <t>01-01-10395</t>
  </si>
  <si>
    <t>01-01-10396</t>
  </si>
  <si>
    <t>01-01-10397</t>
  </si>
  <si>
    <t>01-01-10398</t>
  </si>
  <si>
    <t>01-01-10399</t>
  </si>
  <si>
    <t>01-01-10400</t>
  </si>
  <si>
    <t>01-01-10401</t>
  </si>
  <si>
    <t>01-01-10402</t>
  </si>
  <si>
    <t>01-01-10403</t>
  </si>
  <si>
    <t>01-01-10404</t>
  </si>
  <si>
    <t>01-01-10405</t>
  </si>
  <si>
    <t>01-01-10406</t>
  </si>
  <si>
    <t>01-01-10407</t>
  </si>
  <si>
    <t>01-01-10408</t>
  </si>
  <si>
    <t>01-01-10409</t>
  </si>
  <si>
    <t>01-01-10410</t>
  </si>
  <si>
    <t>01-01-10411</t>
  </si>
  <si>
    <t>01-01-10412</t>
  </si>
  <si>
    <t>01-01-10413</t>
  </si>
  <si>
    <t>01-01-10414</t>
  </si>
  <si>
    <t>01-01-10415</t>
  </si>
  <si>
    <t>01-01-10416</t>
  </si>
  <si>
    <t>01-01-10417</t>
  </si>
  <si>
    <t>01-01-10418</t>
  </si>
  <si>
    <t>01-01-10419</t>
  </si>
  <si>
    <t>01-01-10420</t>
  </si>
  <si>
    <t>01-01-10421</t>
  </si>
  <si>
    <t>01-01-10422</t>
  </si>
  <si>
    <t>01-01-10423</t>
  </si>
  <si>
    <t>01-01-10424</t>
  </si>
  <si>
    <t>01-01-10425</t>
  </si>
  <si>
    <t>01-01-10426</t>
  </si>
  <si>
    <t>01-01-10427</t>
  </si>
  <si>
    <t>01-01-10428</t>
  </si>
  <si>
    <t>01-01-10429</t>
  </si>
  <si>
    <t>01-01-10430</t>
  </si>
  <si>
    <t>01-01-10431</t>
  </si>
  <si>
    <t>01-01-10432</t>
  </si>
  <si>
    <t>01-01-10433</t>
  </si>
  <si>
    <t>01-01-10434</t>
  </si>
  <si>
    <t>01-01-10435</t>
  </si>
  <si>
    <t>01-01-10436</t>
  </si>
  <si>
    <t>01-01-10437</t>
  </si>
  <si>
    <t>01-01-10438</t>
  </si>
  <si>
    <t>01-01-10439</t>
  </si>
  <si>
    <t>01-01-10440</t>
  </si>
  <si>
    <t>01-01-10441</t>
  </si>
  <si>
    <t>01-01-10442</t>
  </si>
  <si>
    <t>01-01-10443</t>
  </si>
  <si>
    <t>01-01-10444</t>
  </si>
  <si>
    <t>01-01-10445</t>
  </si>
  <si>
    <t>01-01-10446</t>
  </si>
  <si>
    <t>01-01-10447</t>
  </si>
  <si>
    <t>01-01-10448</t>
  </si>
  <si>
    <t>01-01-10449</t>
  </si>
  <si>
    <t>01-01-10450</t>
  </si>
  <si>
    <t>01-01-10451</t>
  </si>
  <si>
    <t>01-01-10452</t>
  </si>
  <si>
    <t>01-01-10453</t>
  </si>
  <si>
    <t>01-01-10454</t>
  </si>
  <si>
    <t>01-01-10455</t>
  </si>
  <si>
    <t>01-01-10456</t>
  </si>
  <si>
    <t>01-01-10457</t>
  </si>
  <si>
    <t>01-01-10458</t>
  </si>
  <si>
    <t>01-01-10459</t>
  </si>
  <si>
    <t>01-01-10460</t>
  </si>
  <si>
    <t>01-01-10461</t>
  </si>
  <si>
    <t>01-01-10462</t>
  </si>
  <si>
    <t>01-01-10463</t>
  </si>
  <si>
    <t>01-01-10464</t>
  </si>
  <si>
    <t>01-01-10465</t>
  </si>
  <si>
    <t>01-01-10466</t>
  </si>
  <si>
    <t>01-01-10467</t>
  </si>
  <si>
    <t>01-01-10468</t>
  </si>
  <si>
    <t>01-01-10469</t>
  </si>
  <si>
    <t>01-01-10470</t>
  </si>
  <si>
    <t>01-01-10471</t>
  </si>
  <si>
    <t>01-01-10472</t>
  </si>
  <si>
    <t>01-01-10473</t>
  </si>
  <si>
    <t>01-01-10474</t>
  </si>
  <si>
    <t>01-01-10475</t>
  </si>
  <si>
    <t>01-01-10476</t>
  </si>
  <si>
    <t>01-01-10477</t>
  </si>
  <si>
    <t>01-01-10478</t>
  </si>
  <si>
    <t>01-01-10479</t>
  </si>
  <si>
    <t>01-01-10480</t>
  </si>
  <si>
    <t>01-01-10481</t>
  </si>
  <si>
    <t>01-01-10482</t>
  </si>
  <si>
    <t>01-01-10483</t>
  </si>
  <si>
    <t>01-01-10484</t>
  </si>
  <si>
    <t>01-01-10485</t>
  </si>
  <si>
    <t>01-01-10486</t>
  </si>
  <si>
    <t>01-01-10487</t>
  </si>
  <si>
    <t>01-01-10488</t>
  </si>
  <si>
    <t>01-01-10489</t>
  </si>
  <si>
    <t>01-01-10490</t>
  </si>
  <si>
    <t>01-01-10491</t>
  </si>
  <si>
    <t>01-01-10492</t>
  </si>
  <si>
    <t>01-01-10493</t>
  </si>
  <si>
    <t>01-01-10494</t>
  </si>
  <si>
    <t>01-01-10495</t>
  </si>
  <si>
    <t>01-01-10496</t>
  </si>
  <si>
    <t>01-01-10497</t>
  </si>
  <si>
    <t>01-01-10498</t>
  </si>
  <si>
    <t>01-01-10499</t>
  </si>
  <si>
    <t>Definition: A pivot table is an interactive tool commonly found in spreadsheet programs (like Microsoft Excel, Google Sheets) and data analysis libraries (such as pandas in Python). It lets you transform large, detailed datasets into concise summary reports.</t>
  </si>
  <si>
    <t>Purpose: Its main function is to help you extract meaningful insights by rearranging data in ways that highlight comparisons, trends, and patterns.</t>
  </si>
  <si>
    <t>Example Date</t>
  </si>
  <si>
    <t>Calculated Field in Pivot Table</t>
  </si>
  <si>
    <t>Bar Chart</t>
  </si>
  <si>
    <t>Pie Chart</t>
  </si>
  <si>
    <t>Column Chart</t>
  </si>
  <si>
    <t>Dounut Chart</t>
  </si>
  <si>
    <t>Line Chart</t>
  </si>
  <si>
    <t>Combo Chart</t>
  </si>
  <si>
    <t>Radar Chart</t>
  </si>
  <si>
    <t>Funnel Chart</t>
  </si>
  <si>
    <t>Tree Map Chart</t>
  </si>
  <si>
    <t xml:space="preserve">Sun Burst Chart </t>
  </si>
  <si>
    <t>WaterFall Chart</t>
  </si>
  <si>
    <t>Scatter Plot</t>
  </si>
  <si>
    <t>Box &amp; Whisker</t>
  </si>
  <si>
    <t xml:space="preserve">Make Sure You are on Camera &amp; ready to summarise what we have discussed in previous Session </t>
  </si>
  <si>
    <t>Range</t>
  </si>
  <si>
    <t>Table</t>
  </si>
  <si>
    <t xml:space="preserve">Go to Insert </t>
  </si>
  <si>
    <t>Click on Pivot Table</t>
  </si>
  <si>
    <t>Row Labels</t>
  </si>
  <si>
    <t>Grand Total</t>
  </si>
  <si>
    <t>Column Labels</t>
  </si>
  <si>
    <t>Count of Department</t>
  </si>
  <si>
    <t>Sum of Salary</t>
  </si>
  <si>
    <t>ShortCut</t>
  </si>
  <si>
    <t>Alt N V T</t>
  </si>
  <si>
    <t>No Of Employees</t>
  </si>
  <si>
    <t>Design</t>
  </si>
  <si>
    <t>Count of Gender</t>
  </si>
  <si>
    <t>Layout</t>
  </si>
  <si>
    <t>SubTotal</t>
  </si>
  <si>
    <t>Customer Support Total</t>
  </si>
  <si>
    <t>Engineering Total</t>
  </si>
  <si>
    <t>Finance Total</t>
  </si>
  <si>
    <t>HR Total</t>
  </si>
  <si>
    <t>IT Total</t>
  </si>
  <si>
    <t>Marketing Total</t>
  </si>
  <si>
    <t>Sales Total</t>
  </si>
  <si>
    <t>Report Layout</t>
  </si>
  <si>
    <t>Compact Form</t>
  </si>
  <si>
    <t>Outline Form</t>
  </si>
  <si>
    <t>Tabular Form</t>
  </si>
  <si>
    <t>More Formattings</t>
  </si>
  <si>
    <t>Total Salary</t>
  </si>
  <si>
    <t>Average of Salary</t>
  </si>
  <si>
    <t>Max of Salary</t>
  </si>
  <si>
    <t>Running Salary</t>
  </si>
  <si>
    <t>Contribution %</t>
  </si>
  <si>
    <t>Sorting</t>
  </si>
  <si>
    <t>Filtering</t>
  </si>
  <si>
    <t>Data Validation</t>
  </si>
  <si>
    <t>Text</t>
  </si>
  <si>
    <t>Number</t>
  </si>
  <si>
    <t>Date</t>
  </si>
  <si>
    <t>Count of Age</t>
  </si>
  <si>
    <t>21-25</t>
  </si>
  <si>
    <t>26-30</t>
  </si>
  <si>
    <t>31-35</t>
  </si>
  <si>
    <t>36-40</t>
  </si>
  <si>
    <t>41-45</t>
  </si>
  <si>
    <t>46-50</t>
  </si>
  <si>
    <t>51-55</t>
  </si>
  <si>
    <t>56-60</t>
  </si>
  <si>
    <t>61-65</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</si>
  <si>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</si>
  <si>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</si>
  <si>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</si>
  <si>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</si>
  <si>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</si>
  <si>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</si>
  <si>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</si>
  <si>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</si>
  <si>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</si>
  <si>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</si>
  <si>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</si>
  <si>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</si>
  <si>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</si>
  <si>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</si>
  <si>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</si>
  <si>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</si>
  <si>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</si>
  <si>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</si>
  <si>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</si>
  <si>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</si>
  <si>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</si>
  <si>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</si>
  <si>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</si>
  <si>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</si>
  <si>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</si>
  <si>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</si>
  <si>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</si>
  <si>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</si>
  <si>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</si>
  <si>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</si>
  <si>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</si>
  <si>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Qtr4</t>
  </si>
  <si>
    <t>Dec</t>
  </si>
  <si>
    <t>Qtr1</t>
  </si>
  <si>
    <t>Qtr2</t>
  </si>
  <si>
    <t>Qtr3</t>
  </si>
  <si>
    <t>Oct</t>
  </si>
  <si>
    <t>Jan</t>
  </si>
  <si>
    <t>Feb</t>
  </si>
  <si>
    <t>Mar</t>
  </si>
  <si>
    <t>16-Dec</t>
  </si>
  <si>
    <t>00</t>
  </si>
  <si>
    <t>:00</t>
  </si>
  <si>
    <t>06-Jan</t>
  </si>
  <si>
    <t>04-Feb</t>
  </si>
  <si>
    <t>06-Mar</t>
  </si>
  <si>
    <t>14-Mar</t>
  </si>
  <si>
    <t>20-Mar</t>
  </si>
  <si>
    <t>25-Mar</t>
  </si>
  <si>
    <t>Apr</t>
  </si>
  <si>
    <t>09-Apr</t>
  </si>
  <si>
    <t>22-Apr</t>
  </si>
  <si>
    <t>May</t>
  </si>
  <si>
    <t>04-May</t>
  </si>
  <si>
    <t>Jun</t>
  </si>
  <si>
    <t>05-Jun</t>
  </si>
  <si>
    <t>15-Jun</t>
  </si>
  <si>
    <t>Jul</t>
  </si>
  <si>
    <t>23-Jul</t>
  </si>
  <si>
    <t>25-Jul</t>
  </si>
  <si>
    <t>Sep</t>
  </si>
  <si>
    <t>21-Sep</t>
  </si>
  <si>
    <t>25-Sep</t>
  </si>
  <si>
    <t>14-Oct</t>
  </si>
  <si>
    <t>01-Dec</t>
  </si>
  <si>
    <t>16-Jan</t>
  </si>
  <si>
    <t>31-Jan</t>
  </si>
  <si>
    <t>08-Feb</t>
  </si>
  <si>
    <t>16-Feb</t>
  </si>
  <si>
    <t>20-Feb</t>
  </si>
  <si>
    <t>22-Feb</t>
  </si>
  <si>
    <t>02-Mar</t>
  </si>
  <si>
    <t>21-Mar</t>
  </si>
  <si>
    <t>15-Apr</t>
  </si>
  <si>
    <t>02-May</t>
  </si>
  <si>
    <t>24-May</t>
  </si>
  <si>
    <t>08-Jun</t>
  </si>
  <si>
    <t>Aug</t>
  </si>
  <si>
    <t>20-Aug</t>
  </si>
  <si>
    <t>29-Aug</t>
  </si>
  <si>
    <t>07-Sep</t>
  </si>
  <si>
    <t>03-Oct</t>
  </si>
  <si>
    <t>19-Oct</t>
  </si>
  <si>
    <t>Nov</t>
  </si>
  <si>
    <t>19-Nov</t>
  </si>
  <si>
    <t>22-Nov</t>
  </si>
  <si>
    <t>18-Dec</t>
  </si>
  <si>
    <t>23-Dec</t>
  </si>
  <si>
    <t>07-Jan</t>
  </si>
  <si>
    <t>27-Apr</t>
  </si>
  <si>
    <t>07-May</t>
  </si>
  <si>
    <t>16-Jun</t>
  </si>
  <si>
    <t>14-Jul</t>
  </si>
  <si>
    <t>16-Jul</t>
  </si>
  <si>
    <t>05-Aug</t>
  </si>
  <si>
    <t>28-Sep</t>
  </si>
  <si>
    <t>02-Oct</t>
  </si>
  <si>
    <t>16-Oct</t>
  </si>
  <si>
    <t>11-Jan</t>
  </si>
  <si>
    <t>13-Jan</t>
  </si>
  <si>
    <t>18-Jan</t>
  </si>
  <si>
    <t>01-Feb</t>
  </si>
  <si>
    <t>25-Feb</t>
  </si>
  <si>
    <t>15-Mar</t>
  </si>
  <si>
    <t>04-Apr</t>
  </si>
  <si>
    <t>18-Jun</t>
  </si>
  <si>
    <t>04-Sep</t>
  </si>
  <si>
    <t>29-Oct</t>
  </si>
  <si>
    <t>17-Jan</t>
  </si>
  <si>
    <t>02-Apr</t>
  </si>
  <si>
    <t>16-Apr</t>
  </si>
  <si>
    <t>28-Apr</t>
  </si>
  <si>
    <t>30-Apr</t>
  </si>
  <si>
    <t>03-Jun</t>
  </si>
  <si>
    <t>17-Aug</t>
  </si>
  <si>
    <t>13-Oct</t>
  </si>
  <si>
    <t>31-Dec</t>
  </si>
  <si>
    <t>10-Mar</t>
  </si>
  <si>
    <t>24-Apr</t>
  </si>
  <si>
    <t>02-Jun</t>
  </si>
  <si>
    <t>04-Jun</t>
  </si>
  <si>
    <t>09-Jun</t>
  </si>
  <si>
    <t>28-Jul</t>
  </si>
  <si>
    <t>25-Aug</t>
  </si>
  <si>
    <t>20-Sep</t>
  </si>
  <si>
    <t>25-Nov</t>
  </si>
  <si>
    <t>04-Dec</t>
  </si>
  <si>
    <t>07-Dec</t>
  </si>
  <si>
    <t>09-Dec</t>
  </si>
  <si>
    <t>12-Dec</t>
  </si>
  <si>
    <t>19-Dec</t>
  </si>
  <si>
    <t>27-Dec</t>
  </si>
  <si>
    <t>30-Dec</t>
  </si>
  <si>
    <t>03-Mar</t>
  </si>
  <si>
    <t>28-Mar</t>
  </si>
  <si>
    <t>03-May</t>
  </si>
  <si>
    <t>27-May</t>
  </si>
  <si>
    <t>21-Jun</t>
  </si>
  <si>
    <t>09-Jul</t>
  </si>
  <si>
    <t>17-Jul</t>
  </si>
  <si>
    <t>11-Sep</t>
  </si>
  <si>
    <t>12-Sep</t>
  </si>
  <si>
    <t>18-Sep</t>
  </si>
  <si>
    <t>24-Dec</t>
  </si>
  <si>
    <t>28-Jan</t>
  </si>
  <si>
    <t>29-Jan</t>
  </si>
  <si>
    <t>21-Feb</t>
  </si>
  <si>
    <t>16-Mar</t>
  </si>
  <si>
    <t>06-Apr</t>
  </si>
  <si>
    <t>12-Jun</t>
  </si>
  <si>
    <t>13-Jul</t>
  </si>
  <si>
    <t>11-Aug</t>
  </si>
  <si>
    <t>30-Aug</t>
  </si>
  <si>
    <t>14-Sep</t>
  </si>
  <si>
    <t>23-Sep</t>
  </si>
  <si>
    <t>28-Oct</t>
  </si>
  <si>
    <t>09-Nov</t>
  </si>
  <si>
    <t>28-Feb</t>
  </si>
  <si>
    <t>09-Mar</t>
  </si>
  <si>
    <t>06-May</t>
  </si>
  <si>
    <t>06-Jun</t>
  </si>
  <si>
    <t>28-Jun</t>
  </si>
  <si>
    <t>24-Sep</t>
  </si>
  <si>
    <t>17-Nov</t>
  </si>
  <si>
    <t>02-Dec</t>
  </si>
  <si>
    <t>11-Feb</t>
  </si>
  <si>
    <t>12-Apr</t>
  </si>
  <si>
    <t>29-May</t>
  </si>
  <si>
    <t>30-Jul</t>
  </si>
  <si>
    <t>30-Sep</t>
  </si>
  <si>
    <t>12-Nov</t>
  </si>
  <si>
    <t>15-Jan</t>
  </si>
  <si>
    <t>01-Mar</t>
  </si>
  <si>
    <t>14-Apr</t>
  </si>
  <si>
    <t>21-Apr</t>
  </si>
  <si>
    <t>16-May</t>
  </si>
  <si>
    <t>22-May</t>
  </si>
  <si>
    <t>02-Jul</t>
  </si>
  <si>
    <t>15-Aug</t>
  </si>
  <si>
    <t>22-Sep</t>
  </si>
  <si>
    <t>05-Oct</t>
  </si>
  <si>
    <t>10-Nov</t>
  </si>
  <si>
    <t>05-Jan</t>
  </si>
  <si>
    <t>15-Feb</t>
  </si>
  <si>
    <t>08-Mar</t>
  </si>
  <si>
    <t>26-Mar</t>
  </si>
  <si>
    <t>19-May</t>
  </si>
  <si>
    <t>20-May</t>
  </si>
  <si>
    <t>19-Jun</t>
  </si>
  <si>
    <t>04-Jul</t>
  </si>
  <si>
    <t>27-Jul</t>
  </si>
  <si>
    <t>01-Aug</t>
  </si>
  <si>
    <t>15-Sep</t>
  </si>
  <si>
    <t>27-Nov</t>
  </si>
  <si>
    <t>29-Dec</t>
  </si>
  <si>
    <t>07-Feb</t>
  </si>
  <si>
    <t>17-Feb</t>
  </si>
  <si>
    <t>27-Feb</t>
  </si>
  <si>
    <t>05-Apr</t>
  </si>
  <si>
    <t>13-Jun</t>
  </si>
  <si>
    <t>26-Jul</t>
  </si>
  <si>
    <t>16-Aug</t>
  </si>
  <si>
    <t>25-Oct</t>
  </si>
  <si>
    <t>15-Dec</t>
  </si>
  <si>
    <t>17-Dec</t>
  </si>
  <si>
    <t>04-Mar</t>
  </si>
  <si>
    <t>22-Mar</t>
  </si>
  <si>
    <t>20-Apr</t>
  </si>
  <si>
    <t>25-Jun</t>
  </si>
  <si>
    <t>27-Jun</t>
  </si>
  <si>
    <t>31-Jul</t>
  </si>
  <si>
    <t>15-Nov</t>
  </si>
  <si>
    <t>30-Mar</t>
  </si>
  <si>
    <t>04-Oct</t>
  </si>
  <si>
    <t>01-Nov</t>
  </si>
  <si>
    <t>07-Nov</t>
  </si>
  <si>
    <t>20-Nov</t>
  </si>
  <si>
    <t>13-Dec</t>
  </si>
  <si>
    <t>27-Jan</t>
  </si>
  <si>
    <t>05-Mar</t>
  </si>
  <si>
    <t>13-May</t>
  </si>
  <si>
    <t>22-Jun</t>
  </si>
  <si>
    <t>27-Aug</t>
  </si>
  <si>
    <t>13-Sep</t>
  </si>
  <si>
    <t>28-Nov</t>
  </si>
  <si>
    <t>03-Dec</t>
  </si>
  <si>
    <t>24-Jan</t>
  </si>
  <si>
    <t>12-Feb</t>
  </si>
  <si>
    <t>10-Jun</t>
  </si>
  <si>
    <t>10-Jul</t>
  </si>
  <si>
    <t>21-Jul</t>
  </si>
  <si>
    <t>15-Oct</t>
  </si>
  <si>
    <t>20-Oct</t>
  </si>
  <si>
    <t>23-Nov</t>
  </si>
  <si>
    <t>26-Nov</t>
  </si>
  <si>
    <t>30-Nov</t>
  </si>
  <si>
    <t>26-Dec</t>
  </si>
  <si>
    <t>08-Jan</t>
  </si>
  <si>
    <t>19-Jan</t>
  </si>
  <si>
    <t>05-Feb</t>
  </si>
  <si>
    <t>06-Feb</t>
  </si>
  <si>
    <t>09-Feb</t>
  </si>
  <si>
    <t>01-Apr</t>
  </si>
  <si>
    <t>03-Jul</t>
  </si>
  <si>
    <t>10-Aug</t>
  </si>
  <si>
    <t>02-Nov</t>
  </si>
  <si>
    <t>20-Dec</t>
  </si>
  <si>
    <t>09-Jan</t>
  </si>
  <si>
    <t>23-Mar</t>
  </si>
  <si>
    <t>07-Apr</t>
  </si>
  <si>
    <t>29-Apr</t>
  </si>
  <si>
    <t>05-May</t>
  </si>
  <si>
    <t>11-May</t>
  </si>
  <si>
    <t>07-Jun</t>
  </si>
  <si>
    <t>20-Jul</t>
  </si>
  <si>
    <t>24-Jul</t>
  </si>
  <si>
    <t>09-Aug</t>
  </si>
  <si>
    <t>01-Sep</t>
  </si>
  <si>
    <t>05-Sep</t>
  </si>
  <si>
    <t>22-Dec</t>
  </si>
  <si>
    <t>23-Jan</t>
  </si>
  <si>
    <t>03-Apr</t>
  </si>
  <si>
    <t>10-May</t>
  </si>
  <si>
    <t>21-May</t>
  </si>
  <si>
    <t>01-Jun</t>
  </si>
  <si>
    <t>08-Aug</t>
  </si>
  <si>
    <t>09-Sep</t>
  </si>
  <si>
    <t>22-Oct</t>
  </si>
  <si>
    <t>26-Oct</t>
  </si>
  <si>
    <t>31-Oct</t>
  </si>
  <si>
    <t>11-Apr</t>
  </si>
  <si>
    <t>30-Jun</t>
  </si>
  <si>
    <t>12-Jul</t>
  </si>
  <si>
    <t>02-Aug</t>
  </si>
  <si>
    <t>07-Aug</t>
  </si>
  <si>
    <t>19-Aug</t>
  </si>
  <si>
    <t>21-Aug</t>
  </si>
  <si>
    <t>26-Sep</t>
  </si>
  <si>
    <t>06-Nov</t>
  </si>
  <si>
    <t>04-Jan</t>
  </si>
  <si>
    <t>03-Aug</t>
  </si>
  <si>
    <t>18-Nov</t>
  </si>
  <si>
    <t>14-Dec</t>
  </si>
  <si>
    <t>14-Jan</t>
  </si>
  <si>
    <t>18-May</t>
  </si>
  <si>
    <t>11-Jun</t>
  </si>
  <si>
    <t>14-Aug</t>
  </si>
  <si>
    <t>14-Feb</t>
  </si>
  <si>
    <t>18-Feb</t>
  </si>
  <si>
    <t>14-May</t>
  </si>
  <si>
    <t>17-May</t>
  </si>
  <si>
    <t>02-Sep</t>
  </si>
  <si>
    <t>03-Sep</t>
  </si>
  <si>
    <t>17-Sep</t>
  </si>
  <si>
    <t>07-Oct</t>
  </si>
  <si>
    <t>11-Oct</t>
  </si>
  <si>
    <t>25-Apr</t>
  </si>
  <si>
    <t>01-Oct</t>
  </si>
  <si>
    <t>05-Nov</t>
  </si>
  <si>
    <t>28-May</t>
  </si>
  <si>
    <t>06-Aug</t>
  </si>
  <si>
    <t>31-Aug</t>
  </si>
  <si>
    <t>09-Oct</t>
  </si>
  <si>
    <t>29-Nov</t>
  </si>
  <si>
    <t>30-Jan</t>
  </si>
  <si>
    <t>19-Feb</t>
  </si>
  <si>
    <t>23-Feb</t>
  </si>
  <si>
    <t>29-Mar</t>
  </si>
  <si>
    <t>29-Sep</t>
  </si>
  <si>
    <t>12-Oct</t>
  </si>
  <si>
    <t>21-Oct</t>
  </si>
  <si>
    <t>18-Mar</t>
  </si>
  <si>
    <t>07-Jul</t>
  </si>
  <si>
    <t>28-Dec</t>
  </si>
  <si>
    <t>24-Mar</t>
  </si>
  <si>
    <t>15-May</t>
  </si>
  <si>
    <t>19-Sep</t>
  </si>
  <si>
    <t>11-Dec</t>
  </si>
  <si>
    <t>24-Jun</t>
  </si>
  <si>
    <t>23-Aug</t>
  </si>
  <si>
    <t>Emp_Id</t>
  </si>
  <si>
    <t>Whats the salary of Emp Id 50</t>
  </si>
  <si>
    <t>Vlookup</t>
  </si>
  <si>
    <t>Static_Col_No</t>
  </si>
  <si>
    <t>Columns</t>
  </si>
  <si>
    <t>Dynamic -&gt; Match</t>
  </si>
  <si>
    <t>=VLOOKUP(50,data[#All],10,0)</t>
  </si>
  <si>
    <t>=VLOOKUP(50,data[#All],COLUMNS(data[[#Headers],[Emp_Id]:[Salary]]),0)</t>
  </si>
  <si>
    <t>=VLOOKUP(50,data[#All],MATCH("Salary",data[#Headers],0),0)</t>
  </si>
  <si>
    <t>What is the Salary, Age , Location , Job Title for Emp Id 155</t>
  </si>
  <si>
    <t>=INDEX(data[#All],MATCH(155,data[[#All],[Emp_Id]],0),10)</t>
  </si>
  <si>
    <t>=INDEX(data[#All],MATCH(155,data[[#All],[Emp_Id]],0),{10,9,8,6})</t>
  </si>
  <si>
    <t>=VLOOKUP(155,data[#All],{MATCH(B17,data[#Headers],0),MATCH(B18,data[#Headers],0),MATCH(B19,data[#Headers],0),MATCH(B20,data[#Headers],0)},0)</t>
  </si>
  <si>
    <t>=TEXTJOIN(", ",TRUE,INDEX(data[#All],MATCH(155,data[[#All],[Emp_Id]],0),{10,9,8,6}))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</si>
</sst>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10" x14ac:knownFonts="1">
    <font>
      <sz val="11"/>
      <color theme="1"/>
      <name val="Aptos Narrow"/>
      <family val="2"/>
      <scheme val="minor"/>
    </font>
    <font>
      <b/>
      <sz val="28"/>
      <color theme="1"/>
      <name val="Aptos Narrow"/>
      <family val="2"/>
      <scheme val="minor"/>
    </font>
    <font>
      <b/>
      <sz val="11"/>
      <color theme="1"/>
      <name val="Aptos Narrow"/>
      <family val="2"/>
      <scheme val="minor"/>
    </font>
    <font>
      <b/>
      <sz val="13.5"/>
      <color theme="1"/>
      <name val="Aptos Narrow"/>
      <family val="2"/>
      <scheme val="minor"/>
    </font>
    <font>
      <sz val="8"/>
      <name val="Aptos Narrow"/>
      <family val="2"/>
      <scheme val="minor"/>
    </font>
    <font>
      <b/>
      <sz val="15"/>
      <color theme="3"/>
      <name val="Aptos Narrow"/>
      <family val="2"/>
      <scheme val="minor"/>
    </font>
    <font>
      <sz val="11"/>
      <color rgb="FF9C5700"/>
      <name val="Aptos Narrow"/>
      <family val="2"/>
      <scheme val="minor"/>
    </font>
    <font>
      <sz val="11"/>
      <color rgb="FF3F3F76"/>
      <name val="Aptos Narrow"/>
      <family val="2"/>
      <scheme val="minor"/>
    </font>
    <font>
      <b/>
      <sz val="72"/>
      <color rgb="FF3F3F76"/>
      <name val="Aptos Narrow"/>
      <family val="2"/>
      <scheme val="minor"/>
    </font>
    <font>
      <b/>
      <sz val="13"/>
      <color theme="3"/>
      <name val="Aptos Narrow"/>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rgb="FFFFEB9C"/>
      </patternFill>
    </fill>
    <fill>
      <patternFill patternType="solid">
        <fgColor theme="5" tint="0.79998168889431442"/>
        <bgColor indexed="64"/>
      </patternFill>
    </fill>
    <fill>
      <patternFill patternType="solid">
        <fgColor rgb="FFFFCC99"/>
      </patternFill>
    </fill>
    <fill>
      <patternFill patternType="solid">
        <fgColor theme="4" tint="0.39997558519241921"/>
        <bgColor indexed="64"/>
      </patternFill>
    </fill>
    <fill>
      <patternFill patternType="solid">
        <fgColor theme="9" tint="0.39997558519241921"/>
        <bgColor indexed="64"/>
      </patternFill>
    </fill>
  </fills>
  <borders count="4">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s>
  <cellStyleXfs count="5">
    <xf numFmtId="0" fontId="0" fillId="0" borderId="0"/>
    <xf numFmtId="0" fontId="5" fillId="0" borderId="1" applyNumberFormat="0" applyFill="0" applyAlignment="0" applyProtection="0"/>
    <xf numFmtId="0" fontId="6" fillId="3" borderId="0" applyNumberFormat="0" applyBorder="0" applyAlignment="0" applyProtection="0"/>
    <xf numFmtId="0" fontId="7" fillId="5" borderId="2" applyNumberFormat="0" applyAlignment="0" applyProtection="0"/>
    <xf numFmtId="0" fontId="9" fillId="0" borderId="3" applyNumberFormat="0" applyFill="0" applyAlignment="0" applyProtection="0"/>
  </cellStyleXfs>
  <cellXfs count="30">
    <xf numFmtId="0" fontId="0" fillId="0" borderId="0" xfId="0"/>
    <xf numFmtId="0" fontId="0" fillId="2" borderId="0" xfId="0" applyFill="1"/>
    <xf numFmtId="0" fontId="1" fillId="0" borderId="0" xfId="0" applyFont="1" applyAlignment="1">
      <alignment vertical="center" wrapText="1"/>
    </xf>
    <xf numFmtId="14" fontId="0" fillId="0" borderId="0" xfId="0" applyNumberFormat="1"/>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xf numFmtId="0" fontId="0" fillId="4"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6" borderId="0" xfId="0" applyFill="1"/>
    <xf numFmtId="0" fontId="0" fillId="6" borderId="0" xfId="0" applyFill="1" applyAlignment="1">
      <alignment horizontal="left"/>
    </xf>
    <xf numFmtId="164" fontId="0" fillId="0" borderId="0" xfId="0" applyNumberFormat="1"/>
    <xf numFmtId="10" fontId="0" fillId="0" borderId="0" xfId="0" applyNumberFormat="1"/>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0" fontId="8" fillId="5" borderId="2" xfId="3" applyFont="1" applyAlignment="1">
      <alignment horizontal="center" vertical="center" wrapText="1"/>
    </xf>
    <xf numFmtId="0" fontId="6" fillId="3" borderId="0" xfId="2" applyAlignment="1">
      <alignment horizontal="center" wrapText="1"/>
    </xf>
    <xf numFmtId="0" fontId="5" fillId="0" borderId="1" xfId="1" applyAlignment="1">
      <alignment horizontal="center" vertical="center" wrapText="1"/>
    </xf>
    <xf numFmtId="0" fontId="6" fillId="3" borderId="0" xfId="2" applyAlignment="1">
      <alignment horizontal="center" vertical="center" wrapText="1"/>
    </xf>
    <xf numFmtId="0" fontId="3" fillId="0" borderId="0" xfId="0" applyFont="1" applyAlignment="1">
      <alignment horizontal="center" vertical="center" wrapText="1"/>
    </xf>
    <xf numFmtId="0" fontId="9" fillId="0" borderId="3" xfId="4" applyAlignment="1">
      <alignment horizontal="center" vertical="center" wrapText="1"/>
    </xf>
    <xf numFmtId="0" fontId="9" fillId="0" borderId="3" xfId="4" applyAlignment="1">
      <alignment horizontal="center" vertical="center"/>
    </xf>
    <xf numFmtId="49" fontId="6" fillId="3" borderId="0" xfId="2" applyNumberFormat="1" applyAlignment="1">
      <alignment horizontal="center" vertical="center" wrapText="1"/>
    </xf>
    <xf numFmtId="49" fontId="0" fillId="7" borderId="0" xfId="0" applyNumberFormat="1" applyFill="1" applyAlignment="1">
      <alignment horizontal="center" vertical="center" wrapText="1"/>
    </xf>
  </cellXfs>
  <cellStyles count="5">
    <cellStyle name="Heading 1" xfId="1" builtinId="16"/>
    <cellStyle name="Heading 2" xfId="4" builtinId="17"/>
    <cellStyle name="Input" xfId="3" builtinId="20"/>
    <cellStyle name="Neutral" xfId="2" builtinId="28"/>
    <cellStyle name="Normal" xfId="0" builtinId="0"/>
  </cellStyles>
  <dxfs count="6">
    <dxf>
      <numFmt numFmtId="14" formatCode="0.00%"/>
    </dxf>
    <dxf>
      <numFmt numFmtId="164" formatCode="&quot;₹&quot;\ #,##0"/>
    </dxf>
    <dxf>
      <numFmt numFmtId="164" formatCode="&quot;₹&quot;\ #,##0"/>
    </dxf>
    <dxf>
      <numFmt numFmtId="164" formatCode="&quot;₹&quot;\ #,##0"/>
    </dxf>
    <dxf>
      <numFmt numFmtId="164" formatCode="&quot;₹&quot;\ #,##0"/>
    </dxf>
    <dxf>
      <numFmt numFmtId="19" formatCode="dd/mm/yyyy"/>
    </dxf>
  </dxfs>
  <tableStyles count="1" defaultTableStyle="TableStyleMedium2" defaultPivotStyle="PivotStyleLight16">
    <tableStyle name="Invisible" pivot="0" table="0" count="0" xr9:uid="{8AD19233-DB26-4912-B028-C85FA4C3BA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26" Type="http://schemas.openxmlformats.org/officeDocument/2006/relationships/customXml" Target="../customXml/item5.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worksheet" Target="worksheets/sheet10.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1097191</xdr:colOff>
      <xdr:row>0</xdr:row>
      <xdr:rowOff>75622</xdr:rowOff>
    </xdr:from>
    <xdr:to>
      <xdr:col>5</xdr:col>
      <xdr:colOff>961973</xdr:colOff>
      <xdr:row>8</xdr:row>
      <xdr:rowOff>40058</xdr:rowOff>
    </xdr:to>
    <xdr:pic>
      <xdr:nvPicPr>
        <xdr:cNvPr id="2" name="Picture 1">
          <a:extLst>
            <a:ext uri="{FF2B5EF4-FFF2-40B4-BE49-F238E27FC236}">
              <a16:creationId xmlns:a16="http://schemas.microsoft.com/office/drawing/2014/main" id="{F9E1C9C9-0222-0D79-DFE1-397069F63E70}"/>
            </a:ext>
          </a:extLst>
        </xdr:cNvPr>
        <xdr:cNvPicPr>
          <a:picLocks noChangeAspect="1"/>
        </xdr:cNvPicPr>
      </xdr:nvPicPr>
      <xdr:blipFill>
        <a:blip xmlns:r="http://schemas.openxmlformats.org/officeDocument/2006/relationships" r:embed="rId1"/>
        <a:stretch>
          <a:fillRect/>
        </a:stretch>
      </xdr:blipFill>
      <xdr:spPr>
        <a:xfrm>
          <a:off x="3954691" y="75622"/>
          <a:ext cx="2242747" cy="148843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872.911206597222" createdVersion="8" refreshedVersion="8" minRefreshableVersion="3" recordCount="500" xr:uid="{338D034A-52D3-41CC-BADD-7356803BE20C}">
  <cacheSource type="worksheet">
    <worksheetSource ref="A1:O501" sheet="Dataset-Range"/>
  </cacheSource>
  <cacheFields count="15">
    <cacheField name="Department" numFmtId="0">
      <sharedItems count="7">
        <s v="Customer Support"/>
        <s v="Sales"/>
        <s v="Finance"/>
        <s v="Marketing"/>
        <s v="Engineering"/>
        <s v="IT"/>
        <s v="HR"/>
      </sharedItems>
    </cacheField>
    <cacheField name="Gender" numFmtId="0">
      <sharedItems/>
    </cacheField>
    <cacheField name="Marital Status" numFmtId="0">
      <sharedItems/>
    </cacheField>
    <cacheField name="Education" numFmtId="0">
      <sharedItems/>
    </cacheField>
    <cacheField name="Job Title" numFmtId="0">
      <sharedItems/>
    </cacheField>
    <cacheField name="Employment Status" numFmtId="0">
      <sharedItems/>
    </cacheField>
    <cacheField name="Location" numFmtId="0">
      <sharedItems/>
    </cacheField>
    <cacheField name="Age" numFmtId="0">
      <sharedItems containsSemiMixedTypes="0" containsString="0" containsNumber="1" containsInteger="1" minValue="22" maxValue="64"/>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0">
      <sharedItems containsSemiMixedTypes="0" containsString="0" containsNumber="1" containsInteger="1" minValue="34684" maxValue="4556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872.929751620373" createdVersion="8" refreshedVersion="8" minRefreshableVersion="3" recordCount="500" xr:uid="{E0A77D6B-66FD-4B07-80F9-1D6591B9B66A}">
  <cacheSource type="worksheet">
    <worksheetSource name="data"/>
  </cacheSource>
  <cacheFields count="23">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ount="4">
        <s v="Widowed"/>
        <s v="Divorced"/>
        <s v="Married"/>
        <s v="Single"/>
      </sharedItems>
    </cacheField>
    <cacheField name="Education" numFmtId="0">
      <sharedItems count="4">
        <s v="Bachelor"/>
        <s v="Master"/>
        <s v="PhD"/>
        <s v="High School"/>
      </sharedItems>
    </cacheField>
    <cacheField name="Job Title" numFmtId="0">
      <sharedItems count="7">
        <s v="Analyst"/>
        <s v="Manager"/>
        <s v="Developer"/>
        <s v="Sales Executive"/>
        <s v="Engineer"/>
        <s v="HR Executive"/>
        <s v="Support Staff"/>
      </sharedItems>
    </cacheField>
    <cacheField name="Employment Status" numFmtId="0">
      <sharedItems/>
    </cacheField>
    <cacheField name="Location" numFmtId="0">
      <sharedItems/>
    </cacheField>
    <cacheField name="Age" numFmtId="0">
      <sharedItems containsSemiMixedTypes="0" containsString="0" containsNumber="1" containsInteger="1" minValue="22" maxValue="64" count="43">
        <n v="26"/>
        <n v="24"/>
        <n v="44"/>
        <n v="47"/>
        <n v="58"/>
        <n v="45"/>
        <n v="40"/>
        <n v="46"/>
        <n v="42"/>
        <n v="33"/>
        <n v="62"/>
        <n v="54"/>
        <n v="25"/>
        <n v="63"/>
        <n v="28"/>
        <n v="43"/>
        <n v="38"/>
        <n v="55"/>
        <n v="49"/>
        <n v="64"/>
        <n v="60"/>
        <n v="27"/>
        <n v="22"/>
        <n v="31"/>
        <n v="23"/>
        <n v="37"/>
        <n v="61"/>
        <n v="59"/>
        <n v="56"/>
        <n v="53"/>
        <n v="41"/>
        <n v="36"/>
        <n v="35"/>
        <n v="48"/>
        <n v="29"/>
        <n v="32"/>
        <n v="57"/>
        <n v="30"/>
        <n v="39"/>
        <n v="51"/>
        <n v="34"/>
        <n v="52"/>
        <n v="50"/>
      </sharedItems>
      <fieldGroup base="7">
        <rangePr autoStart="0" autoEnd="0" startNum="21" endNum="70" groupInterval="5"/>
        <groupItems count="12">
          <s v="&lt;21"/>
          <s v="21-25"/>
          <s v="26-30"/>
          <s v="31-35"/>
          <s v="36-40"/>
          <s v="41-45"/>
          <s v="46-50"/>
          <s v="51-55"/>
          <s v="56-60"/>
          <s v="61-65"/>
          <s v="66-70"/>
          <s v="&gt;71"/>
        </groupItems>
      </fieldGroup>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14">
      <sharedItems containsSemiMixedTypes="0" containsNonDate="0" containsDate="1" containsString="0" minDate="1994-12-16T00:00:00" maxDate="2024-09-27T00:00:00" count="494">
        <d v="2018-02-20T00:00:00"/>
        <d v="1995-09-25T00:00:00"/>
        <d v="2023-03-24T00:00:00"/>
        <d v="1995-06-05T00:00:00"/>
        <d v="2009-10-04T00:00:00"/>
        <d v="2005-04-21T00:00:00"/>
        <d v="1997-01-07T00:00:00"/>
        <d v="2007-08-16T00:00:00"/>
        <d v="2004-05-06T00:00:00"/>
        <d v="2006-12-29T00:00:00"/>
        <d v="2005-09-04T00:00:00"/>
        <d v="1996-11-19T00:00:00"/>
        <d v="2012-10-16T00:00:00"/>
        <d v="1999-10-13T00:00:00"/>
        <d v="2014-12-13T00:00:00"/>
        <d v="1998-04-04T00:00:00"/>
        <d v="2008-03-04T00:00:00"/>
        <d v="2011-11-23T00:00:00"/>
        <d v="2013-03-23T00:00:00"/>
        <d v="2018-02-27T00:00:00"/>
        <d v="2004-04-12T00:00:00"/>
        <d v="2024-08-05T00:00:00"/>
        <d v="2016-05-13T00:00:00"/>
        <d v="2013-01-09T00:00:00"/>
        <d v="2004-07-30T00:00:00"/>
        <d v="2018-07-03T00:00:00"/>
        <d v="2010-04-22T00:00:00"/>
        <d v="2014-05-21T00:00:00"/>
        <d v="2020-10-15T00:00:00"/>
        <d v="1999-04-02T00:00:00"/>
        <d v="1996-01-16T00:00:00"/>
        <d v="2024-05-27T00:00:00"/>
        <d v="2021-12-16T00:00:00"/>
        <d v="2023-02-11T00:00:00"/>
        <d v="1997-07-16T00:00:00"/>
        <d v="2001-12-24T00:00:00"/>
        <d v="2018-05-27T00:00:00"/>
        <d v="2004-04-22T00:00:00"/>
        <d v="2001-04-28T00:00:00"/>
        <d v="2023-01-16T00:00:00"/>
        <d v="2022-12-15T00:00:00"/>
        <d v="1996-01-31T00:00:00"/>
        <d v="2003-05-07T00:00:00"/>
        <d v="1995-03-14T00:00:00"/>
        <d v="2014-10-26T00:00:00"/>
        <d v="2016-03-06T00:00:00"/>
        <d v="2005-08-15T00:00:00"/>
        <d v="2022-10-31T00:00:00"/>
        <d v="2019-10-16T00:00:00"/>
        <d v="2013-09-13T00:00:00"/>
        <d v="2024-08-27T00:00:00"/>
        <d v="2024-05-21T00:00:00"/>
        <d v="2018-09-17T00:00:00"/>
        <d v="2023-09-23T00:00:00"/>
        <d v="2016-12-18T00:00:00"/>
        <d v="2013-08-09T00:00:00"/>
        <d v="2021-03-29T00:00:00"/>
        <d v="2005-01-17T00:00:00"/>
        <d v="2018-05-14T00:00:00"/>
        <d v="2004-10-19T00:00:00"/>
        <d v="2004-02-11T00:00:00"/>
        <d v="1997-06-16T00:00:00"/>
        <d v="1996-04-15T00:00:00"/>
        <d v="2013-11-23T00:00:00"/>
        <d v="2015-08-07T00:00:00"/>
        <d v="2012-12-04T00:00:00"/>
        <d v="2013-05-05T00:00:00"/>
        <d v="2006-05-19T00:00:00"/>
        <d v="2012-09-30T00:00:00"/>
        <d v="1995-01-06T00:00:00"/>
        <d v="2016-01-15T00:00:00"/>
        <d v="2014-06-01T00:00:00"/>
        <d v="1997-05-07T00:00:00"/>
        <d v="1998-05-24T00:00:00"/>
        <d v="2014-10-31T00:00:00"/>
        <d v="2016-10-04T00:00:00"/>
        <d v="2020-03-26T00:00:00"/>
        <d v="2009-11-01T00:00:00"/>
        <d v="2015-06-30T00:00:00"/>
        <d v="2016-05-21T00:00:00"/>
        <d v="2019-04-25T00:00:00"/>
        <d v="2012-11-25T00:00:00"/>
        <d v="2016-12-14T00:00:00"/>
        <d v="2023-06-04T00:00:00"/>
        <d v="1998-01-13T00:00:00"/>
        <d v="2010-10-25T00:00:00"/>
        <d v="1997-07-14T00:00:00"/>
        <d v="2008-03-22T00:00:00"/>
        <d v="2003-04-22T00:00:00"/>
        <d v="2016-08-15T00:00:00"/>
        <d v="1997-10-14T00:00:00"/>
        <d v="2006-08-01T00:00:00"/>
        <d v="2007-04-05T00:00:00"/>
        <d v="2017-10-04T00:00:00"/>
        <d v="1999-04-16T00:00:00"/>
        <d v="2022-03-18T00:00:00"/>
        <d v="2021-07-26T00:00:00"/>
        <d v="1999-04-30T00:00:00"/>
        <d v="2018-10-22T00:00:00"/>
        <d v="2011-10-03T00:00:00"/>
        <d v="2001-07-17T00:00:00"/>
        <d v="2000-09-20T00:00:00"/>
        <d v="2015-06-28T00:00:00"/>
        <d v="2014-09-09T00:00:00"/>
        <d v="2005-03-01T00:00:00"/>
        <d v="2002-11-09T00:00:00"/>
        <d v="2019-04-28T00:00:00"/>
        <d v="2018-09-11T00:00:00"/>
        <d v="2001-06-21T00:00:00"/>
        <d v="2000-08-17T00:00:00"/>
        <d v="2014-04-12T00:00:00"/>
        <d v="2011-01-24T00:00:00"/>
        <d v="2014-04-15T00:00:00"/>
        <d v="2023-08-14T00:00:00"/>
        <d v="2015-11-06T00:00:00"/>
        <d v="2006-03-26T00:00:00"/>
        <d v="2000-08-25T00:00:00"/>
        <d v="2017-06-05T00:00:00"/>
        <d v="2009-11-20T00:00:00"/>
        <d v="2000-06-03T00:00:00"/>
        <d v="2002-11-25T00:00:00"/>
        <d v="2018-02-18T00:00:00"/>
        <d v="2020-02-08T00:00:00"/>
        <d v="2010-01-27T00:00:00"/>
        <d v="2006-04-15T00:00:00"/>
        <d v="2023-09-11T00:00:00"/>
        <d v="2012-01-08T00:00:00"/>
        <d v="2011-07-10T00:00:00"/>
        <d v="1999-06-03T00:00:00"/>
        <d v="2015-12-22T00:00:00"/>
        <d v="2013-12-22T00:00:00"/>
        <d v="2015-07-12T00:00:00"/>
        <d v="2007-02-17T00:00:00"/>
        <d v="2014-08-01T00:00:00"/>
        <d v="1996-12-18T00:00:00"/>
        <d v="2008-06-27T00:00:00"/>
        <d v="2022-02-08T00:00:00"/>
        <d v="2012-02-09T00:00:00"/>
        <d v="1997-04-27T00:00:00"/>
        <d v="2021-01-30T00:00:00"/>
        <d v="1995-07-23T00:00:00"/>
        <d v="2011-10-20T00:00:00"/>
        <d v="2007-06-13T00:00:00"/>
        <d v="2016-03-04T00:00:00"/>
        <d v="2013-04-29T00:00:00"/>
        <d v="1996-02-20T00:00:00"/>
        <d v="2010-06-06T00:00:00"/>
        <d v="2022-01-27T00:00:00"/>
        <d v="2000-07-28T00:00:00"/>
        <d v="2007-12-19T00:00:00"/>
        <d v="2010-12-18T00:00:00"/>
        <d v="2005-11-10T00:00:00"/>
        <d v="2018-10-11T00:00:00"/>
        <d v="2015-09-11T00:00:00"/>
        <d v="2019-02-22T00:00:00"/>
        <d v="2001-07-09T00:00:00"/>
        <d v="2021-02-19T00:00:00"/>
        <d v="2005-05-16T00:00:00"/>
        <d v="2011-01-13T00:00:00"/>
        <d v="2006-02-22T00:00:00"/>
        <d v="1995-04-09T00:00:00"/>
        <d v="2022-02-06T00:00:00"/>
        <d v="1998-03-15T00:00:00"/>
        <d v="2009-12-13T00:00:00"/>
        <d v="1996-04-09T00:00:00"/>
        <d v="2003-09-24T00:00:00"/>
        <d v="2002-08-30T00:00:00"/>
        <d v="1996-03-21T00:00:00"/>
        <d v="2006-03-09T00:00:00"/>
        <d v="2011-04-12T00:00:00"/>
        <d v="2019-04-05T00:00:00"/>
        <d v="2007-06-08T00:00:00"/>
        <d v="2013-04-07T00:00:00"/>
        <d v="2012-01-19T00:00:00"/>
        <d v="2021-05-17T00:00:00"/>
        <d v="2016-01-04T00:00:00"/>
        <d v="2016-09-21T00:00:00"/>
        <d v="1995-04-22T00:00:00"/>
        <d v="2011-12-26T00:00:00"/>
        <d v="2008-07-14T00:00:00"/>
        <d v="2017-02-27T00:00:00"/>
        <d v="2023-08-15T00:00:00"/>
        <d v="1995-07-25T00:00:00"/>
        <d v="2024-08-08T00:00:00"/>
        <d v="2000-10-16T00:00:00"/>
        <d v="2005-02-25T00:00:00"/>
        <d v="2008-12-24T00:00:00"/>
        <d v="2017-07-16T00:00:00"/>
        <d v="2003-06-06T00:00:00"/>
        <d v="2011-09-11T00:00:00"/>
        <d v="1995-05-04T00:00:00"/>
        <d v="2013-07-24T00:00:00"/>
        <d v="1995-02-04T00:00:00"/>
        <d v="2000-12-09T00:00:00"/>
        <d v="2016-11-18T00:00:00"/>
        <d v="2001-09-11T00:00:00"/>
        <d v="2002-04-06T00:00:00"/>
        <d v="2008-05-27T00:00:00"/>
        <d v="2024-04-16T00:00:00"/>
        <d v="2001-09-18T00:00:00"/>
        <d v="2011-01-31T00:00:00"/>
        <d v="1997-10-02T00:00:00"/>
        <d v="2006-05-20T00:00:00"/>
        <d v="2017-01-14T00:00:00"/>
        <d v="2005-04-15T00:00:00"/>
        <d v="1997-09-25T00:00:00"/>
        <d v="2004-12-27T00:00:00"/>
        <d v="2023-01-17T00:00:00"/>
        <d v="2010-10-14T00:00:00"/>
        <d v="1995-06-15T00:00:00"/>
        <d v="2000-04-28T00:00:00"/>
        <d v="1995-12-01T00:00:00"/>
        <d v="2011-02-12T00:00:00"/>
        <d v="2020-02-25T00:00:00"/>
        <d v="2015-03-06T00:00:00"/>
        <d v="1995-03-06T00:00:00"/>
        <d v="2007-04-12T00:00:00"/>
        <d v="2019-11-05T00:00:00"/>
        <d v="2000-12-07T00:00:00"/>
        <d v="2014-09-07T00:00:00"/>
        <d v="2019-10-01T00:00:00"/>
        <d v="2021-06-19T00:00:00"/>
        <d v="2003-03-15T00:00:00"/>
        <d v="2000-04-24T00:00:00"/>
        <d v="2004-11-12T00:00:00"/>
        <d v="2003-11-17T00:00:00"/>
        <d v="2023-09-19T00:00:00"/>
        <d v="2018-04-14T00:00:00"/>
        <d v="2008-07-31T00:00:00"/>
        <d v="1996-10-19T00:00:00"/>
        <d v="2014-06-02T00:00:00"/>
        <d v="2018-01-07T00:00:00"/>
        <d v="2023-02-12T00:00:00"/>
        <d v="2004-05-29T00:00:00"/>
        <d v="2006-02-15T00:00:00"/>
        <d v="2007-11-12T00:00:00"/>
        <d v="2007-06-19T00:00:00"/>
        <d v="2014-04-03T00:00:00"/>
        <d v="2013-03-28T00:00:00"/>
        <d v="2007-07-26T00:00:00"/>
        <d v="2019-07-30T00:00:00"/>
        <d v="1998-01-18T00:00:00"/>
        <d v="2021-10-21T00:00:00"/>
        <d v="1996-02-22T00:00:00"/>
        <d v="2024-03-29T00:00:00"/>
        <d v="2001-03-28T00:00:00"/>
        <d v="2011-06-10T00:00:00"/>
        <d v="1996-08-20T00:00:00"/>
        <d v="2007-12-15T00:00:00"/>
        <d v="2005-07-02T00:00:00"/>
        <d v="2005-05-22T00:00:00"/>
        <d v="2012-01-16T00:00:00"/>
        <d v="1996-05-24T00:00:00"/>
        <d v="2007-07-23T00:00:00"/>
        <d v="2010-05-13T00:00:00"/>
        <d v="2003-06-21T00:00:00"/>
        <d v="2014-07-13T00:00:00"/>
        <d v="2006-09-15T00:00:00"/>
        <d v="2022-01-23T00:00:00"/>
        <d v="2021-07-10T00:00:00"/>
        <d v="2005-01-15T00:00:00"/>
        <d v="2001-09-12T00:00:00"/>
        <d v="2006-06-19T00:00:00"/>
        <d v="2014-11-25T00:00:00"/>
        <d v="2018-12-27T00:00:00"/>
        <d v="2011-01-16T00:00:00"/>
        <d v="2003-06-28T00:00:00"/>
        <d v="2012-08-10T00:00:00"/>
        <d v="2011-01-28T00:00:00"/>
        <d v="2011-11-26T00:00:00"/>
        <d v="2018-09-02T00:00:00"/>
        <d v="1999-02-22T00:00:00"/>
        <d v="2008-11-17T00:00:00"/>
        <d v="2015-10-22T00:00:00"/>
        <d v="2012-07-03T00:00:00"/>
        <d v="2014-05-10T00:00:00"/>
        <d v="2003-03-09T00:00:00"/>
        <d v="2007-02-07T00:00:00"/>
        <d v="2015-04-01T00:00:00"/>
        <d v="1995-10-14T00:00:00"/>
        <d v="2020-08-06T00:00:00"/>
        <d v="2010-08-27T00:00:00"/>
        <d v="2022-09-17T00:00:00"/>
        <d v="2003-12-02T00:00:00"/>
        <d v="2000-12-27T00:00:00"/>
        <d v="2016-08-03T00:00:00"/>
        <d v="1996-09-07T00:00:00"/>
        <d v="2003-07-09T00:00:00"/>
        <d v="2012-06-02T00:00:00"/>
        <d v="2020-06-03T00:00:00"/>
        <d v="1996-08-29T00:00:00"/>
        <d v="1996-03-02T00:00:00"/>
        <d v="2014-01-23T00:00:00"/>
        <d v="2012-02-06T00:00:00"/>
        <d v="2018-05-17T00:00:00"/>
        <d v="2000-12-30T00:00:00"/>
        <d v="2012-04-01T00:00:00"/>
        <d v="2007-12-17T00:00:00"/>
        <d v="2010-07-09T00:00:00"/>
        <d v="2000-12-04T00:00:00"/>
        <d v="1995-09-21T00:00:00"/>
        <d v="2015-08-19T00:00:00"/>
        <d v="2022-06-12T00:00:00"/>
        <d v="2019-09-14T00:00:00"/>
        <d v="2018-06-18T00:00:00"/>
        <d v="2000-12-12T00:00:00"/>
        <d v="2007-03-09T00:00:00"/>
        <d v="2020-10-09T00:00:00"/>
        <d v="2022-12-28T00:00:00"/>
        <d v="2005-04-30T00:00:00"/>
        <d v="2017-07-25T00:00:00"/>
        <d v="2001-05-27T00:00:00"/>
        <d v="2022-07-07T00:00:00"/>
        <d v="2015-09-26T00:00:00"/>
        <d v="1996-12-23T00:00:00"/>
        <d v="2010-12-15T00:00:00"/>
        <d v="2021-05-02T00:00:00"/>
        <d v="2014-01-27T00:00:00"/>
        <d v="2006-07-04T00:00:00"/>
        <d v="2018-04-28T00:00:00"/>
        <d v="2012-11-02T00:00:00"/>
        <d v="2008-11-15T00:00:00"/>
        <d v="2024-07-30T00:00:00"/>
        <d v="1998-09-25T00:00:00"/>
        <d v="2023-10-07T00:00:00"/>
        <d v="2008-03-20T00:00:00"/>
        <d v="2012-02-05T00:00:00"/>
        <d v="2018-07-30T00:00:00"/>
        <d v="2018-10-07T00:00:00"/>
        <d v="1997-09-28T00:00:00"/>
        <d v="2016-06-22T00:00:00"/>
        <d v="2002-08-11T00:00:00"/>
        <d v="2012-12-20T00:00:00"/>
        <d v="2000-06-02T00:00:00"/>
        <d v="2022-07-12T00:00:00"/>
        <d v="2002-07-13T00:00:00"/>
        <d v="2021-09-29T00:00:00"/>
        <d v="2017-03-23T00:00:00"/>
        <d v="2019-10-15T00:00:00"/>
        <d v="2017-08-14T00:00:00"/>
        <d v="2010-07-31T00:00:00"/>
        <d v="2019-09-23T00:00:00"/>
        <d v="2013-06-07T00:00:00"/>
        <d v="2024-06-16T00:00:00"/>
        <d v="2013-08-01T00:00:00"/>
        <d v="2013-10-19T00:00:00"/>
        <d v="2015-03-25T00:00:00"/>
        <d v="1996-05-02T00:00:00"/>
        <d v="2006-01-05T00:00:00"/>
        <d v="2010-09-13T00:00:00"/>
        <d v="2012-07-25T00:00:00"/>
        <d v="2016-01-24T00:00:00"/>
        <d v="2021-09-04T00:00:00"/>
        <d v="2004-09-30T00:00:00"/>
        <d v="2010-03-05T00:00:00"/>
        <d v="2015-04-11T00:00:00"/>
        <d v="2020-08-31T00:00:00"/>
        <d v="1997-10-16T00:00:00"/>
        <d v="2004-03-10T00:00:00"/>
        <d v="2018-09-04T00:00:00"/>
        <d v="2021-11-17T00:00:00"/>
        <d v="2016-02-08T00:00:00"/>
        <d v="2023-12-11T00:00:00"/>
        <d v="2011-11-09T00:00:00"/>
        <d v="1997-08-05T00:00:00"/>
        <d v="2017-03-10T00:00:00"/>
        <d v="1999-06-15T00:00:00"/>
        <d v="1996-02-08T00:00:00"/>
        <d v="2014-08-08T00:00:00"/>
        <d v="2018-04-21T00:00:00"/>
        <d v="2014-01-31T00:00:00"/>
        <d v="2009-03-30T00:00:00"/>
        <d v="2003-05-06T00:00:00"/>
        <d v="2002-01-29T00:00:00"/>
        <d v="2019-11-06T00:00:00"/>
        <d v="2018-01-28T00:00:00"/>
        <d v="2012-02-27T00:00:00"/>
        <d v="2014-10-22T00:00:00"/>
        <d v="2006-07-27T00:00:00"/>
        <d v="2002-09-14T00:00:00"/>
        <d v="2009-11-07T00:00:00"/>
        <d v="2011-11-30T00:00:00"/>
        <d v="1999-08-17T00:00:00"/>
        <d v="2020-11-29T00:00:00"/>
        <d v="1996-10-03T00:00:00"/>
        <d v="2007-01-07T00:00:00"/>
        <d v="2011-07-21T00:00:00"/>
        <d v="2000-03-15T00:00:00"/>
        <d v="2017-06-11T00:00:00"/>
        <d v="2021-11-23T00:00:00"/>
        <d v="1999-01-17T00:00:00"/>
        <d v="1998-10-29T00:00:00"/>
        <d v="2018-02-07T00:00:00"/>
        <d v="2003-09-11T00:00:00"/>
        <d v="2015-01-27T00:00:00"/>
        <d v="2011-10-15T00:00:00"/>
        <d v="2002-09-23T00:00:00"/>
        <d v="2019-12-27T00:00:00"/>
        <d v="2013-07-20T00:00:00"/>
        <d v="2001-05-03T00:00:00"/>
        <d v="2010-07-17T00:00:00"/>
        <d v="2019-06-21T00:00:00"/>
        <d v="2014-12-18T00:00:00"/>
        <d v="2021-02-11T00:00:00"/>
        <d v="2010-07-13T00:00:00"/>
        <d v="1999-08-05T00:00:00"/>
        <d v="2002-01-28T00:00:00"/>
        <d v="2001-03-03T00:00:00"/>
        <d v="2003-02-28T00:00:00"/>
        <d v="2020-12-31T00:00:00"/>
        <d v="2017-11-12T00:00:00"/>
        <d v="2024-01-27T00:00:00"/>
        <d v="2021-10-12T00:00:00"/>
        <d v="2014-03-03T00:00:00"/>
        <d v="2011-01-17T00:00:00"/>
        <d v="2005-10-05T00:00:00"/>
        <d v="2010-11-19T00:00:00"/>
        <d v="2009-01-29T00:00:00"/>
        <d v="2000-03-10T00:00:00"/>
        <d v="2006-11-27T00:00:00"/>
        <d v="2002-10-28T00:00:00"/>
        <d v="1995-03-20T00:00:00"/>
        <d v="2003-04-30T00:00:00"/>
        <d v="2020-12-03T00:00:00"/>
        <d v="2021-02-23T00:00:00"/>
        <d v="2000-11-25T00:00:00"/>
        <d v="2023-05-15T00:00:00"/>
        <d v="2010-12-03T00:00:00"/>
        <d v="2007-12-18T00:00:00"/>
        <d v="2005-03-10T00:00:00"/>
        <d v="2022-08-30T00:00:00"/>
        <d v="2002-03-20T00:00:00"/>
        <d v="2020-05-28T00:00:00"/>
        <d v="2018-09-03T00:00:00"/>
        <d v="1996-02-16T00:00:00"/>
        <d v="2016-10-20T00:00:00"/>
        <d v="2000-12-19T00:00:00"/>
        <d v="2002-06-12T00:00:00"/>
        <d v="1998-09-04T00:00:00"/>
        <d v="2024-09-26T00:00:00"/>
        <d v="2005-09-22T00:00:00"/>
        <d v="1999-03-25T00:00:00"/>
        <d v="1995-03-25T00:00:00"/>
        <d v="1999-12-31T00:00:00"/>
        <d v="2024-08-23T00:00:00"/>
        <d v="2014-12-03T00:00:00"/>
        <d v="2015-08-21T00:00:00"/>
        <d v="2007-02-27T00:00:00"/>
        <d v="2009-09-07T00:00:00"/>
        <d v="1998-06-18T00:00:00"/>
        <d v="2004-01-29T00:00:00"/>
        <d v="2010-11-28T00:00:00"/>
        <d v="2006-04-16T00:00:00"/>
        <d v="2015-08-02T00:00:00"/>
        <d v="2018-12-15T00:00:00"/>
        <d v="2021-04-15T00:00:00"/>
        <d v="2021-02-21T00:00:00"/>
        <d v="1998-02-01T00:00:00"/>
        <d v="1998-01-11T00:00:00"/>
        <d v="1994-12-16T00:00:00"/>
        <d v="2013-05-11T00:00:00"/>
        <d v="1996-11-22T00:00:00"/>
        <d v="1996-06-08T00:00:00"/>
        <d v="2013-11-30T00:00:00"/>
        <d v="2017-01-31T00:00:00"/>
        <d v="2005-04-14T00:00:00"/>
        <d v="2007-04-14T00:00:00"/>
        <d v="1999-04-28T00:00:00"/>
        <d v="2012-09-21T00:00:00"/>
        <d v="2012-11-01T00:00:00"/>
        <d v="2007-11-27T00:00:00"/>
        <d v="2024-06-24T00:00:00"/>
        <d v="2018-03-28T00:00:00"/>
        <d v="2010-06-22T00:00:00"/>
        <d v="2018-02-14T00:00:00"/>
        <d v="2007-10-25T00:00:00"/>
        <d v="2000-06-09T00:00:00"/>
        <d v="2013-09-05T00:00:00"/>
        <d v="2009-02-28T00:00:00"/>
        <d v="1998-02-25T00:00:00"/>
        <d v="2008-04-20T00:00:00"/>
        <d v="2021-01-27T00:00:00"/>
        <d v="2011-07-16T00:00:00"/>
        <d v="2013-08-11T00:00:00"/>
        <d v="2012-03-01T00:00:00"/>
        <d v="2008-06-25T00:00:00"/>
        <d v="2013-05-27T00:00:00"/>
        <d v="2013-09-01T00:00:00"/>
        <d v="2017-05-18T00:00:00"/>
        <d v="2002-02-21T00:00:00"/>
        <d v="2000-06-04T00:00:00"/>
        <d v="2006-03-08T00:00:00"/>
        <d v="2002-03-16T00:00:00"/>
        <d v="2011-02-21T00:00:00"/>
      </sharedItems>
      <fieldGroup par="22"/>
    </cacheField>
    <cacheField name="Example Date" numFmtId="0">
      <sharedItems count="500">
        <s v="01-01-10000"/>
        <s v="01-01-10001"/>
        <s v="01-01-10002"/>
        <s v="01-01-10003"/>
        <s v="01-01-10004"/>
        <s v="01-01-10005"/>
        <s v="01-01-10006"/>
        <s v="01-01-10007"/>
        <s v="01-01-10008"/>
        <s v="01-01-10009"/>
        <s v="01-01-10010"/>
        <s v="01-01-10011"/>
        <s v="01-01-10012"/>
        <s v="01-01-10013"/>
        <s v="01-01-10014"/>
        <s v="01-01-10015"/>
        <s v="01-01-10016"/>
        <s v="01-01-10017"/>
        <s v="01-01-10018"/>
        <s v="01-01-10019"/>
        <s v="01-01-10020"/>
        <s v="01-01-10021"/>
        <s v="01-01-10022"/>
        <s v="01-01-10023"/>
        <s v="01-01-10024"/>
        <s v="01-01-10025"/>
        <s v="01-01-10026"/>
        <s v="01-01-10027"/>
        <s v="01-01-10028"/>
        <s v="01-01-10029"/>
        <s v="01-01-10030"/>
        <s v="01-01-10031"/>
        <s v="01-01-10032"/>
        <s v="01-01-10033"/>
        <s v="01-01-10034"/>
        <s v="01-01-10035"/>
        <s v="01-01-10036"/>
        <s v="01-01-10037"/>
        <s v="01-01-10038"/>
        <s v="01-01-10039"/>
        <s v="01-01-10040"/>
        <s v="01-01-10041"/>
        <s v="01-01-10042"/>
        <s v="01-01-10043"/>
        <s v="01-01-10044"/>
        <s v="01-01-10045"/>
        <s v="01-01-10046"/>
        <s v="01-01-10047"/>
        <s v="01-01-10048"/>
        <s v="01-01-10049"/>
        <s v="01-01-10050"/>
        <s v="01-01-10051"/>
        <s v="01-01-10052"/>
        <s v="01-01-10053"/>
        <s v="01-01-10054"/>
        <s v="01-01-10055"/>
        <s v="01-01-10056"/>
        <s v="01-01-10057"/>
        <s v="01-01-10058"/>
        <s v="01-01-10059"/>
        <s v="01-01-10060"/>
        <s v="01-01-10061"/>
        <s v="01-01-10062"/>
        <s v="01-01-10063"/>
        <s v="01-01-10064"/>
        <s v="01-01-10065"/>
        <s v="01-01-10066"/>
        <s v="01-01-10067"/>
        <s v="01-01-10068"/>
        <s v="01-01-10069"/>
        <s v="01-01-10070"/>
        <s v="01-01-10071"/>
        <s v="01-01-10072"/>
        <s v="01-01-10073"/>
        <s v="01-01-10074"/>
        <s v="01-01-10075"/>
        <s v="01-01-10076"/>
        <s v="01-01-10077"/>
        <s v="01-01-10078"/>
        <s v="01-01-10079"/>
        <s v="01-01-10080"/>
        <s v="01-01-10081"/>
        <s v="01-01-10082"/>
        <s v="01-01-10083"/>
        <s v="01-01-10084"/>
        <s v="01-01-10085"/>
        <s v="01-01-10086"/>
        <s v="01-01-10087"/>
        <s v="01-01-10088"/>
        <s v="01-01-10089"/>
        <s v="01-01-10090"/>
        <s v="01-01-10091"/>
        <s v="01-01-10092"/>
        <s v="01-01-10093"/>
        <s v="01-01-10094"/>
        <s v="01-01-10095"/>
        <s v="01-01-10096"/>
        <s v="01-01-10097"/>
        <s v="01-01-10098"/>
        <s v="01-01-10099"/>
        <s v="01-01-10100"/>
        <s v="01-01-10101"/>
        <s v="01-01-10102"/>
        <s v="01-01-10103"/>
        <s v="01-01-10104"/>
        <s v="01-01-10105"/>
        <s v="01-01-10106"/>
        <s v="01-01-10107"/>
        <s v="01-01-10108"/>
        <s v="01-01-10109"/>
        <s v="01-01-10110"/>
        <s v="01-01-10111"/>
        <s v="01-01-10112"/>
        <s v="01-01-10113"/>
        <s v="01-01-10114"/>
        <s v="01-01-10115"/>
        <s v="01-01-10116"/>
        <s v="01-01-10117"/>
        <s v="01-01-10118"/>
        <s v="01-01-10119"/>
        <s v="01-01-10120"/>
        <s v="01-01-10121"/>
        <s v="01-01-10122"/>
        <s v="01-01-10123"/>
        <s v="01-01-10124"/>
        <s v="01-01-10125"/>
        <s v="01-01-10126"/>
        <s v="01-01-10127"/>
        <s v="01-01-10128"/>
        <s v="01-01-10129"/>
        <s v="01-01-10130"/>
        <s v="01-01-10131"/>
        <s v="01-01-10132"/>
        <s v="01-01-10133"/>
        <s v="01-01-10134"/>
        <s v="01-01-10135"/>
        <s v="01-01-10136"/>
        <s v="01-01-10137"/>
        <s v="01-01-10138"/>
        <s v="01-01-10139"/>
        <s v="01-01-10140"/>
        <s v="01-01-10141"/>
        <s v="01-01-10142"/>
        <s v="01-01-10143"/>
        <s v="01-01-10144"/>
        <s v="01-01-10145"/>
        <s v="01-01-10146"/>
        <s v="01-01-10147"/>
        <s v="01-01-10148"/>
        <s v="01-01-10149"/>
        <s v="01-01-10150"/>
        <s v="01-01-10151"/>
        <s v="01-01-10152"/>
        <s v="01-01-10153"/>
        <s v="01-01-10154"/>
        <s v="01-01-10155"/>
        <s v="01-01-10156"/>
        <s v="01-01-10157"/>
        <s v="01-01-10158"/>
        <s v="01-01-10159"/>
        <s v="01-01-10160"/>
        <s v="01-01-10161"/>
        <s v="01-01-10162"/>
        <s v="01-01-10163"/>
        <s v="01-01-10164"/>
        <s v="01-01-10165"/>
        <s v="01-01-10166"/>
        <s v="01-01-10167"/>
        <s v="01-01-10168"/>
        <s v="01-01-10169"/>
        <s v="01-01-10170"/>
        <s v="01-01-10171"/>
        <s v="01-01-10172"/>
        <s v="01-01-10173"/>
        <s v="01-01-10174"/>
        <s v="01-01-10175"/>
        <s v="01-01-10176"/>
        <s v="01-01-10177"/>
        <s v="01-01-10178"/>
        <s v="01-01-10179"/>
        <s v="01-01-10180"/>
        <s v="01-01-10181"/>
        <s v="01-01-10182"/>
        <s v="01-01-10183"/>
        <s v="01-01-10184"/>
        <s v="01-01-10185"/>
        <s v="01-01-10186"/>
        <s v="01-01-10187"/>
        <s v="01-01-10188"/>
        <s v="01-01-10189"/>
        <s v="01-01-10190"/>
        <s v="01-01-10191"/>
        <s v="01-01-10192"/>
        <s v="01-01-10193"/>
        <s v="01-01-10194"/>
        <s v="01-01-10195"/>
        <s v="01-01-10196"/>
        <s v="01-01-10197"/>
        <s v="01-01-10198"/>
        <s v="01-01-10199"/>
        <s v="01-01-10200"/>
        <s v="01-01-10201"/>
        <s v="01-01-10202"/>
        <s v="01-01-10203"/>
        <s v="01-01-10204"/>
        <s v="01-01-10205"/>
        <s v="01-01-10206"/>
        <s v="01-01-10207"/>
        <s v="01-01-10208"/>
        <s v="01-01-10209"/>
        <s v="01-01-10210"/>
        <s v="01-01-10211"/>
        <s v="01-01-10212"/>
        <s v="01-01-10213"/>
        <s v="01-01-10214"/>
        <s v="01-01-10215"/>
        <s v="01-01-10216"/>
        <s v="01-01-10217"/>
        <s v="01-01-10218"/>
        <s v="01-01-10219"/>
        <s v="01-01-10220"/>
        <s v="01-01-10221"/>
        <s v="01-01-10222"/>
        <s v="01-01-10223"/>
        <s v="01-01-10224"/>
        <s v="01-01-10225"/>
        <s v="01-01-10226"/>
        <s v="01-01-10227"/>
        <s v="01-01-10228"/>
        <s v="01-01-10229"/>
        <s v="01-01-10230"/>
        <s v="01-01-10231"/>
        <s v="01-01-10232"/>
        <s v="01-01-10233"/>
        <s v="01-01-10234"/>
        <s v="01-01-10235"/>
        <s v="01-01-10236"/>
        <s v="01-01-10237"/>
        <s v="01-01-10238"/>
        <s v="01-01-10239"/>
        <s v="01-01-10240"/>
        <s v="01-01-10241"/>
        <s v="01-01-10242"/>
        <s v="01-01-10243"/>
        <s v="01-01-10244"/>
        <s v="01-01-10245"/>
        <s v="01-01-10246"/>
        <s v="01-01-10247"/>
        <s v="01-01-10248"/>
        <s v="01-01-10249"/>
        <s v="01-01-10250"/>
        <s v="01-01-10251"/>
        <s v="01-01-10252"/>
        <s v="01-01-10253"/>
        <s v="01-01-10254"/>
        <s v="01-01-10255"/>
        <s v="01-01-10256"/>
        <s v="01-01-10257"/>
        <s v="01-01-10258"/>
        <s v="01-01-10259"/>
        <s v="01-01-10260"/>
        <s v="01-01-10261"/>
        <s v="01-01-10262"/>
        <s v="01-01-10263"/>
        <s v="01-01-10264"/>
        <s v="01-01-10265"/>
        <s v="01-01-10266"/>
        <s v="01-01-10267"/>
        <s v="01-01-10268"/>
        <s v="01-01-10269"/>
        <s v="01-01-10270"/>
        <s v="01-01-10271"/>
        <s v="01-01-10272"/>
        <s v="01-01-10273"/>
        <s v="01-01-10274"/>
        <s v="01-01-10275"/>
        <s v="01-01-10276"/>
        <s v="01-01-10277"/>
        <s v="01-01-10278"/>
        <s v="01-01-10279"/>
        <s v="01-01-10280"/>
        <s v="01-01-10281"/>
        <s v="01-01-10282"/>
        <s v="01-01-10283"/>
        <s v="01-01-10284"/>
        <s v="01-01-10285"/>
        <s v="01-01-10286"/>
        <s v="01-01-10287"/>
        <s v="01-01-10288"/>
        <s v="01-01-10289"/>
        <s v="01-01-10290"/>
        <s v="01-01-10291"/>
        <s v="01-01-10292"/>
        <s v="01-01-10293"/>
        <s v="01-01-10294"/>
        <s v="01-01-10295"/>
        <s v="01-01-10296"/>
        <s v="01-01-10297"/>
        <s v="01-01-10298"/>
        <s v="01-01-10299"/>
        <s v="01-01-10300"/>
        <s v="01-01-10301"/>
        <s v="01-01-10302"/>
        <s v="01-01-10303"/>
        <s v="01-01-10304"/>
        <s v="01-01-10305"/>
        <s v="01-01-10306"/>
        <s v="01-01-10307"/>
        <s v="01-01-10308"/>
        <s v="01-01-10309"/>
        <s v="01-01-10310"/>
        <s v="01-01-10311"/>
        <s v="01-01-10312"/>
        <s v="01-01-10313"/>
        <s v="01-01-10314"/>
        <s v="01-01-10315"/>
        <s v="01-01-10316"/>
        <s v="01-01-10317"/>
        <s v="01-01-10318"/>
        <s v="01-01-10319"/>
        <s v="01-01-10320"/>
        <s v="01-01-10321"/>
        <s v="01-01-10322"/>
        <s v="01-01-10323"/>
        <s v="01-01-10324"/>
        <s v="01-01-10325"/>
        <s v="01-01-10326"/>
        <s v="01-01-10327"/>
        <s v="01-01-10328"/>
        <s v="01-01-10329"/>
        <s v="01-01-10330"/>
        <s v="01-01-10331"/>
        <s v="01-01-10332"/>
        <s v="01-01-10333"/>
        <s v="01-01-10334"/>
        <s v="01-01-10335"/>
        <s v="01-01-10336"/>
        <s v="01-01-10337"/>
        <s v="01-01-10338"/>
        <s v="01-01-10339"/>
        <s v="01-01-10340"/>
        <s v="01-01-10341"/>
        <s v="01-01-10342"/>
        <s v="01-01-10343"/>
        <s v="01-01-10344"/>
        <s v="01-01-10345"/>
        <s v="01-01-10346"/>
        <s v="01-01-10347"/>
        <s v="01-01-10348"/>
        <s v="01-01-10349"/>
        <s v="01-01-10350"/>
        <s v="01-01-10351"/>
        <s v="01-01-10352"/>
        <s v="01-01-10353"/>
        <s v="01-01-10354"/>
        <s v="01-01-10355"/>
        <s v="01-01-10356"/>
        <s v="01-01-10357"/>
        <s v="01-01-10358"/>
        <s v="01-01-10359"/>
        <s v="01-01-10360"/>
        <s v="01-01-10361"/>
        <s v="01-01-10362"/>
        <s v="01-01-10363"/>
        <s v="01-01-10364"/>
        <s v="01-01-10365"/>
        <s v="01-01-10366"/>
        <s v="01-01-10367"/>
        <s v="01-01-10368"/>
        <s v="01-01-10369"/>
        <s v="01-01-10370"/>
        <s v="01-01-10371"/>
        <s v="01-01-10372"/>
        <s v="01-01-10373"/>
        <s v="01-01-10374"/>
        <s v="01-01-10375"/>
        <s v="01-01-10376"/>
        <s v="01-01-10377"/>
        <s v="01-01-10378"/>
        <s v="01-01-10379"/>
        <s v="01-01-10380"/>
        <s v="01-01-10381"/>
        <s v="01-01-10382"/>
        <s v="01-01-10383"/>
        <s v="01-01-10384"/>
        <s v="01-01-10385"/>
        <s v="01-01-10386"/>
        <s v="01-01-10387"/>
        <s v="01-01-10388"/>
        <s v="01-01-10389"/>
        <s v="01-01-10390"/>
        <s v="01-01-10391"/>
        <s v="01-01-10392"/>
        <s v="01-01-10393"/>
        <s v="01-01-10394"/>
        <s v="01-01-10395"/>
        <s v="01-01-10396"/>
        <s v="01-01-10397"/>
        <s v="01-01-10398"/>
        <s v="01-01-10399"/>
        <s v="01-01-10400"/>
        <s v="01-01-10401"/>
        <s v="01-01-10402"/>
        <s v="01-01-10403"/>
        <s v="01-01-10404"/>
        <s v="01-01-10405"/>
        <s v="01-01-10406"/>
        <s v="01-01-10407"/>
        <s v="01-01-10408"/>
        <s v="01-01-10409"/>
        <s v="01-01-10410"/>
        <s v="01-01-10411"/>
        <s v="01-01-10412"/>
        <s v="01-01-10413"/>
        <s v="01-01-10414"/>
        <s v="01-01-10415"/>
        <s v="01-01-10416"/>
        <s v="01-01-10417"/>
        <s v="01-01-10418"/>
        <s v="01-01-10419"/>
        <s v="01-01-10420"/>
        <s v="01-01-10421"/>
        <s v="01-01-10422"/>
        <s v="01-01-10423"/>
        <s v="01-01-10424"/>
        <s v="01-01-10425"/>
        <s v="01-01-10426"/>
        <s v="01-01-10427"/>
        <s v="01-01-10428"/>
        <s v="01-01-10429"/>
        <s v="01-01-10430"/>
        <s v="01-01-10431"/>
        <s v="01-01-10432"/>
        <s v="01-01-10433"/>
        <s v="01-01-10434"/>
        <s v="01-01-10435"/>
        <s v="01-01-10436"/>
        <s v="01-01-10437"/>
        <s v="01-01-10438"/>
        <s v="01-01-10439"/>
        <s v="01-01-10440"/>
        <s v="01-01-10441"/>
        <s v="01-01-10442"/>
        <s v="01-01-10443"/>
        <s v="01-01-10444"/>
        <s v="01-01-10445"/>
        <s v="01-01-10446"/>
        <s v="01-01-10447"/>
        <s v="01-01-10448"/>
        <s v="01-01-10449"/>
        <s v="01-01-10450"/>
        <s v="01-01-10451"/>
        <s v="01-01-10452"/>
        <s v="01-01-10453"/>
        <s v="01-01-10454"/>
        <s v="01-01-10455"/>
        <s v="01-01-10456"/>
        <s v="01-01-10457"/>
        <s v="01-01-10458"/>
        <s v="01-01-10459"/>
        <s v="01-01-10460"/>
        <s v="01-01-10461"/>
        <s v="01-01-10462"/>
        <s v="01-01-10463"/>
        <s v="01-01-10464"/>
        <s v="01-01-10465"/>
        <s v="01-01-10466"/>
        <s v="01-01-10467"/>
        <s v="01-01-10468"/>
        <s v="01-01-10469"/>
        <s v="01-01-10470"/>
        <s v="01-01-10471"/>
        <s v="01-01-10472"/>
        <s v="01-01-10473"/>
        <s v="01-01-10474"/>
        <s v="01-01-10475"/>
        <s v="01-01-10476"/>
        <s v="01-01-10477"/>
        <s v="01-01-10478"/>
        <s v="01-01-10479"/>
        <s v="01-01-10480"/>
        <s v="01-01-10481"/>
        <s v="01-01-10482"/>
        <s v="01-01-10483"/>
        <s v="01-01-10484"/>
        <s v="01-01-10485"/>
        <s v="01-01-10486"/>
        <s v="01-01-10487"/>
        <s v="01-01-10488"/>
        <s v="01-01-10489"/>
        <s v="01-01-10490"/>
        <s v="01-01-10491"/>
        <s v="01-01-10492"/>
        <s v="01-01-10493"/>
        <s v="01-01-10494"/>
        <s v="01-01-10495"/>
        <s v="01-01-10496"/>
        <s v="01-01-10497"/>
        <s v="01-01-10498"/>
        <s v="01-01-10499"/>
      </sharedItems>
    </cacheField>
    <cacheField name="Seconds (Date of Joining)" numFmtId="0" databaseField="0">
      <fieldGroup base="14">
        <rangePr groupBy="second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Minutes (Date of Joining)" numFmtId="0" databaseField="0">
      <fieldGroup base="14">
        <rangePr groupBy="minute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Hours (Date of Joining)" numFmtId="0" databaseField="0">
      <fieldGroup base="14">
        <rangePr groupBy="hours" startDate="1994-12-16T00:00:00" endDate="2024-09-27T00:00:00"/>
        <groupItems count="26">
          <s v="&lt;16-12-1994"/>
          <s v="00"/>
          <s v="01"/>
          <s v="02"/>
          <s v="03"/>
          <s v="04"/>
          <s v="05"/>
          <s v="06"/>
          <s v="07"/>
          <s v="08"/>
          <s v="09"/>
          <s v="10"/>
          <s v="11"/>
          <s v="12"/>
          <s v="13"/>
          <s v="14"/>
          <s v="15"/>
          <s v="16"/>
          <s v="17"/>
          <s v="18"/>
          <s v="19"/>
          <s v="20"/>
          <s v="21"/>
          <s v="22"/>
          <s v="23"/>
          <s v="&gt;27-09-2024"/>
        </groupItems>
      </fieldGroup>
    </cacheField>
    <cacheField name="Days (Date of Joining)" numFmtId="0" databaseField="0">
      <fieldGroup base="14">
        <rangePr groupBy="days" startDate="1994-12-16T00:00:00" endDate="2024-09-27T00:00:00"/>
        <groupItems count="368">
          <s v="&lt;16-12-199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9-2024"/>
        </groupItems>
      </fieldGroup>
    </cacheField>
    <cacheField name="Months (Date of Joining)" numFmtId="0" databaseField="0">
      <fieldGroup base="14">
        <rangePr groupBy="months" startDate="1994-12-16T00:00:00" endDate="2024-09-27T00:00:00"/>
        <groupItems count="14">
          <s v="&lt;16-12-1994"/>
          <s v="Jan"/>
          <s v="Feb"/>
          <s v="Mar"/>
          <s v="Apr"/>
          <s v="May"/>
          <s v="Jun"/>
          <s v="Jul"/>
          <s v="Aug"/>
          <s v="Sep"/>
          <s v="Oct"/>
          <s v="Nov"/>
          <s v="Dec"/>
          <s v="&gt;27-09-2024"/>
        </groupItems>
      </fieldGroup>
    </cacheField>
    <cacheField name="Quarters (Date of Joining)" numFmtId="0" databaseField="0">
      <fieldGroup base="14">
        <rangePr groupBy="quarters" startDate="1994-12-16T00:00:00" endDate="2024-09-27T00:00:00"/>
        <groupItems count="6">
          <s v="&lt;16-12-1994"/>
          <s v="Qtr1"/>
          <s v="Qtr2"/>
          <s v="Qtr3"/>
          <s v="Qtr4"/>
          <s v="&gt;27-09-2024"/>
        </groupItems>
      </fieldGroup>
    </cacheField>
    <cacheField name="Years (Date of Joining)" numFmtId="0" databaseField="0">
      <fieldGroup base="14">
        <rangePr groupBy="years" startDate="1994-12-16T00:00:00" endDate="2024-09-27T00:00:00"/>
        <groupItems count="33">
          <s v="&lt;16-12-1994"/>
          <s v="1994"/>
          <s v="1995"/>
          <s v="1996"/>
          <s v="1997"/>
          <s v="1998"/>
          <s v="1999"/>
          <s v="2000"/>
          <s v="2001"/>
          <s v="2002"/>
          <s v="2003"/>
          <s v="2004"/>
          <s v="2005"/>
          <s v="2006"/>
          <s v="2007"/>
          <s v="2008"/>
          <s v="2009"/>
          <s v="2010"/>
          <s v="2011"/>
          <s v="2012"/>
          <s v="2013"/>
          <s v="2014"/>
          <s v="2015"/>
          <s v="2016"/>
          <s v="2017"/>
          <s v="2018"/>
          <s v="2019"/>
          <s v="2020"/>
          <s v="2021"/>
          <s v="2022"/>
          <s v="2023"/>
          <s v="2024"/>
          <s v="&gt;27-09-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s v="Other"/>
    <s v="Widowed"/>
    <s v="Bachelor"/>
    <s v="Analyst"/>
    <s v="Permanent"/>
    <s v="Austin"/>
    <n v="26"/>
    <n v="107487"/>
    <n v="38"/>
    <n v="1"/>
    <n v="2"/>
    <n v="7"/>
    <n v="31"/>
    <n v="43151"/>
  </r>
  <r>
    <x v="1"/>
    <s v="Female"/>
    <s v="Divorced"/>
    <s v="Bachelor"/>
    <s v="Manager"/>
    <s v="Intern"/>
    <s v="Chicago"/>
    <n v="24"/>
    <n v="47438"/>
    <n v="27"/>
    <n v="4"/>
    <n v="11"/>
    <n v="1"/>
    <n v="44"/>
    <n v="34967"/>
  </r>
  <r>
    <x v="2"/>
    <s v="Other"/>
    <s v="Divorced"/>
    <s v="Master"/>
    <s v="Developer"/>
    <s v="Intern"/>
    <s v="Boston"/>
    <n v="44"/>
    <n v="78515"/>
    <n v="34"/>
    <n v="12"/>
    <n v="13"/>
    <n v="2"/>
    <n v="36"/>
    <n v="45009"/>
  </r>
  <r>
    <x v="0"/>
    <s v="Male"/>
    <s v="Divorced"/>
    <s v="Bachelor"/>
    <s v="Sales Executive"/>
    <s v="Contract"/>
    <s v="Boston"/>
    <n v="47"/>
    <n v="35744"/>
    <n v="15"/>
    <n v="10"/>
    <n v="7"/>
    <n v="1"/>
    <n v="45"/>
    <n v="34855"/>
  </r>
  <r>
    <x v="3"/>
    <s v="Male"/>
    <s v="Widowed"/>
    <s v="Bachelor"/>
    <s v="Developer"/>
    <s v="Intern"/>
    <s v="Denver"/>
    <n v="58"/>
    <n v="113820"/>
    <n v="32"/>
    <n v="13"/>
    <n v="14"/>
    <n v="9"/>
    <n v="33"/>
    <n v="40090"/>
  </r>
  <r>
    <x v="2"/>
    <s v="Male"/>
    <s v="Married"/>
    <s v="PhD"/>
    <s v="Manager"/>
    <s v="Permanent"/>
    <s v="Seattle"/>
    <n v="45"/>
    <n v="72417"/>
    <n v="21"/>
    <n v="14"/>
    <n v="8"/>
    <n v="9"/>
    <n v="55"/>
    <n v="38463"/>
  </r>
  <r>
    <x v="2"/>
    <s v="Male"/>
    <s v="Married"/>
    <s v="High School"/>
    <s v="Engineer"/>
    <s v="Contract"/>
    <s v="Seattle"/>
    <n v="40"/>
    <n v="37069"/>
    <n v="5"/>
    <n v="5"/>
    <n v="8"/>
    <n v="7"/>
    <n v="42"/>
    <n v="35437"/>
  </r>
  <r>
    <x v="0"/>
    <s v="Other"/>
    <s v="Married"/>
    <s v="Master"/>
    <s v="Manager"/>
    <s v="Contract"/>
    <s v="Boston"/>
    <n v="46"/>
    <n v="72359"/>
    <n v="6"/>
    <n v="4"/>
    <n v="11"/>
    <n v="3"/>
    <n v="25"/>
    <n v="39310"/>
  </r>
  <r>
    <x v="4"/>
    <s v="Female"/>
    <s v="Widowed"/>
    <s v="Master"/>
    <s v="HR Executive"/>
    <s v="Contract"/>
    <s v="Seattle"/>
    <n v="42"/>
    <n v="49799"/>
    <n v="38"/>
    <n v="14"/>
    <n v="10"/>
    <n v="5"/>
    <n v="24"/>
    <n v="38113"/>
  </r>
  <r>
    <x v="3"/>
    <s v="Male"/>
    <s v="Divorced"/>
    <s v="PhD"/>
    <s v="Analyst"/>
    <s v="Permanent"/>
    <s v="Boston"/>
    <n v="33"/>
    <n v="100188"/>
    <n v="22"/>
    <n v="10"/>
    <n v="11"/>
    <n v="4"/>
    <n v="44"/>
    <n v="39080"/>
  </r>
  <r>
    <x v="0"/>
    <s v="Female"/>
    <s v="Married"/>
    <s v="PhD"/>
    <s v="Analyst"/>
    <s v="Intern"/>
    <s v="Denver"/>
    <n v="62"/>
    <n v="119859"/>
    <n v="18"/>
    <n v="17"/>
    <n v="13"/>
    <n v="7"/>
    <n v="37"/>
    <n v="38599"/>
  </r>
  <r>
    <x v="3"/>
    <s v="Other"/>
    <s v="Widowed"/>
    <s v="Bachelor"/>
    <s v="Developer"/>
    <s v="Permanent"/>
    <s v="San Francisco"/>
    <n v="54"/>
    <n v="37597"/>
    <n v="14"/>
    <n v="10"/>
    <n v="7"/>
    <n v="9"/>
    <n v="32"/>
    <n v="35388"/>
  </r>
  <r>
    <x v="3"/>
    <s v="Other"/>
    <s v="Married"/>
    <s v="Master"/>
    <s v="Sales Executive"/>
    <s v="Contract"/>
    <s v="Boston"/>
    <n v="25"/>
    <n v="77093"/>
    <n v="10"/>
    <n v="7"/>
    <n v="5"/>
    <n v="2"/>
    <n v="33"/>
    <n v="41198"/>
  </r>
  <r>
    <x v="2"/>
    <s v="Other"/>
    <s v="Single"/>
    <s v="High School"/>
    <s v="Engineer"/>
    <s v="Permanent"/>
    <s v="Austin"/>
    <n v="63"/>
    <n v="67226"/>
    <n v="13"/>
    <n v="16"/>
    <n v="1"/>
    <n v="8"/>
    <n v="47"/>
    <n v="36446"/>
  </r>
  <r>
    <x v="1"/>
    <s v="Male"/>
    <s v="Married"/>
    <s v="PhD"/>
    <s v="Support Staff"/>
    <s v="Permanent"/>
    <s v="Seattle"/>
    <n v="28"/>
    <n v="102127"/>
    <n v="31"/>
    <n v="1"/>
    <n v="12"/>
    <n v="9"/>
    <n v="37"/>
    <n v="41986"/>
  </r>
  <r>
    <x v="3"/>
    <s v="Female"/>
    <s v="Married"/>
    <s v="High School"/>
    <s v="Analyst"/>
    <s v="Intern"/>
    <s v="Boston"/>
    <n v="43"/>
    <n v="107362"/>
    <n v="30"/>
    <n v="17"/>
    <n v="9"/>
    <n v="9"/>
    <n v="47"/>
    <n v="35889"/>
  </r>
  <r>
    <x v="5"/>
    <s v="Female"/>
    <s v="Divorced"/>
    <s v="High School"/>
    <s v="HR Executive"/>
    <s v="Intern"/>
    <s v="Boston"/>
    <n v="54"/>
    <n v="56417"/>
    <n v="3"/>
    <n v="9"/>
    <n v="13"/>
    <n v="7"/>
    <n v="46"/>
    <n v="39511"/>
  </r>
  <r>
    <x v="2"/>
    <s v="Female"/>
    <s v="Widowed"/>
    <s v="Master"/>
    <s v="Developer"/>
    <s v="Contract"/>
    <s v="Denver"/>
    <n v="38"/>
    <n v="48693"/>
    <n v="30"/>
    <n v="6"/>
    <n v="7"/>
    <n v="9"/>
    <n v="51"/>
    <n v="40870"/>
  </r>
  <r>
    <x v="4"/>
    <s v="Other"/>
    <s v="Divorced"/>
    <s v="Master"/>
    <s v="Developer"/>
    <s v="Permanent"/>
    <s v="Seattle"/>
    <n v="45"/>
    <n v="109674"/>
    <n v="6"/>
    <n v="19"/>
    <n v="2"/>
    <n v="9"/>
    <n v="28"/>
    <n v="41356"/>
  </r>
  <r>
    <x v="1"/>
    <s v="Male"/>
    <s v="Divorced"/>
    <s v="PhD"/>
    <s v="Support Staff"/>
    <s v="Permanent"/>
    <s v="San Francisco"/>
    <n v="55"/>
    <n v="83161"/>
    <n v="29"/>
    <n v="13"/>
    <n v="6"/>
    <n v="3"/>
    <n v="59"/>
    <n v="43158"/>
  </r>
  <r>
    <x v="5"/>
    <s v="Other"/>
    <s v="Divorced"/>
    <s v="Master"/>
    <s v="HR Executive"/>
    <s v="Intern"/>
    <s v="Denver"/>
    <n v="49"/>
    <n v="32169"/>
    <n v="8"/>
    <n v="3"/>
    <n v="2"/>
    <n v="4"/>
    <n v="51"/>
    <n v="38089"/>
  </r>
  <r>
    <x v="5"/>
    <s v="Other"/>
    <s v="Divorced"/>
    <s v="Master"/>
    <s v="Sales Executive"/>
    <s v="Permanent"/>
    <s v="San Francisco"/>
    <n v="64"/>
    <n v="114092"/>
    <n v="33"/>
    <n v="7"/>
    <n v="1"/>
    <n v="2"/>
    <n v="39"/>
    <n v="45509"/>
  </r>
  <r>
    <x v="4"/>
    <s v="Female"/>
    <s v="Divorced"/>
    <s v="Master"/>
    <s v="HR Executive"/>
    <s v="Permanent"/>
    <s v="Denver"/>
    <n v="62"/>
    <n v="52052"/>
    <n v="17"/>
    <n v="9"/>
    <n v="14"/>
    <n v="3"/>
    <n v="47"/>
    <n v="42503"/>
  </r>
  <r>
    <x v="1"/>
    <s v="Other"/>
    <s v="Married"/>
    <s v="High School"/>
    <s v="Sales Executive"/>
    <s v="Permanent"/>
    <s v="Seattle"/>
    <n v="60"/>
    <n v="101849"/>
    <n v="11"/>
    <n v="5"/>
    <n v="7"/>
    <n v="5"/>
    <n v="52"/>
    <n v="41283"/>
  </r>
  <r>
    <x v="2"/>
    <s v="Female"/>
    <s v="Divorced"/>
    <s v="PhD"/>
    <s v="HR Executive"/>
    <s v="Intern"/>
    <s v="New York"/>
    <n v="43"/>
    <n v="103851"/>
    <n v="13"/>
    <n v="10"/>
    <n v="13"/>
    <n v="5"/>
    <n v="23"/>
    <n v="38198"/>
  </r>
  <r>
    <x v="6"/>
    <s v="Male"/>
    <s v="Divorced"/>
    <s v="Bachelor"/>
    <s v="HR Executive"/>
    <s v="Contract"/>
    <s v="Seattle"/>
    <n v="38"/>
    <n v="38036"/>
    <n v="11"/>
    <n v="17"/>
    <n v="2"/>
    <n v="6"/>
    <n v="53"/>
    <n v="43284"/>
  </r>
  <r>
    <x v="1"/>
    <s v="Female"/>
    <s v="Widowed"/>
    <s v="High School"/>
    <s v="Manager"/>
    <s v="Contract"/>
    <s v="Seattle"/>
    <n v="55"/>
    <n v="61778"/>
    <n v="31"/>
    <n v="12"/>
    <n v="13"/>
    <n v="7"/>
    <n v="22"/>
    <n v="40290"/>
  </r>
  <r>
    <x v="4"/>
    <s v="Male"/>
    <s v="Single"/>
    <s v="Master"/>
    <s v="Developer"/>
    <s v="Permanent"/>
    <s v="San Francisco"/>
    <n v="27"/>
    <n v="57734"/>
    <n v="28"/>
    <n v="16"/>
    <n v="14"/>
    <n v="7"/>
    <n v="45"/>
    <n v="41780"/>
  </r>
  <r>
    <x v="5"/>
    <s v="Female"/>
    <s v="Married"/>
    <s v="High School"/>
    <s v="HR Executive"/>
    <s v="Contract"/>
    <s v="San Francisco"/>
    <n v="27"/>
    <n v="53173"/>
    <n v="6"/>
    <n v="3"/>
    <n v="14"/>
    <n v="1"/>
    <n v="27"/>
    <n v="44119"/>
  </r>
  <r>
    <x v="2"/>
    <s v="Other"/>
    <s v="Married"/>
    <s v="Master"/>
    <s v="Support Staff"/>
    <s v="Intern"/>
    <s v="Seattle"/>
    <n v="55"/>
    <n v="60403"/>
    <n v="16"/>
    <n v="9"/>
    <n v="2"/>
    <n v="2"/>
    <n v="25"/>
    <n v="36252"/>
  </r>
  <r>
    <x v="1"/>
    <s v="Other"/>
    <s v="Married"/>
    <s v="Master"/>
    <s v="HR Executive"/>
    <s v="Intern"/>
    <s v="Seattle"/>
    <n v="22"/>
    <n v="96321"/>
    <n v="4"/>
    <n v="15"/>
    <n v="13"/>
    <n v="9"/>
    <n v="35"/>
    <n v="35080"/>
  </r>
  <r>
    <x v="6"/>
    <s v="Male"/>
    <s v="Divorced"/>
    <s v="High School"/>
    <s v="Analyst"/>
    <s v="Contract"/>
    <s v="Seattle"/>
    <n v="31"/>
    <n v="101675"/>
    <n v="35"/>
    <n v="5"/>
    <n v="11"/>
    <n v="2"/>
    <n v="43"/>
    <n v="45439"/>
  </r>
  <r>
    <x v="6"/>
    <s v="Male"/>
    <s v="Divorced"/>
    <s v="PhD"/>
    <s v="Developer"/>
    <s v="Contract"/>
    <s v="San Francisco"/>
    <n v="42"/>
    <n v="36344"/>
    <n v="26"/>
    <n v="13"/>
    <n v="5"/>
    <n v="6"/>
    <n v="58"/>
    <n v="44546"/>
  </r>
  <r>
    <x v="3"/>
    <s v="Male"/>
    <s v="Divorced"/>
    <s v="Master"/>
    <s v="Analyst"/>
    <s v="Permanent"/>
    <s v="Seattle"/>
    <n v="26"/>
    <n v="48800"/>
    <n v="12"/>
    <n v="14"/>
    <n v="14"/>
    <n v="1"/>
    <n v="49"/>
    <n v="44968"/>
  </r>
  <r>
    <x v="3"/>
    <s v="Female"/>
    <s v="Widowed"/>
    <s v="PhD"/>
    <s v="Developer"/>
    <s v="Contract"/>
    <s v="Seattle"/>
    <n v="23"/>
    <n v="55372"/>
    <n v="11"/>
    <n v="15"/>
    <n v="5"/>
    <n v="3"/>
    <n v="32"/>
    <n v="35627"/>
  </r>
  <r>
    <x v="0"/>
    <s v="Female"/>
    <s v="Single"/>
    <s v="Bachelor"/>
    <s v="Analyst"/>
    <s v="Permanent"/>
    <s v="Chicago"/>
    <n v="43"/>
    <n v="91516"/>
    <n v="37"/>
    <n v="16"/>
    <n v="7"/>
    <n v="2"/>
    <n v="24"/>
    <n v="37249"/>
  </r>
  <r>
    <x v="4"/>
    <s v="Male"/>
    <s v="Divorced"/>
    <s v="Master"/>
    <s v="HR Executive"/>
    <s v="Permanent"/>
    <s v="New York"/>
    <n v="23"/>
    <n v="50538"/>
    <n v="25"/>
    <n v="13"/>
    <n v="1"/>
    <n v="3"/>
    <n v="44"/>
    <n v="43247"/>
  </r>
  <r>
    <x v="1"/>
    <s v="Other"/>
    <s v="Single"/>
    <s v="PhD"/>
    <s v="HR Executive"/>
    <s v="Intern"/>
    <s v="Austin"/>
    <n v="31"/>
    <n v="93918"/>
    <n v="18"/>
    <n v="17"/>
    <n v="8"/>
    <n v="5"/>
    <n v="39"/>
    <n v="38099"/>
  </r>
  <r>
    <x v="1"/>
    <s v="Female"/>
    <s v="Widowed"/>
    <s v="PhD"/>
    <s v="Manager"/>
    <s v="Intern"/>
    <s v="New York"/>
    <n v="55"/>
    <n v="44973"/>
    <n v="19"/>
    <n v="8"/>
    <n v="3"/>
    <n v="6"/>
    <n v="37"/>
    <n v="37009"/>
  </r>
  <r>
    <x v="0"/>
    <s v="Female"/>
    <s v="Married"/>
    <s v="Bachelor"/>
    <s v="Support Staff"/>
    <s v="Intern"/>
    <s v="Chicago"/>
    <n v="37"/>
    <n v="101155"/>
    <n v="23"/>
    <n v="2"/>
    <n v="4"/>
    <n v="9"/>
    <n v="37"/>
    <n v="44942"/>
  </r>
  <r>
    <x v="5"/>
    <s v="Female"/>
    <s v="Divorced"/>
    <s v="PhD"/>
    <s v="Analyst"/>
    <s v="Intern"/>
    <s v="Austin"/>
    <n v="60"/>
    <n v="89500"/>
    <n v="38"/>
    <n v="5"/>
    <n v="9"/>
    <n v="4"/>
    <n v="21"/>
    <n v="44910"/>
  </r>
  <r>
    <x v="5"/>
    <s v="Male"/>
    <s v="Single"/>
    <s v="PhD"/>
    <s v="Sales Executive"/>
    <s v="Contract"/>
    <s v="Denver"/>
    <n v="43"/>
    <n v="66575"/>
    <n v="18"/>
    <n v="6"/>
    <n v="4"/>
    <n v="7"/>
    <n v="29"/>
    <n v="35095"/>
  </r>
  <r>
    <x v="0"/>
    <s v="Male"/>
    <s v="Single"/>
    <s v="Bachelor"/>
    <s v="Manager"/>
    <s v="Intern"/>
    <s v="Seattle"/>
    <n v="33"/>
    <n v="72261"/>
    <n v="26"/>
    <n v="12"/>
    <n v="10"/>
    <n v="6"/>
    <n v="31"/>
    <n v="37748"/>
  </r>
  <r>
    <x v="5"/>
    <s v="Male"/>
    <s v="Divorced"/>
    <s v="Master"/>
    <s v="Analyst"/>
    <s v="Contract"/>
    <s v="Chicago"/>
    <n v="45"/>
    <n v="57716"/>
    <n v="6"/>
    <n v="18"/>
    <n v="12"/>
    <n v="2"/>
    <n v="32"/>
    <n v="34772"/>
  </r>
  <r>
    <x v="3"/>
    <s v="Male"/>
    <s v="Married"/>
    <s v="PhD"/>
    <s v="Analyst"/>
    <s v="Intern"/>
    <s v="Denver"/>
    <n v="61"/>
    <n v="33236"/>
    <n v="4"/>
    <n v="1"/>
    <n v="5"/>
    <n v="8"/>
    <n v="30"/>
    <n v="41938"/>
  </r>
  <r>
    <x v="1"/>
    <s v="Male"/>
    <s v="Married"/>
    <s v="PhD"/>
    <s v="Manager"/>
    <s v="Contract"/>
    <s v="Seattle"/>
    <n v="59"/>
    <n v="45848"/>
    <n v="29"/>
    <n v="17"/>
    <n v="7"/>
    <n v="7"/>
    <n v="38"/>
    <n v="42435"/>
  </r>
  <r>
    <x v="0"/>
    <s v="Other"/>
    <s v="Married"/>
    <s v="PhD"/>
    <s v="HR Executive"/>
    <s v="Permanent"/>
    <s v="San Francisco"/>
    <n v="31"/>
    <n v="32352"/>
    <n v="34"/>
    <n v="11"/>
    <n v="4"/>
    <n v="7"/>
    <n v="54"/>
    <n v="38579"/>
  </r>
  <r>
    <x v="1"/>
    <s v="Other"/>
    <s v="Widowed"/>
    <s v="High School"/>
    <s v="Analyst"/>
    <s v="Contract"/>
    <s v="Boston"/>
    <n v="56"/>
    <n v="31932"/>
    <n v="17"/>
    <n v="10"/>
    <n v="14"/>
    <n v="8"/>
    <n v="58"/>
    <n v="44865"/>
  </r>
  <r>
    <x v="6"/>
    <s v="Male"/>
    <s v="Single"/>
    <s v="Bachelor"/>
    <s v="HR Executive"/>
    <s v="Contract"/>
    <s v="Chicago"/>
    <n v="53"/>
    <n v="106449"/>
    <n v="16"/>
    <n v="19"/>
    <n v="1"/>
    <n v="1"/>
    <n v="45"/>
    <n v="43754"/>
  </r>
  <r>
    <x v="3"/>
    <s v="Female"/>
    <s v="Single"/>
    <s v="High School"/>
    <s v="Manager"/>
    <s v="Intern"/>
    <s v="San Francisco"/>
    <n v="28"/>
    <n v="38556"/>
    <n v="2"/>
    <n v="14"/>
    <n v="9"/>
    <n v="1"/>
    <n v="33"/>
    <n v="41530"/>
  </r>
  <r>
    <x v="2"/>
    <s v="Male"/>
    <s v="Single"/>
    <s v="Bachelor"/>
    <s v="HR Executive"/>
    <s v="Contract"/>
    <s v="Chicago"/>
    <n v="42"/>
    <n v="116836"/>
    <n v="34"/>
    <n v="10"/>
    <n v="4"/>
    <n v="8"/>
    <n v="43"/>
    <n v="43247"/>
  </r>
  <r>
    <x v="3"/>
    <s v="Other"/>
    <s v="Widowed"/>
    <s v="Master"/>
    <s v="Developer"/>
    <s v="Permanent"/>
    <s v="Chicago"/>
    <n v="41"/>
    <n v="35498"/>
    <n v="8"/>
    <n v="15"/>
    <n v="9"/>
    <n v="4"/>
    <n v="20"/>
    <n v="45531"/>
  </r>
  <r>
    <x v="0"/>
    <s v="Other"/>
    <s v="Single"/>
    <s v="Master"/>
    <s v="Sales Executive"/>
    <s v="Permanent"/>
    <s v="San Francisco"/>
    <n v="47"/>
    <n v="106118"/>
    <n v="13"/>
    <n v="19"/>
    <n v="6"/>
    <n v="5"/>
    <n v="41"/>
    <n v="45433"/>
  </r>
  <r>
    <x v="2"/>
    <s v="Female"/>
    <s v="Widowed"/>
    <s v="PhD"/>
    <s v="Engineer"/>
    <s v="Intern"/>
    <s v="Austin"/>
    <n v="25"/>
    <n v="80098"/>
    <n v="8"/>
    <n v="4"/>
    <n v="1"/>
    <n v="8"/>
    <n v="42"/>
    <n v="43360"/>
  </r>
  <r>
    <x v="6"/>
    <s v="Other"/>
    <s v="Married"/>
    <s v="Bachelor"/>
    <s v="Analyst"/>
    <s v="Permanent"/>
    <s v="New York"/>
    <n v="43"/>
    <n v="94386"/>
    <n v="30"/>
    <n v="2"/>
    <n v="12"/>
    <n v="5"/>
    <n v="38"/>
    <n v="45192"/>
  </r>
  <r>
    <x v="0"/>
    <s v="Male"/>
    <s v="Divorced"/>
    <s v="Master"/>
    <s v="Support Staff"/>
    <s v="Contract"/>
    <s v="Seattle"/>
    <n v="36"/>
    <n v="39569"/>
    <n v="32"/>
    <n v="9"/>
    <n v="3"/>
    <n v="4"/>
    <n v="37"/>
    <n v="42722"/>
  </r>
  <r>
    <x v="4"/>
    <s v="Female"/>
    <s v="Single"/>
    <s v="Bachelor"/>
    <s v="Sales Executive"/>
    <s v="Permanent"/>
    <s v="Chicago"/>
    <n v="61"/>
    <n v="86882"/>
    <n v="36"/>
    <n v="10"/>
    <n v="11"/>
    <n v="6"/>
    <n v="31"/>
    <n v="41495"/>
  </r>
  <r>
    <x v="1"/>
    <s v="Male"/>
    <s v="Single"/>
    <s v="Master"/>
    <s v="Engineer"/>
    <s v="Intern"/>
    <s v="Seattle"/>
    <n v="42"/>
    <n v="100393"/>
    <n v="30"/>
    <n v="11"/>
    <n v="2"/>
    <n v="5"/>
    <n v="47"/>
    <n v="44284"/>
  </r>
  <r>
    <x v="6"/>
    <s v="Male"/>
    <s v="Married"/>
    <s v="High School"/>
    <s v="HR Executive"/>
    <s v="Contract"/>
    <s v="Boston"/>
    <n v="36"/>
    <n v="30340"/>
    <n v="1"/>
    <n v="14"/>
    <n v="9"/>
    <n v="7"/>
    <n v="47"/>
    <n v="38369"/>
  </r>
  <r>
    <x v="1"/>
    <s v="Female"/>
    <s v="Divorced"/>
    <s v="Master"/>
    <s v="Analyst"/>
    <s v="Intern"/>
    <s v="San Francisco"/>
    <n v="43"/>
    <n v="73949"/>
    <n v="39"/>
    <n v="7"/>
    <n v="12"/>
    <n v="7"/>
    <n v="52"/>
    <n v="43234"/>
  </r>
  <r>
    <x v="5"/>
    <s v="Male"/>
    <s v="Widowed"/>
    <s v="High School"/>
    <s v="HR Executive"/>
    <s v="Contract"/>
    <s v="Seattle"/>
    <n v="49"/>
    <n v="112302"/>
    <n v="17"/>
    <n v="15"/>
    <n v="1"/>
    <n v="4"/>
    <n v="38"/>
    <n v="38279"/>
  </r>
  <r>
    <x v="4"/>
    <s v="Other"/>
    <s v="Divorced"/>
    <s v="Master"/>
    <s v="Developer"/>
    <s v="Permanent"/>
    <s v="San Francisco"/>
    <n v="35"/>
    <n v="92443"/>
    <n v="20"/>
    <n v="19"/>
    <n v="13"/>
    <n v="5"/>
    <n v="47"/>
    <n v="38028"/>
  </r>
  <r>
    <x v="4"/>
    <s v="Male"/>
    <s v="Married"/>
    <s v="PhD"/>
    <s v="Manager"/>
    <s v="Intern"/>
    <s v="Seattle"/>
    <n v="48"/>
    <n v="104027"/>
    <n v="24"/>
    <n v="15"/>
    <n v="14"/>
    <n v="3"/>
    <n v="56"/>
    <n v="35597"/>
  </r>
  <r>
    <x v="6"/>
    <s v="Female"/>
    <s v="Married"/>
    <s v="High School"/>
    <s v="Analyst"/>
    <s v="Intern"/>
    <s v="New York"/>
    <n v="62"/>
    <n v="30138"/>
    <n v="22"/>
    <n v="8"/>
    <n v="9"/>
    <n v="4"/>
    <n v="45"/>
    <n v="35170"/>
  </r>
  <r>
    <x v="4"/>
    <s v="Female"/>
    <s v="Divorced"/>
    <s v="Master"/>
    <s v="Engineer"/>
    <s v="Contract"/>
    <s v="New York"/>
    <n v="61"/>
    <n v="30358"/>
    <n v="29"/>
    <n v="11"/>
    <n v="9"/>
    <n v="4"/>
    <n v="54"/>
    <n v="41601"/>
  </r>
  <r>
    <x v="2"/>
    <s v="Female"/>
    <s v="Widowed"/>
    <s v="PhD"/>
    <s v="Engineer"/>
    <s v="Intern"/>
    <s v="New York"/>
    <n v="49"/>
    <n v="105250"/>
    <n v="22"/>
    <n v="9"/>
    <n v="8"/>
    <n v="3"/>
    <n v="53"/>
    <n v="42223"/>
  </r>
  <r>
    <x v="4"/>
    <s v="Male"/>
    <s v="Widowed"/>
    <s v="High School"/>
    <s v="Developer"/>
    <s v="Contract"/>
    <s v="New York"/>
    <n v="47"/>
    <n v="115376"/>
    <n v="9"/>
    <n v="15"/>
    <n v="8"/>
    <n v="5"/>
    <n v="54"/>
    <n v="41247"/>
  </r>
  <r>
    <x v="1"/>
    <s v="Female"/>
    <s v="Single"/>
    <s v="PhD"/>
    <s v="Developer"/>
    <s v="Contract"/>
    <s v="New York"/>
    <n v="23"/>
    <n v="60654"/>
    <n v="37"/>
    <n v="1"/>
    <n v="11"/>
    <n v="5"/>
    <n v="59"/>
    <n v="41399"/>
  </r>
  <r>
    <x v="1"/>
    <s v="Female"/>
    <s v="Widowed"/>
    <s v="Bachelor"/>
    <s v="Analyst"/>
    <s v="Contract"/>
    <s v="New York"/>
    <n v="46"/>
    <n v="55879"/>
    <n v="10"/>
    <n v="1"/>
    <n v="14"/>
    <n v="7"/>
    <n v="35"/>
    <n v="38856"/>
  </r>
  <r>
    <x v="0"/>
    <s v="Male"/>
    <s v="Divorced"/>
    <s v="Bachelor"/>
    <s v="HR Executive"/>
    <s v="Contract"/>
    <s v="San Francisco"/>
    <n v="24"/>
    <n v="111532"/>
    <n v="36"/>
    <n v="19"/>
    <n v="12"/>
    <n v="4"/>
    <n v="57"/>
    <n v="41182"/>
  </r>
  <r>
    <x v="1"/>
    <s v="Other"/>
    <s v="Married"/>
    <s v="High School"/>
    <s v="Support Staff"/>
    <s v="Permanent"/>
    <s v="Chicago"/>
    <n v="29"/>
    <n v="85778"/>
    <n v="37"/>
    <n v="3"/>
    <n v="1"/>
    <n v="4"/>
    <n v="32"/>
    <n v="34705"/>
  </r>
  <r>
    <x v="0"/>
    <s v="Male"/>
    <s v="Single"/>
    <s v="Master"/>
    <s v="Engineer"/>
    <s v="Contract"/>
    <s v="Seattle"/>
    <n v="54"/>
    <n v="67772"/>
    <n v="28"/>
    <n v="10"/>
    <n v="11"/>
    <n v="9"/>
    <n v="42"/>
    <n v="42384"/>
  </r>
  <r>
    <x v="1"/>
    <s v="Female"/>
    <s v="Single"/>
    <s v="High School"/>
    <s v="Engineer"/>
    <s v="Intern"/>
    <s v="New York"/>
    <n v="63"/>
    <n v="88478"/>
    <n v="28"/>
    <n v="8"/>
    <n v="8"/>
    <n v="6"/>
    <n v="41"/>
    <n v="41791"/>
  </r>
  <r>
    <x v="2"/>
    <s v="Female"/>
    <s v="Married"/>
    <s v="PhD"/>
    <s v="Developer"/>
    <s v="Permanent"/>
    <s v="San Francisco"/>
    <n v="56"/>
    <n v="94353"/>
    <n v="21"/>
    <n v="15"/>
    <n v="10"/>
    <n v="4"/>
    <n v="35"/>
    <n v="35557"/>
  </r>
  <r>
    <x v="0"/>
    <s v="Male"/>
    <s v="Widowed"/>
    <s v="Master"/>
    <s v="Sales Executive"/>
    <s v="Intern"/>
    <s v="San Francisco"/>
    <n v="27"/>
    <n v="56762"/>
    <n v="24"/>
    <n v="10"/>
    <n v="14"/>
    <n v="2"/>
    <n v="47"/>
    <n v="35939"/>
  </r>
  <r>
    <x v="3"/>
    <s v="Other"/>
    <s v="Married"/>
    <s v="Bachelor"/>
    <s v="Developer"/>
    <s v="Permanent"/>
    <s v="San Francisco"/>
    <n v="60"/>
    <n v="43283"/>
    <n v="2"/>
    <n v="1"/>
    <n v="3"/>
    <n v="6"/>
    <n v="54"/>
    <n v="41943"/>
  </r>
  <r>
    <x v="5"/>
    <s v="Female"/>
    <s v="Widowed"/>
    <s v="Master"/>
    <s v="Support Staff"/>
    <s v="Contract"/>
    <s v="Chicago"/>
    <n v="44"/>
    <n v="93922"/>
    <n v="8"/>
    <n v="18"/>
    <n v="11"/>
    <n v="2"/>
    <n v="27"/>
    <n v="42647"/>
  </r>
  <r>
    <x v="6"/>
    <s v="Female"/>
    <s v="Married"/>
    <s v="Bachelor"/>
    <s v="HR Executive"/>
    <s v="Permanent"/>
    <s v="Seattle"/>
    <n v="46"/>
    <n v="69420"/>
    <n v="27"/>
    <n v="2"/>
    <n v="7"/>
    <n v="5"/>
    <n v="41"/>
    <n v="43916"/>
  </r>
  <r>
    <x v="1"/>
    <s v="Female"/>
    <s v="Divorced"/>
    <s v="Master"/>
    <s v="HR Executive"/>
    <s v="Permanent"/>
    <s v="Chicago"/>
    <n v="64"/>
    <n v="85568"/>
    <n v="22"/>
    <n v="19"/>
    <n v="11"/>
    <n v="6"/>
    <n v="40"/>
    <n v="40118"/>
  </r>
  <r>
    <x v="4"/>
    <s v="Male"/>
    <s v="Widowed"/>
    <s v="Master"/>
    <s v="Sales Executive"/>
    <s v="Intern"/>
    <s v="Austin"/>
    <n v="40"/>
    <n v="115090"/>
    <n v="37"/>
    <n v="13"/>
    <n v="1"/>
    <n v="4"/>
    <n v="45"/>
    <n v="42185"/>
  </r>
  <r>
    <x v="1"/>
    <s v="Female"/>
    <s v="Divorced"/>
    <s v="Master"/>
    <s v="Engineer"/>
    <s v="Intern"/>
    <s v="Denver"/>
    <n v="26"/>
    <n v="50219"/>
    <n v="27"/>
    <n v="1"/>
    <n v="1"/>
    <n v="3"/>
    <n v="59"/>
    <n v="42511"/>
  </r>
  <r>
    <x v="4"/>
    <s v="Other"/>
    <s v="Single"/>
    <s v="PhD"/>
    <s v="Developer"/>
    <s v="Contract"/>
    <s v="San Francisco"/>
    <n v="32"/>
    <n v="87169"/>
    <n v="29"/>
    <n v="2"/>
    <n v="10"/>
    <n v="7"/>
    <n v="40"/>
    <n v="43580"/>
  </r>
  <r>
    <x v="5"/>
    <s v="Female"/>
    <s v="Married"/>
    <s v="PhD"/>
    <s v="HR Executive"/>
    <s v="Permanent"/>
    <s v="Austin"/>
    <n v="33"/>
    <n v="104965"/>
    <n v="3"/>
    <n v="16"/>
    <n v="13"/>
    <n v="2"/>
    <n v="44"/>
    <n v="41238"/>
  </r>
  <r>
    <x v="5"/>
    <s v="Female"/>
    <s v="Single"/>
    <s v="High School"/>
    <s v="Support Staff"/>
    <s v="Permanent"/>
    <s v="Boston"/>
    <n v="31"/>
    <n v="76840"/>
    <n v="13"/>
    <n v="15"/>
    <n v="5"/>
    <n v="6"/>
    <n v="20"/>
    <n v="42718"/>
  </r>
  <r>
    <x v="5"/>
    <s v="Other"/>
    <s v="Single"/>
    <s v="High School"/>
    <s v="Analyst"/>
    <s v="Permanent"/>
    <s v="New York"/>
    <n v="29"/>
    <n v="74695"/>
    <n v="10"/>
    <n v="13"/>
    <n v="5"/>
    <n v="4"/>
    <n v="25"/>
    <n v="45081"/>
  </r>
  <r>
    <x v="4"/>
    <s v="Female"/>
    <s v="Single"/>
    <s v="Bachelor"/>
    <s v="Manager"/>
    <s v="Contract"/>
    <s v="Denver"/>
    <n v="45"/>
    <n v="114754"/>
    <n v="36"/>
    <n v="16"/>
    <n v="8"/>
    <n v="6"/>
    <n v="42"/>
    <n v="35808"/>
  </r>
  <r>
    <x v="1"/>
    <s v="Male"/>
    <s v="Single"/>
    <s v="PhD"/>
    <s v="Manager"/>
    <s v="Contract"/>
    <s v="New York"/>
    <n v="49"/>
    <n v="107988"/>
    <n v="9"/>
    <n v="17"/>
    <n v="7"/>
    <n v="4"/>
    <n v="42"/>
    <n v="40476"/>
  </r>
  <r>
    <x v="5"/>
    <s v="Male"/>
    <s v="Married"/>
    <s v="Bachelor"/>
    <s v="Manager"/>
    <s v="Contract"/>
    <s v="Chicago"/>
    <n v="62"/>
    <n v="88342"/>
    <n v="27"/>
    <n v="7"/>
    <n v="8"/>
    <n v="4"/>
    <n v="42"/>
    <n v="35625"/>
  </r>
  <r>
    <x v="2"/>
    <s v="Male"/>
    <s v="Single"/>
    <s v="High School"/>
    <s v="Engineer"/>
    <s v="Contract"/>
    <s v="Denver"/>
    <n v="57"/>
    <n v="48951"/>
    <n v="34"/>
    <n v="17"/>
    <n v="6"/>
    <n v="4"/>
    <n v="51"/>
    <n v="39529"/>
  </r>
  <r>
    <x v="0"/>
    <s v="Other"/>
    <s v="Married"/>
    <s v="Bachelor"/>
    <s v="Developer"/>
    <s v="Contract"/>
    <s v="Seattle"/>
    <n v="58"/>
    <n v="31307"/>
    <n v="1"/>
    <n v="7"/>
    <n v="6"/>
    <n v="9"/>
    <n v="49"/>
    <n v="37733"/>
  </r>
  <r>
    <x v="4"/>
    <s v="Female"/>
    <s v="Married"/>
    <s v="High School"/>
    <s v="Sales Executive"/>
    <s v="Intern"/>
    <s v="Austin"/>
    <n v="42"/>
    <n v="110388"/>
    <n v="32"/>
    <n v="13"/>
    <n v="2"/>
    <n v="7"/>
    <n v="32"/>
    <n v="42597"/>
  </r>
  <r>
    <x v="4"/>
    <s v="Male"/>
    <s v="Divorced"/>
    <s v="PhD"/>
    <s v="HR Executive"/>
    <s v="Permanent"/>
    <s v="Seattle"/>
    <n v="29"/>
    <n v="65428"/>
    <n v="25"/>
    <n v="5"/>
    <n v="6"/>
    <n v="3"/>
    <n v="37"/>
    <n v="35717"/>
  </r>
  <r>
    <x v="1"/>
    <s v="Other"/>
    <s v="Widowed"/>
    <s v="Master"/>
    <s v="Analyst"/>
    <s v="Permanent"/>
    <s v="Chicago"/>
    <n v="30"/>
    <n v="105774"/>
    <n v="29"/>
    <n v="17"/>
    <n v="5"/>
    <n v="3"/>
    <n v="42"/>
    <n v="38930"/>
  </r>
  <r>
    <x v="4"/>
    <s v="Female"/>
    <s v="Widowed"/>
    <s v="PhD"/>
    <s v="Support Staff"/>
    <s v="Permanent"/>
    <s v="New York"/>
    <n v="36"/>
    <n v="68975"/>
    <n v="7"/>
    <n v="3"/>
    <n v="13"/>
    <n v="6"/>
    <n v="34"/>
    <n v="39177"/>
  </r>
  <r>
    <x v="4"/>
    <s v="Other"/>
    <s v="Married"/>
    <s v="Bachelor"/>
    <s v="Analyst"/>
    <s v="Permanent"/>
    <s v="Denver"/>
    <n v="61"/>
    <n v="31140"/>
    <n v="3"/>
    <n v="7"/>
    <n v="3"/>
    <n v="6"/>
    <n v="52"/>
    <n v="43012"/>
  </r>
  <r>
    <x v="5"/>
    <s v="Male"/>
    <s v="Divorced"/>
    <s v="Bachelor"/>
    <s v="Support Staff"/>
    <s v="Permanent"/>
    <s v="Seattle"/>
    <n v="39"/>
    <n v="54842"/>
    <n v="20"/>
    <n v="17"/>
    <n v="6"/>
    <n v="4"/>
    <n v="40"/>
    <n v="36266"/>
  </r>
  <r>
    <x v="1"/>
    <s v="Male"/>
    <s v="Married"/>
    <s v="PhD"/>
    <s v="Engineer"/>
    <s v="Permanent"/>
    <s v="Seattle"/>
    <n v="63"/>
    <n v="56421"/>
    <n v="20"/>
    <n v="7"/>
    <n v="8"/>
    <n v="9"/>
    <n v="58"/>
    <n v="44638"/>
  </r>
  <r>
    <x v="5"/>
    <s v="Male"/>
    <s v="Married"/>
    <s v="PhD"/>
    <s v="Developer"/>
    <s v="Permanent"/>
    <s v="New York"/>
    <n v="41"/>
    <n v="31708"/>
    <n v="30"/>
    <n v="1"/>
    <n v="9"/>
    <n v="4"/>
    <n v="42"/>
    <n v="44403"/>
  </r>
  <r>
    <x v="0"/>
    <s v="Other"/>
    <s v="Married"/>
    <s v="High School"/>
    <s v="Manager"/>
    <s v="Permanent"/>
    <s v="Denver"/>
    <n v="27"/>
    <n v="33630"/>
    <n v="35"/>
    <n v="17"/>
    <n v="1"/>
    <n v="9"/>
    <n v="46"/>
    <n v="36280"/>
  </r>
  <r>
    <x v="0"/>
    <s v="Other"/>
    <s v="Divorced"/>
    <s v="Bachelor"/>
    <s v="Developer"/>
    <s v="Intern"/>
    <s v="Austin"/>
    <n v="33"/>
    <n v="49595"/>
    <n v="35"/>
    <n v="17"/>
    <n v="3"/>
    <n v="4"/>
    <n v="37"/>
    <n v="43395"/>
  </r>
  <r>
    <x v="5"/>
    <s v="Male"/>
    <s v="Widowed"/>
    <s v="Bachelor"/>
    <s v="Engineer"/>
    <s v="Permanent"/>
    <s v="New York"/>
    <n v="23"/>
    <n v="106021"/>
    <n v="39"/>
    <n v="11"/>
    <n v="3"/>
    <n v="2"/>
    <n v="43"/>
    <n v="40819"/>
  </r>
  <r>
    <x v="0"/>
    <s v="Other"/>
    <s v="Divorced"/>
    <s v="PhD"/>
    <s v="Sales Executive"/>
    <s v="Intern"/>
    <s v="Seattle"/>
    <n v="28"/>
    <n v="58308"/>
    <n v="27"/>
    <n v="3"/>
    <n v="11"/>
    <n v="2"/>
    <n v="59"/>
    <n v="37089"/>
  </r>
  <r>
    <x v="1"/>
    <s v="Male"/>
    <s v="Single"/>
    <s v="Master"/>
    <s v="Sales Executive"/>
    <s v="Contract"/>
    <s v="Austin"/>
    <n v="37"/>
    <n v="74789"/>
    <n v="26"/>
    <n v="15"/>
    <n v="8"/>
    <n v="5"/>
    <n v="26"/>
    <n v="36789"/>
  </r>
  <r>
    <x v="6"/>
    <s v="Male"/>
    <s v="Divorced"/>
    <s v="Bachelor"/>
    <s v="Engineer"/>
    <s v="Permanent"/>
    <s v="Austin"/>
    <n v="24"/>
    <n v="85690"/>
    <n v="14"/>
    <n v="11"/>
    <n v="1"/>
    <n v="4"/>
    <n v="39"/>
    <n v="42183"/>
  </r>
  <r>
    <x v="5"/>
    <s v="Female"/>
    <s v="Divorced"/>
    <s v="Master"/>
    <s v="Support Staff"/>
    <s v="Contract"/>
    <s v="New York"/>
    <n v="24"/>
    <n v="56086"/>
    <n v="17"/>
    <n v="16"/>
    <n v="5"/>
    <n v="7"/>
    <n v="46"/>
    <n v="41891"/>
  </r>
  <r>
    <x v="2"/>
    <s v="Other"/>
    <s v="Divorced"/>
    <s v="PhD"/>
    <s v="HR Executive"/>
    <s v="Contract"/>
    <s v="Seattle"/>
    <n v="48"/>
    <n v="46859"/>
    <n v="18"/>
    <n v="9"/>
    <n v="3"/>
    <n v="5"/>
    <n v="25"/>
    <n v="38412"/>
  </r>
  <r>
    <x v="2"/>
    <s v="Male"/>
    <s v="Divorced"/>
    <s v="PhD"/>
    <s v="HR Executive"/>
    <s v="Contract"/>
    <s v="Chicago"/>
    <n v="64"/>
    <n v="37684"/>
    <n v="29"/>
    <n v="1"/>
    <n v="2"/>
    <n v="6"/>
    <n v="46"/>
    <n v="37569"/>
  </r>
  <r>
    <x v="4"/>
    <s v="Male"/>
    <s v="Widowed"/>
    <s v="High School"/>
    <s v="Support Staff"/>
    <s v="Intern"/>
    <s v="Seattle"/>
    <n v="61"/>
    <n v="31207"/>
    <n v="20"/>
    <n v="16"/>
    <n v="8"/>
    <n v="4"/>
    <n v="28"/>
    <n v="43583"/>
  </r>
  <r>
    <x v="0"/>
    <s v="Other"/>
    <s v="Single"/>
    <s v="Bachelor"/>
    <s v="Sales Executive"/>
    <s v="Contract"/>
    <s v="San Francisco"/>
    <n v="59"/>
    <n v="76099"/>
    <n v="27"/>
    <n v="9"/>
    <n v="3"/>
    <n v="2"/>
    <n v="50"/>
    <n v="43354"/>
  </r>
  <r>
    <x v="2"/>
    <s v="Female"/>
    <s v="Widowed"/>
    <s v="Master"/>
    <s v="Sales Executive"/>
    <s v="Contract"/>
    <s v="Denver"/>
    <n v="54"/>
    <n v="97496"/>
    <n v="18"/>
    <n v="19"/>
    <n v="7"/>
    <n v="9"/>
    <n v="40"/>
    <n v="37063"/>
  </r>
  <r>
    <x v="4"/>
    <s v="Female"/>
    <s v="Widowed"/>
    <s v="High School"/>
    <s v="Sales Executive"/>
    <s v="Contract"/>
    <s v="Boston"/>
    <n v="49"/>
    <n v="96093"/>
    <n v="4"/>
    <n v="12"/>
    <n v="12"/>
    <n v="7"/>
    <n v="45"/>
    <n v="36755"/>
  </r>
  <r>
    <x v="6"/>
    <s v="Male"/>
    <s v="Divorced"/>
    <s v="Bachelor"/>
    <s v="Developer"/>
    <s v="Permanent"/>
    <s v="Chicago"/>
    <n v="22"/>
    <n v="59689"/>
    <n v="1"/>
    <n v="19"/>
    <n v="11"/>
    <n v="4"/>
    <n v="59"/>
    <n v="41741"/>
  </r>
  <r>
    <x v="1"/>
    <s v="Other"/>
    <s v="Married"/>
    <s v="High School"/>
    <s v="Sales Executive"/>
    <s v="Permanent"/>
    <s v="Austin"/>
    <n v="29"/>
    <n v="78651"/>
    <n v="1"/>
    <n v="9"/>
    <n v="1"/>
    <n v="3"/>
    <n v="32"/>
    <n v="40567"/>
  </r>
  <r>
    <x v="1"/>
    <s v="Female"/>
    <s v="Married"/>
    <s v="PhD"/>
    <s v="Analyst"/>
    <s v="Intern"/>
    <s v="Chicago"/>
    <n v="58"/>
    <n v="43893"/>
    <n v="26"/>
    <n v="7"/>
    <n v="6"/>
    <n v="3"/>
    <n v="42"/>
    <n v="41744"/>
  </r>
  <r>
    <x v="1"/>
    <s v="Other"/>
    <s v="Widowed"/>
    <s v="Bachelor"/>
    <s v="Manager"/>
    <s v="Intern"/>
    <s v="Denver"/>
    <n v="53"/>
    <n v="96418"/>
    <n v="20"/>
    <n v="14"/>
    <n v="3"/>
    <n v="9"/>
    <n v="39"/>
    <n v="45152"/>
  </r>
  <r>
    <x v="2"/>
    <s v="Other"/>
    <s v="Widowed"/>
    <s v="High School"/>
    <s v="Sales Executive"/>
    <s v="Permanent"/>
    <s v="Austin"/>
    <n v="64"/>
    <n v="90011"/>
    <n v="23"/>
    <n v="19"/>
    <n v="8"/>
    <n v="5"/>
    <n v="56"/>
    <n v="42314"/>
  </r>
  <r>
    <x v="6"/>
    <s v="Male"/>
    <s v="Divorced"/>
    <s v="High School"/>
    <s v="Support Staff"/>
    <s v="Intern"/>
    <s v="Denver"/>
    <n v="58"/>
    <n v="68635"/>
    <n v="10"/>
    <n v="19"/>
    <n v="6"/>
    <n v="3"/>
    <n v="47"/>
    <n v="38802"/>
  </r>
  <r>
    <x v="2"/>
    <s v="Female"/>
    <s v="Widowed"/>
    <s v="Master"/>
    <s v="Manager"/>
    <s v="Permanent"/>
    <s v="Austin"/>
    <n v="25"/>
    <n v="86115"/>
    <n v="11"/>
    <n v="2"/>
    <n v="12"/>
    <n v="5"/>
    <n v="36"/>
    <n v="36763"/>
  </r>
  <r>
    <x v="0"/>
    <s v="Male"/>
    <s v="Divorced"/>
    <s v="High School"/>
    <s v="Developer"/>
    <s v="Contract"/>
    <s v="Chicago"/>
    <n v="51"/>
    <n v="108405"/>
    <n v="5"/>
    <n v="9"/>
    <n v="2"/>
    <n v="2"/>
    <n v="47"/>
    <n v="42891"/>
  </r>
  <r>
    <x v="2"/>
    <s v="Female"/>
    <s v="Married"/>
    <s v="Bachelor"/>
    <s v="Support Staff"/>
    <s v="Contract"/>
    <s v="Austin"/>
    <n v="27"/>
    <n v="102702"/>
    <n v="1"/>
    <n v="13"/>
    <n v="6"/>
    <n v="4"/>
    <n v="21"/>
    <n v="40137"/>
  </r>
  <r>
    <x v="6"/>
    <s v="Female"/>
    <s v="Married"/>
    <s v="Bachelor"/>
    <s v="Manager"/>
    <s v="Intern"/>
    <s v="Austin"/>
    <n v="40"/>
    <n v="108518"/>
    <n v="17"/>
    <n v="15"/>
    <n v="7"/>
    <n v="2"/>
    <n v="44"/>
    <n v="36680"/>
  </r>
  <r>
    <x v="6"/>
    <s v="Female"/>
    <s v="Single"/>
    <s v="Master"/>
    <s v="Support Staff"/>
    <s v="Permanent"/>
    <s v="San Francisco"/>
    <n v="53"/>
    <n v="102805"/>
    <n v="22"/>
    <n v="3"/>
    <n v="5"/>
    <n v="2"/>
    <n v="25"/>
    <n v="37585"/>
  </r>
  <r>
    <x v="0"/>
    <s v="Female"/>
    <s v="Married"/>
    <s v="Bachelor"/>
    <s v="Developer"/>
    <s v="Permanent"/>
    <s v="Seattle"/>
    <n v="30"/>
    <n v="88954"/>
    <n v="34"/>
    <n v="11"/>
    <n v="3"/>
    <n v="8"/>
    <n v="30"/>
    <n v="43149"/>
  </r>
  <r>
    <x v="6"/>
    <s v="Female"/>
    <s v="Widowed"/>
    <s v="PhD"/>
    <s v="Analyst"/>
    <s v="Intern"/>
    <s v="Seattle"/>
    <n v="33"/>
    <n v="58064"/>
    <n v="29"/>
    <n v="14"/>
    <n v="4"/>
    <n v="1"/>
    <n v="57"/>
    <n v="43869"/>
  </r>
  <r>
    <x v="6"/>
    <s v="Other"/>
    <s v="Married"/>
    <s v="Bachelor"/>
    <s v="Developer"/>
    <s v="Permanent"/>
    <s v="Boston"/>
    <n v="32"/>
    <n v="109063"/>
    <n v="4"/>
    <n v="8"/>
    <n v="4"/>
    <n v="7"/>
    <n v="25"/>
    <n v="40205"/>
  </r>
  <r>
    <x v="1"/>
    <s v="Male"/>
    <s v="Divorced"/>
    <s v="Bachelor"/>
    <s v="Developer"/>
    <s v="Contract"/>
    <s v="Boston"/>
    <n v="37"/>
    <n v="32454"/>
    <n v="5"/>
    <n v="18"/>
    <n v="6"/>
    <n v="5"/>
    <n v="30"/>
    <n v="38822"/>
  </r>
  <r>
    <x v="0"/>
    <s v="Other"/>
    <s v="Married"/>
    <s v="High School"/>
    <s v="Support Staff"/>
    <s v="Intern"/>
    <s v="San Francisco"/>
    <n v="22"/>
    <n v="50878"/>
    <n v="11"/>
    <n v="19"/>
    <n v="10"/>
    <n v="8"/>
    <n v="33"/>
    <n v="45180"/>
  </r>
  <r>
    <x v="3"/>
    <s v="Female"/>
    <s v="Single"/>
    <s v="High School"/>
    <s v="Engineer"/>
    <s v="Intern"/>
    <s v="Boston"/>
    <n v="42"/>
    <n v="81098"/>
    <n v="21"/>
    <n v="16"/>
    <n v="1"/>
    <n v="1"/>
    <n v="21"/>
    <n v="40916"/>
  </r>
  <r>
    <x v="3"/>
    <s v="Male"/>
    <s v="Married"/>
    <s v="Bachelor"/>
    <s v="HR Executive"/>
    <s v="Permanent"/>
    <s v="Denver"/>
    <n v="51"/>
    <n v="92154"/>
    <n v="35"/>
    <n v="2"/>
    <n v="11"/>
    <n v="7"/>
    <n v="59"/>
    <n v="40734"/>
  </r>
  <r>
    <x v="6"/>
    <s v="Female"/>
    <s v="Divorced"/>
    <s v="Master"/>
    <s v="Sales Executive"/>
    <s v="Intern"/>
    <s v="Chicago"/>
    <n v="34"/>
    <n v="42991"/>
    <n v="12"/>
    <n v="8"/>
    <n v="4"/>
    <n v="5"/>
    <n v="22"/>
    <n v="36314"/>
  </r>
  <r>
    <x v="3"/>
    <s v="Male"/>
    <s v="Divorced"/>
    <s v="High School"/>
    <s v="Sales Executive"/>
    <s v="Permanent"/>
    <s v="New York"/>
    <n v="55"/>
    <n v="98344"/>
    <n v="26"/>
    <n v="6"/>
    <n v="10"/>
    <n v="4"/>
    <n v="54"/>
    <n v="42360"/>
  </r>
  <r>
    <x v="3"/>
    <s v="Other"/>
    <s v="Widowed"/>
    <s v="Master"/>
    <s v="Analyst"/>
    <s v="Permanent"/>
    <s v="Denver"/>
    <n v="25"/>
    <n v="66593"/>
    <n v="19"/>
    <n v="12"/>
    <n v="13"/>
    <n v="7"/>
    <n v="52"/>
    <n v="41630"/>
  </r>
  <r>
    <x v="6"/>
    <s v="Male"/>
    <s v="Married"/>
    <s v="Bachelor"/>
    <s v="Analyst"/>
    <s v="Permanent"/>
    <s v="New York"/>
    <n v="49"/>
    <n v="66304"/>
    <n v="7"/>
    <n v="15"/>
    <n v="4"/>
    <n v="2"/>
    <n v="43"/>
    <n v="42197"/>
  </r>
  <r>
    <x v="3"/>
    <s v="Male"/>
    <s v="Divorced"/>
    <s v="Bachelor"/>
    <s v="Sales Executive"/>
    <s v="Permanent"/>
    <s v="New York"/>
    <n v="59"/>
    <n v="60386"/>
    <n v="7"/>
    <n v="8"/>
    <n v="10"/>
    <n v="1"/>
    <n v="38"/>
    <n v="39130"/>
  </r>
  <r>
    <x v="2"/>
    <s v="Male"/>
    <s v="Single"/>
    <s v="PhD"/>
    <s v="HR Executive"/>
    <s v="Permanent"/>
    <s v="San Francisco"/>
    <n v="52"/>
    <n v="85220"/>
    <n v="26"/>
    <n v="4"/>
    <n v="1"/>
    <n v="1"/>
    <n v="37"/>
    <n v="41852"/>
  </r>
  <r>
    <x v="4"/>
    <s v="Male"/>
    <s v="Widowed"/>
    <s v="High School"/>
    <s v="Sales Executive"/>
    <s v="Intern"/>
    <s v="Denver"/>
    <n v="48"/>
    <n v="99338"/>
    <n v="5"/>
    <n v="15"/>
    <n v="9"/>
    <n v="1"/>
    <n v="43"/>
    <n v="35417"/>
  </r>
  <r>
    <x v="0"/>
    <s v="Male"/>
    <s v="Single"/>
    <s v="Bachelor"/>
    <s v="Engineer"/>
    <s v="Contract"/>
    <s v="San Francisco"/>
    <n v="26"/>
    <n v="51083"/>
    <n v="21"/>
    <n v="17"/>
    <n v="4"/>
    <n v="5"/>
    <n v="54"/>
    <n v="39626"/>
  </r>
  <r>
    <x v="4"/>
    <s v="Female"/>
    <s v="Married"/>
    <s v="PhD"/>
    <s v="HR Executive"/>
    <s v="Contract"/>
    <s v="Austin"/>
    <n v="46"/>
    <n v="48354"/>
    <n v="14"/>
    <n v="13"/>
    <n v="7"/>
    <n v="7"/>
    <n v="20"/>
    <n v="44600"/>
  </r>
  <r>
    <x v="6"/>
    <s v="Male"/>
    <s v="Married"/>
    <s v="High School"/>
    <s v="Analyst"/>
    <s v="Intern"/>
    <s v="New York"/>
    <n v="24"/>
    <n v="52190"/>
    <n v="4"/>
    <n v="18"/>
    <n v="12"/>
    <n v="2"/>
    <n v="55"/>
    <n v="40948"/>
  </r>
  <r>
    <x v="1"/>
    <s v="Male"/>
    <s v="Married"/>
    <s v="Bachelor"/>
    <s v="Manager"/>
    <s v="Intern"/>
    <s v="Chicago"/>
    <n v="54"/>
    <n v="36142"/>
    <n v="23"/>
    <n v="2"/>
    <n v="14"/>
    <n v="8"/>
    <n v="44"/>
    <n v="35547"/>
  </r>
  <r>
    <x v="0"/>
    <s v="Other"/>
    <s v="Widowed"/>
    <s v="Bachelor"/>
    <s v="Support Staff"/>
    <s v="Contract"/>
    <s v="Boston"/>
    <n v="25"/>
    <n v="58398"/>
    <n v="20"/>
    <n v="13"/>
    <n v="3"/>
    <n v="4"/>
    <n v="53"/>
    <n v="44226"/>
  </r>
  <r>
    <x v="6"/>
    <s v="Male"/>
    <s v="Divorced"/>
    <s v="High School"/>
    <s v="Engineer"/>
    <s v="Contract"/>
    <s v="Chicago"/>
    <n v="46"/>
    <n v="81971"/>
    <n v="15"/>
    <n v="13"/>
    <n v="10"/>
    <n v="3"/>
    <n v="44"/>
    <n v="34903"/>
  </r>
  <r>
    <x v="1"/>
    <s v="Other"/>
    <s v="Widowed"/>
    <s v="High School"/>
    <s v="Engineer"/>
    <s v="Contract"/>
    <s v="Boston"/>
    <n v="41"/>
    <n v="71862"/>
    <n v="29"/>
    <n v="15"/>
    <n v="12"/>
    <n v="8"/>
    <n v="35"/>
    <n v="40836"/>
  </r>
  <r>
    <x v="4"/>
    <s v="Female"/>
    <s v="Single"/>
    <s v="High School"/>
    <s v="Analyst"/>
    <s v="Contract"/>
    <s v="New York"/>
    <n v="55"/>
    <n v="83410"/>
    <n v="8"/>
    <n v="10"/>
    <n v="3"/>
    <n v="2"/>
    <n v="53"/>
    <n v="39246"/>
  </r>
  <r>
    <x v="6"/>
    <s v="Male"/>
    <s v="Widowed"/>
    <s v="Bachelor"/>
    <s v="Analyst"/>
    <s v="Contract"/>
    <s v="New York"/>
    <n v="47"/>
    <n v="49503"/>
    <n v="19"/>
    <n v="3"/>
    <n v="14"/>
    <n v="3"/>
    <n v="48"/>
    <n v="42433"/>
  </r>
  <r>
    <x v="0"/>
    <s v="Other"/>
    <s v="Single"/>
    <s v="Bachelor"/>
    <s v="Developer"/>
    <s v="Permanent"/>
    <s v="New York"/>
    <n v="26"/>
    <n v="78456"/>
    <n v="39"/>
    <n v="19"/>
    <n v="8"/>
    <n v="3"/>
    <n v="38"/>
    <n v="41393"/>
  </r>
  <r>
    <x v="0"/>
    <s v="Other"/>
    <s v="Widowed"/>
    <s v="PhD"/>
    <s v="Engineer"/>
    <s v="Intern"/>
    <s v="San Francisco"/>
    <n v="56"/>
    <n v="112035"/>
    <n v="28"/>
    <n v="3"/>
    <n v="8"/>
    <n v="1"/>
    <n v="42"/>
    <n v="35115"/>
  </r>
  <r>
    <x v="5"/>
    <s v="Female"/>
    <s v="Divorced"/>
    <s v="Master"/>
    <s v="Developer"/>
    <s v="Permanent"/>
    <s v="Denver"/>
    <n v="49"/>
    <n v="38016"/>
    <n v="27"/>
    <n v="14"/>
    <n v="11"/>
    <n v="6"/>
    <n v="38"/>
    <n v="40335"/>
  </r>
  <r>
    <x v="2"/>
    <s v="Male"/>
    <s v="Single"/>
    <s v="High School"/>
    <s v="Developer"/>
    <s v="Contract"/>
    <s v="Boston"/>
    <n v="50"/>
    <n v="32384"/>
    <n v="4"/>
    <n v="8"/>
    <n v="12"/>
    <n v="2"/>
    <n v="44"/>
    <n v="44588"/>
  </r>
  <r>
    <x v="3"/>
    <s v="Male"/>
    <s v="Married"/>
    <s v="Bachelor"/>
    <s v="Support Staff"/>
    <s v="Contract"/>
    <s v="Denver"/>
    <n v="30"/>
    <n v="92320"/>
    <n v="15"/>
    <n v="4"/>
    <n v="1"/>
    <n v="1"/>
    <n v="35"/>
    <n v="36735"/>
  </r>
  <r>
    <x v="1"/>
    <s v="Other"/>
    <s v="Married"/>
    <s v="Bachelor"/>
    <s v="Developer"/>
    <s v="Contract"/>
    <s v="San Francisco"/>
    <n v="59"/>
    <n v="45072"/>
    <n v="35"/>
    <n v="11"/>
    <n v="10"/>
    <n v="2"/>
    <n v="28"/>
    <n v="39435"/>
  </r>
  <r>
    <x v="5"/>
    <s v="Male"/>
    <s v="Widowed"/>
    <s v="High School"/>
    <s v="HR Executive"/>
    <s v="Permanent"/>
    <s v="San Francisco"/>
    <n v="27"/>
    <n v="110018"/>
    <n v="37"/>
    <n v="11"/>
    <n v="2"/>
    <n v="6"/>
    <n v="20"/>
    <n v="40530"/>
  </r>
  <r>
    <x v="3"/>
    <s v="Other"/>
    <s v="Married"/>
    <s v="Master"/>
    <s v="Sales Executive"/>
    <s v="Permanent"/>
    <s v="Seattle"/>
    <n v="40"/>
    <n v="70510"/>
    <n v="1"/>
    <n v="11"/>
    <n v="8"/>
    <n v="4"/>
    <n v="38"/>
    <n v="38666"/>
  </r>
  <r>
    <x v="3"/>
    <s v="Male"/>
    <s v="Single"/>
    <s v="High School"/>
    <s v="Manager"/>
    <s v="Contract"/>
    <s v="Chicago"/>
    <n v="32"/>
    <n v="78933"/>
    <n v="3"/>
    <n v="2"/>
    <n v="1"/>
    <n v="6"/>
    <n v="52"/>
    <n v="43384"/>
  </r>
  <r>
    <x v="6"/>
    <s v="Other"/>
    <s v="Married"/>
    <s v="Master"/>
    <s v="Analyst"/>
    <s v="Permanent"/>
    <s v="Chicago"/>
    <n v="23"/>
    <n v="51826"/>
    <n v="24"/>
    <n v="17"/>
    <n v="12"/>
    <n v="9"/>
    <n v="53"/>
    <n v="42258"/>
  </r>
  <r>
    <x v="3"/>
    <s v="Male"/>
    <s v="Divorced"/>
    <s v="Bachelor"/>
    <s v="HR Executive"/>
    <s v="Permanent"/>
    <s v="Austin"/>
    <n v="30"/>
    <n v="98026"/>
    <n v="27"/>
    <n v="9"/>
    <n v="8"/>
    <n v="8"/>
    <n v="35"/>
    <n v="43518"/>
  </r>
  <r>
    <x v="2"/>
    <s v="Female"/>
    <s v="Divorced"/>
    <s v="Master"/>
    <s v="Manager"/>
    <s v="Contract"/>
    <s v="San Francisco"/>
    <n v="42"/>
    <n v="55518"/>
    <n v="36"/>
    <n v="2"/>
    <n v="8"/>
    <n v="1"/>
    <n v="59"/>
    <n v="37081"/>
  </r>
  <r>
    <x v="0"/>
    <s v="Male"/>
    <s v="Widowed"/>
    <s v="PhD"/>
    <s v="Engineer"/>
    <s v="Permanent"/>
    <s v="Boston"/>
    <n v="45"/>
    <n v="54045"/>
    <n v="34"/>
    <n v="15"/>
    <n v="2"/>
    <n v="8"/>
    <n v="37"/>
    <n v="44246"/>
  </r>
  <r>
    <x v="5"/>
    <s v="Male"/>
    <s v="Single"/>
    <s v="Bachelor"/>
    <s v="Engineer"/>
    <s v="Intern"/>
    <s v="Seattle"/>
    <n v="55"/>
    <n v="80876"/>
    <n v="29"/>
    <n v="16"/>
    <n v="4"/>
    <n v="9"/>
    <n v="53"/>
    <n v="38488"/>
  </r>
  <r>
    <x v="3"/>
    <s v="Female"/>
    <s v="Divorced"/>
    <s v="PhD"/>
    <s v="Engineer"/>
    <s v="Intern"/>
    <s v="Seattle"/>
    <n v="43"/>
    <n v="81919"/>
    <n v="24"/>
    <n v="4"/>
    <n v="6"/>
    <n v="6"/>
    <n v="44"/>
    <n v="40556"/>
  </r>
  <r>
    <x v="6"/>
    <s v="Male"/>
    <s v="Divorced"/>
    <s v="High School"/>
    <s v="HR Executive"/>
    <s v="Intern"/>
    <s v="Denver"/>
    <n v="24"/>
    <n v="57103"/>
    <n v="24"/>
    <n v="8"/>
    <n v="12"/>
    <n v="5"/>
    <n v="25"/>
    <n v="38770"/>
  </r>
  <r>
    <x v="2"/>
    <s v="Female"/>
    <s v="Single"/>
    <s v="High School"/>
    <s v="HR Executive"/>
    <s v="Intern"/>
    <s v="Chicago"/>
    <n v="33"/>
    <n v="66188"/>
    <n v="4"/>
    <n v="9"/>
    <n v="11"/>
    <n v="6"/>
    <n v="40"/>
    <n v="34798"/>
  </r>
  <r>
    <x v="4"/>
    <s v="Male"/>
    <s v="Married"/>
    <s v="High School"/>
    <s v="Analyst"/>
    <s v="Contract"/>
    <s v="San Francisco"/>
    <n v="49"/>
    <n v="35845"/>
    <n v="3"/>
    <n v="5"/>
    <n v="9"/>
    <n v="6"/>
    <n v="25"/>
    <n v="44598"/>
  </r>
  <r>
    <x v="0"/>
    <s v="Other"/>
    <s v="Married"/>
    <s v="Master"/>
    <s v="Sales Executive"/>
    <s v="Contract"/>
    <s v="Austin"/>
    <n v="51"/>
    <n v="116698"/>
    <n v="34"/>
    <n v="16"/>
    <n v="8"/>
    <n v="9"/>
    <n v="51"/>
    <n v="35869"/>
  </r>
  <r>
    <x v="0"/>
    <s v="Other"/>
    <s v="Widowed"/>
    <s v="Bachelor"/>
    <s v="Developer"/>
    <s v="Contract"/>
    <s v="San Francisco"/>
    <n v="47"/>
    <n v="66674"/>
    <n v="23"/>
    <n v="13"/>
    <n v="12"/>
    <n v="4"/>
    <n v="58"/>
    <n v="40160"/>
  </r>
  <r>
    <x v="5"/>
    <s v="Male"/>
    <s v="Married"/>
    <s v="High School"/>
    <s v="Engineer"/>
    <s v="Intern"/>
    <s v="Denver"/>
    <n v="42"/>
    <n v="49337"/>
    <n v="23"/>
    <n v="7"/>
    <n v="8"/>
    <n v="2"/>
    <n v="50"/>
    <n v="35164"/>
  </r>
  <r>
    <x v="0"/>
    <s v="Male"/>
    <s v="Single"/>
    <s v="High School"/>
    <s v="Support Staff"/>
    <s v="Intern"/>
    <s v="New York"/>
    <n v="49"/>
    <n v="52313"/>
    <n v="5"/>
    <n v="17"/>
    <n v="7"/>
    <n v="9"/>
    <n v="29"/>
    <n v="37888"/>
  </r>
  <r>
    <x v="3"/>
    <s v="Male"/>
    <s v="Divorced"/>
    <s v="Bachelor"/>
    <s v="Sales Executive"/>
    <s v="Permanent"/>
    <s v="San Francisco"/>
    <n v="47"/>
    <n v="56943"/>
    <n v="31"/>
    <n v="3"/>
    <n v="14"/>
    <n v="2"/>
    <n v="49"/>
    <n v="37498"/>
  </r>
  <r>
    <x v="6"/>
    <s v="Other"/>
    <s v="Married"/>
    <s v="High School"/>
    <s v="Support Staff"/>
    <s v="Permanent"/>
    <s v="Denver"/>
    <n v="54"/>
    <n v="107949"/>
    <n v="6"/>
    <n v="5"/>
    <n v="13"/>
    <n v="9"/>
    <n v="37"/>
    <n v="35145"/>
  </r>
  <r>
    <x v="0"/>
    <s v="Male"/>
    <s v="Widowed"/>
    <s v="PhD"/>
    <s v="Analyst"/>
    <s v="Intern"/>
    <s v="New York"/>
    <n v="42"/>
    <n v="30276"/>
    <n v="37"/>
    <n v="19"/>
    <n v="9"/>
    <n v="2"/>
    <n v="43"/>
    <n v="38785"/>
  </r>
  <r>
    <x v="0"/>
    <s v="Other"/>
    <s v="Married"/>
    <s v="Bachelor"/>
    <s v="Analyst"/>
    <s v="Intern"/>
    <s v="New York"/>
    <n v="56"/>
    <n v="81151"/>
    <n v="10"/>
    <n v="12"/>
    <n v="2"/>
    <n v="8"/>
    <n v="28"/>
    <n v="40645"/>
  </r>
  <r>
    <x v="4"/>
    <s v="Female"/>
    <s v="Single"/>
    <s v="Bachelor"/>
    <s v="Analyst"/>
    <s v="Intern"/>
    <s v="Austin"/>
    <n v="55"/>
    <n v="47611"/>
    <n v="7"/>
    <n v="7"/>
    <n v="3"/>
    <n v="9"/>
    <n v="50"/>
    <n v="43560"/>
  </r>
  <r>
    <x v="4"/>
    <s v="Other"/>
    <s v="Widowed"/>
    <s v="Bachelor"/>
    <s v="Manager"/>
    <s v="Intern"/>
    <s v="Boston"/>
    <n v="62"/>
    <n v="41944"/>
    <n v="39"/>
    <n v="9"/>
    <n v="10"/>
    <n v="9"/>
    <n v="34"/>
    <n v="39241"/>
  </r>
  <r>
    <x v="1"/>
    <s v="Other"/>
    <s v="Married"/>
    <s v="PhD"/>
    <s v="Support Staff"/>
    <s v="Permanent"/>
    <s v="Chicago"/>
    <n v="39"/>
    <n v="82887"/>
    <n v="38"/>
    <n v="6"/>
    <n v="8"/>
    <n v="9"/>
    <n v="23"/>
    <n v="41371"/>
  </r>
  <r>
    <x v="2"/>
    <s v="Female"/>
    <s v="Widowed"/>
    <s v="Bachelor"/>
    <s v="Sales Executive"/>
    <s v="Intern"/>
    <s v="San Francisco"/>
    <n v="32"/>
    <n v="111442"/>
    <n v="21"/>
    <n v="17"/>
    <n v="14"/>
    <n v="2"/>
    <n v="59"/>
    <n v="40927"/>
  </r>
  <r>
    <x v="3"/>
    <s v="Other"/>
    <s v="Single"/>
    <s v="PhD"/>
    <s v="Sales Executive"/>
    <s v="Permanent"/>
    <s v="New York"/>
    <n v="44"/>
    <n v="79847"/>
    <n v="20"/>
    <n v="16"/>
    <n v="6"/>
    <n v="4"/>
    <n v="28"/>
    <n v="44333"/>
  </r>
  <r>
    <x v="0"/>
    <s v="Male"/>
    <s v="Divorced"/>
    <s v="Bachelor"/>
    <s v="HR Executive"/>
    <s v="Intern"/>
    <s v="San Francisco"/>
    <n v="43"/>
    <n v="88653"/>
    <n v="3"/>
    <n v="3"/>
    <n v="10"/>
    <n v="7"/>
    <n v="28"/>
    <n v="42373"/>
  </r>
  <r>
    <x v="0"/>
    <s v="Male"/>
    <s v="Single"/>
    <s v="Master"/>
    <s v="HR Executive"/>
    <s v="Intern"/>
    <s v="Boston"/>
    <n v="38"/>
    <n v="116072"/>
    <n v="22"/>
    <n v="4"/>
    <n v="9"/>
    <n v="2"/>
    <n v="45"/>
    <n v="42634"/>
  </r>
  <r>
    <x v="6"/>
    <s v="Other"/>
    <s v="Single"/>
    <s v="High School"/>
    <s v="Engineer"/>
    <s v="Intern"/>
    <s v="Chicago"/>
    <n v="26"/>
    <n v="86622"/>
    <n v="4"/>
    <n v="10"/>
    <n v="10"/>
    <n v="1"/>
    <n v="23"/>
    <n v="34811"/>
  </r>
  <r>
    <x v="1"/>
    <s v="Male"/>
    <s v="Single"/>
    <s v="Master"/>
    <s v="HR Executive"/>
    <s v="Permanent"/>
    <s v="Boston"/>
    <n v="32"/>
    <n v="57810"/>
    <n v="28"/>
    <n v="5"/>
    <n v="4"/>
    <n v="3"/>
    <n v="36"/>
    <n v="40903"/>
  </r>
  <r>
    <x v="2"/>
    <s v="Other"/>
    <s v="Single"/>
    <s v="High School"/>
    <s v="Analyst"/>
    <s v="Permanent"/>
    <s v="Chicago"/>
    <n v="51"/>
    <n v="107842"/>
    <n v="12"/>
    <n v="10"/>
    <n v="8"/>
    <n v="4"/>
    <n v="35"/>
    <n v="39643"/>
  </r>
  <r>
    <x v="1"/>
    <s v="Male"/>
    <s v="Divorced"/>
    <s v="PhD"/>
    <s v="Sales Executive"/>
    <s v="Contract"/>
    <s v="Seattle"/>
    <n v="36"/>
    <n v="40503"/>
    <n v="38"/>
    <n v="12"/>
    <n v="10"/>
    <n v="8"/>
    <n v="34"/>
    <n v="42793"/>
  </r>
  <r>
    <x v="5"/>
    <s v="Male"/>
    <s v="Divorced"/>
    <s v="Master"/>
    <s v="Support Staff"/>
    <s v="Intern"/>
    <s v="Chicago"/>
    <n v="48"/>
    <n v="114761"/>
    <n v="36"/>
    <n v="10"/>
    <n v="3"/>
    <n v="6"/>
    <n v="54"/>
    <n v="45153"/>
  </r>
  <r>
    <x v="2"/>
    <s v="Other"/>
    <s v="Widowed"/>
    <s v="Bachelor"/>
    <s v="Analyst"/>
    <s v="Contract"/>
    <s v="Austin"/>
    <n v="56"/>
    <n v="66976"/>
    <n v="5"/>
    <n v="13"/>
    <n v="3"/>
    <n v="2"/>
    <n v="24"/>
    <n v="34905"/>
  </r>
  <r>
    <x v="0"/>
    <s v="Male"/>
    <s v="Married"/>
    <s v="High School"/>
    <s v="Manager"/>
    <s v="Contract"/>
    <s v="Boston"/>
    <n v="54"/>
    <n v="41590"/>
    <n v="13"/>
    <n v="11"/>
    <n v="8"/>
    <n v="9"/>
    <n v="24"/>
    <n v="45512"/>
  </r>
  <r>
    <x v="0"/>
    <s v="Other"/>
    <s v="Divorced"/>
    <s v="High School"/>
    <s v="HR Executive"/>
    <s v="Permanent"/>
    <s v="New York"/>
    <n v="41"/>
    <n v="40886"/>
    <n v="23"/>
    <n v="16"/>
    <n v="5"/>
    <n v="2"/>
    <n v="39"/>
    <n v="36815"/>
  </r>
  <r>
    <x v="2"/>
    <s v="Male"/>
    <s v="Divorced"/>
    <s v="Master"/>
    <s v="Analyst"/>
    <s v="Permanent"/>
    <s v="Seattle"/>
    <n v="37"/>
    <n v="42866"/>
    <n v="30"/>
    <n v="8"/>
    <n v="3"/>
    <n v="5"/>
    <n v="34"/>
    <n v="38408"/>
  </r>
  <r>
    <x v="0"/>
    <s v="Male"/>
    <s v="Married"/>
    <s v="PhD"/>
    <s v="Analyst"/>
    <s v="Contract"/>
    <s v="Austin"/>
    <n v="55"/>
    <n v="96624"/>
    <n v="37"/>
    <n v="8"/>
    <n v="10"/>
    <n v="4"/>
    <n v="37"/>
    <n v="39806"/>
  </r>
  <r>
    <x v="3"/>
    <s v="Female"/>
    <s v="Divorced"/>
    <s v="Master"/>
    <s v="Manager"/>
    <s v="Intern"/>
    <s v="San Francisco"/>
    <n v="23"/>
    <n v="98899"/>
    <n v="25"/>
    <n v="8"/>
    <n v="11"/>
    <n v="7"/>
    <n v="21"/>
    <n v="42932"/>
  </r>
  <r>
    <x v="2"/>
    <s v="Female"/>
    <s v="Single"/>
    <s v="PhD"/>
    <s v="Developer"/>
    <s v="Permanent"/>
    <s v="Boston"/>
    <n v="56"/>
    <n v="62792"/>
    <n v="27"/>
    <n v="13"/>
    <n v="1"/>
    <n v="8"/>
    <n v="48"/>
    <n v="37778"/>
  </r>
  <r>
    <x v="1"/>
    <s v="Other"/>
    <s v="Single"/>
    <s v="PhD"/>
    <s v="Sales Executive"/>
    <s v="Intern"/>
    <s v="Denver"/>
    <n v="61"/>
    <n v="39764"/>
    <n v="14"/>
    <n v="2"/>
    <n v="3"/>
    <n v="5"/>
    <n v="32"/>
    <n v="40797"/>
  </r>
  <r>
    <x v="2"/>
    <s v="Female"/>
    <s v="Married"/>
    <s v="High School"/>
    <s v="Support Staff"/>
    <s v="Intern"/>
    <s v="Denver"/>
    <n v="49"/>
    <n v="116156"/>
    <n v="36"/>
    <n v="12"/>
    <n v="12"/>
    <n v="5"/>
    <n v="23"/>
    <n v="34823"/>
  </r>
  <r>
    <x v="0"/>
    <s v="Other"/>
    <s v="Widowed"/>
    <s v="Master"/>
    <s v="Engineer"/>
    <s v="Contract"/>
    <s v="New York"/>
    <n v="60"/>
    <n v="72727"/>
    <n v="39"/>
    <n v="10"/>
    <n v="9"/>
    <n v="2"/>
    <n v="29"/>
    <n v="41479"/>
  </r>
  <r>
    <x v="3"/>
    <s v="Female"/>
    <s v="Widowed"/>
    <s v="Master"/>
    <s v="Developer"/>
    <s v="Contract"/>
    <s v="Chicago"/>
    <n v="27"/>
    <n v="108471"/>
    <n v="16"/>
    <n v="12"/>
    <n v="5"/>
    <n v="8"/>
    <n v="50"/>
    <n v="34734"/>
  </r>
  <r>
    <x v="3"/>
    <s v="Male"/>
    <s v="Married"/>
    <s v="PhD"/>
    <s v="HR Executive"/>
    <s v="Contract"/>
    <s v="New York"/>
    <n v="30"/>
    <n v="38068"/>
    <n v="22"/>
    <n v="11"/>
    <n v="12"/>
    <n v="2"/>
    <n v="27"/>
    <n v="36869"/>
  </r>
  <r>
    <x v="5"/>
    <s v="Other"/>
    <s v="Married"/>
    <s v="Master"/>
    <s v="Analyst"/>
    <s v="Contract"/>
    <s v="Denver"/>
    <n v="41"/>
    <n v="37295"/>
    <n v="21"/>
    <n v="15"/>
    <n v="10"/>
    <n v="6"/>
    <n v="22"/>
    <n v="42692"/>
  </r>
  <r>
    <x v="1"/>
    <s v="Other"/>
    <s v="Single"/>
    <s v="Bachelor"/>
    <s v="Manager"/>
    <s v="Permanent"/>
    <s v="San Francisco"/>
    <n v="22"/>
    <n v="71160"/>
    <n v="21"/>
    <n v="16"/>
    <n v="2"/>
    <n v="8"/>
    <n v="28"/>
    <n v="37145"/>
  </r>
  <r>
    <x v="4"/>
    <s v="Male"/>
    <s v="Widowed"/>
    <s v="Bachelor"/>
    <s v="Manager"/>
    <s v="Permanent"/>
    <s v="Seattle"/>
    <n v="29"/>
    <n v="41390"/>
    <n v="8"/>
    <n v="17"/>
    <n v="7"/>
    <n v="6"/>
    <n v="49"/>
    <n v="37352"/>
  </r>
  <r>
    <x v="4"/>
    <s v="Other"/>
    <s v="Divorced"/>
    <s v="Master"/>
    <s v="Sales Executive"/>
    <s v="Contract"/>
    <s v="Seattle"/>
    <n v="44"/>
    <n v="50131"/>
    <n v="16"/>
    <n v="2"/>
    <n v="2"/>
    <n v="4"/>
    <n v="30"/>
    <n v="39595"/>
  </r>
  <r>
    <x v="2"/>
    <s v="Other"/>
    <s v="Single"/>
    <s v="Master"/>
    <s v="Developer"/>
    <s v="Permanent"/>
    <s v="Boston"/>
    <n v="24"/>
    <n v="105969"/>
    <n v="31"/>
    <n v="18"/>
    <n v="4"/>
    <n v="4"/>
    <n v="54"/>
    <n v="45398"/>
  </r>
  <r>
    <x v="5"/>
    <s v="Female"/>
    <s v="Married"/>
    <s v="PhD"/>
    <s v="Engineer"/>
    <s v="Contract"/>
    <s v="Seattle"/>
    <n v="25"/>
    <n v="45038"/>
    <n v="10"/>
    <n v="12"/>
    <n v="12"/>
    <n v="6"/>
    <n v="56"/>
    <n v="37152"/>
  </r>
  <r>
    <x v="6"/>
    <s v="Other"/>
    <s v="Widowed"/>
    <s v="Bachelor"/>
    <s v="Sales Executive"/>
    <s v="Intern"/>
    <s v="Boston"/>
    <n v="46"/>
    <n v="82327"/>
    <n v="32"/>
    <n v="19"/>
    <n v="7"/>
    <n v="4"/>
    <n v="32"/>
    <n v="40574"/>
  </r>
  <r>
    <x v="2"/>
    <s v="Male"/>
    <s v="Divorced"/>
    <s v="Bachelor"/>
    <s v="Analyst"/>
    <s v="Intern"/>
    <s v="Boston"/>
    <n v="59"/>
    <n v="107064"/>
    <n v="34"/>
    <n v="18"/>
    <n v="4"/>
    <n v="8"/>
    <n v="55"/>
    <n v="35705"/>
  </r>
  <r>
    <x v="5"/>
    <s v="Female"/>
    <s v="Divorced"/>
    <s v="High School"/>
    <s v="Sales Executive"/>
    <s v="Intern"/>
    <s v="Boston"/>
    <n v="36"/>
    <n v="51281"/>
    <n v="9"/>
    <n v="17"/>
    <n v="7"/>
    <n v="9"/>
    <n v="32"/>
    <n v="38857"/>
  </r>
  <r>
    <x v="1"/>
    <s v="Female"/>
    <s v="Single"/>
    <s v="PhD"/>
    <s v="Support Staff"/>
    <s v="Contract"/>
    <s v="Denver"/>
    <n v="42"/>
    <n v="84189"/>
    <n v="17"/>
    <n v="6"/>
    <n v="7"/>
    <n v="1"/>
    <n v="31"/>
    <n v="42749"/>
  </r>
  <r>
    <x v="1"/>
    <s v="Male"/>
    <s v="Widowed"/>
    <s v="High School"/>
    <s v="Manager"/>
    <s v="Intern"/>
    <s v="Denver"/>
    <n v="56"/>
    <n v="78511"/>
    <n v="11"/>
    <n v="15"/>
    <n v="1"/>
    <n v="4"/>
    <n v="56"/>
    <n v="38457"/>
  </r>
  <r>
    <x v="1"/>
    <s v="Male"/>
    <s v="Widowed"/>
    <s v="Bachelor"/>
    <s v="Manager"/>
    <s v="Permanent"/>
    <s v="Chicago"/>
    <n v="35"/>
    <n v="38605"/>
    <n v="32"/>
    <n v="3"/>
    <n v="6"/>
    <n v="4"/>
    <n v="29"/>
    <n v="35698"/>
  </r>
  <r>
    <x v="1"/>
    <s v="Female"/>
    <s v="Married"/>
    <s v="PhD"/>
    <s v="HR Executive"/>
    <s v="Intern"/>
    <s v="Austin"/>
    <n v="57"/>
    <n v="31381"/>
    <n v="10"/>
    <n v="6"/>
    <n v="9"/>
    <n v="2"/>
    <n v="28"/>
    <n v="38348"/>
  </r>
  <r>
    <x v="1"/>
    <s v="Other"/>
    <s v="Widowed"/>
    <s v="Master"/>
    <s v="HR Executive"/>
    <s v="Intern"/>
    <s v="Boston"/>
    <n v="33"/>
    <n v="96634"/>
    <n v="22"/>
    <n v="3"/>
    <n v="2"/>
    <n v="6"/>
    <n v="26"/>
    <n v="44943"/>
  </r>
  <r>
    <x v="5"/>
    <s v="Female"/>
    <s v="Widowed"/>
    <s v="PhD"/>
    <s v="Engineer"/>
    <s v="Intern"/>
    <s v="Boston"/>
    <n v="38"/>
    <n v="49810"/>
    <n v="17"/>
    <n v="1"/>
    <n v="14"/>
    <n v="3"/>
    <n v="21"/>
    <n v="40465"/>
  </r>
  <r>
    <x v="5"/>
    <s v="Male"/>
    <s v="Single"/>
    <s v="Master"/>
    <s v="Analyst"/>
    <s v="Permanent"/>
    <s v="Austin"/>
    <n v="60"/>
    <n v="54322"/>
    <n v="4"/>
    <n v="13"/>
    <n v="3"/>
    <n v="7"/>
    <n v="42"/>
    <n v="34865"/>
  </r>
  <r>
    <x v="3"/>
    <s v="Female"/>
    <s v="Widowed"/>
    <s v="Master"/>
    <s v="Support Staff"/>
    <s v="Contract"/>
    <s v="New York"/>
    <n v="30"/>
    <n v="71869"/>
    <n v="25"/>
    <n v="14"/>
    <n v="10"/>
    <n v="5"/>
    <n v="58"/>
    <n v="36644"/>
  </r>
  <r>
    <x v="4"/>
    <s v="Male"/>
    <s v="Divorced"/>
    <s v="PhD"/>
    <s v="Developer"/>
    <s v="Permanent"/>
    <s v="Boston"/>
    <n v="56"/>
    <n v="62955"/>
    <n v="21"/>
    <n v="13"/>
    <n v="5"/>
    <n v="4"/>
    <n v="59"/>
    <n v="35034"/>
  </r>
  <r>
    <x v="0"/>
    <s v="Female"/>
    <s v="Single"/>
    <s v="Master"/>
    <s v="Sales Executive"/>
    <s v="Contract"/>
    <s v="Chicago"/>
    <n v="34"/>
    <n v="91388"/>
    <n v="37"/>
    <n v="4"/>
    <n v="9"/>
    <n v="5"/>
    <n v="58"/>
    <n v="40586"/>
  </r>
  <r>
    <x v="1"/>
    <s v="Other"/>
    <s v="Single"/>
    <s v="High School"/>
    <s v="Engineer"/>
    <s v="Contract"/>
    <s v="Seattle"/>
    <n v="36"/>
    <n v="40207"/>
    <n v="38"/>
    <n v="7"/>
    <n v="4"/>
    <n v="8"/>
    <n v="40"/>
    <n v="43886"/>
  </r>
  <r>
    <x v="6"/>
    <s v="Female"/>
    <s v="Married"/>
    <s v="Bachelor"/>
    <s v="Analyst"/>
    <s v="Intern"/>
    <s v="Seattle"/>
    <n v="39"/>
    <n v="117329"/>
    <n v="1"/>
    <n v="10"/>
    <n v="1"/>
    <n v="3"/>
    <n v="42"/>
    <n v="42069"/>
  </r>
  <r>
    <x v="0"/>
    <s v="Female"/>
    <s v="Widowed"/>
    <s v="Master"/>
    <s v="HR Executive"/>
    <s v="Contract"/>
    <s v="San Francisco"/>
    <n v="54"/>
    <n v="97628"/>
    <n v="25"/>
    <n v="7"/>
    <n v="4"/>
    <n v="7"/>
    <n v="48"/>
    <n v="34764"/>
  </r>
  <r>
    <x v="5"/>
    <s v="Male"/>
    <s v="Married"/>
    <s v="High School"/>
    <s v="Sales Executive"/>
    <s v="Permanent"/>
    <s v="San Francisco"/>
    <n v="27"/>
    <n v="58220"/>
    <n v="36"/>
    <n v="15"/>
    <n v="6"/>
    <n v="6"/>
    <n v="33"/>
    <n v="39184"/>
  </r>
  <r>
    <x v="6"/>
    <s v="Male"/>
    <s v="Divorced"/>
    <s v="Master"/>
    <s v="HR Executive"/>
    <s v="Permanent"/>
    <s v="Seattle"/>
    <n v="48"/>
    <n v="114050"/>
    <n v="17"/>
    <n v="15"/>
    <n v="5"/>
    <n v="1"/>
    <n v="45"/>
    <n v="43774"/>
  </r>
  <r>
    <x v="6"/>
    <s v="Male"/>
    <s v="Single"/>
    <s v="Bachelor"/>
    <s v="Sales Executive"/>
    <s v="Contract"/>
    <s v="Seattle"/>
    <n v="44"/>
    <n v="104085"/>
    <n v="24"/>
    <n v="4"/>
    <n v="14"/>
    <n v="7"/>
    <n v="24"/>
    <n v="36867"/>
  </r>
  <r>
    <x v="6"/>
    <s v="Female"/>
    <s v="Single"/>
    <s v="High School"/>
    <s v="Developer"/>
    <s v="Intern"/>
    <s v="Denver"/>
    <n v="48"/>
    <n v="52031"/>
    <n v="2"/>
    <n v="6"/>
    <n v="13"/>
    <n v="7"/>
    <n v="50"/>
    <n v="41889"/>
  </r>
  <r>
    <x v="3"/>
    <s v="Other"/>
    <s v="Single"/>
    <s v="Bachelor"/>
    <s v="Analyst"/>
    <s v="Intern"/>
    <s v="Chicago"/>
    <n v="55"/>
    <n v="100721"/>
    <n v="15"/>
    <n v="5"/>
    <n v="1"/>
    <n v="1"/>
    <n v="44"/>
    <n v="43739"/>
  </r>
  <r>
    <x v="5"/>
    <s v="Male"/>
    <s v="Divorced"/>
    <s v="Bachelor"/>
    <s v="Sales Executive"/>
    <s v="Permanent"/>
    <s v="Austin"/>
    <n v="59"/>
    <n v="110807"/>
    <n v="32"/>
    <n v="12"/>
    <n v="4"/>
    <n v="9"/>
    <n v="50"/>
    <n v="44366"/>
  </r>
  <r>
    <x v="6"/>
    <s v="Male"/>
    <s v="Divorced"/>
    <s v="High School"/>
    <s v="Support Staff"/>
    <s v="Intern"/>
    <s v="San Francisco"/>
    <n v="35"/>
    <n v="101312"/>
    <n v="39"/>
    <n v="1"/>
    <n v="6"/>
    <n v="6"/>
    <n v="39"/>
    <n v="37695"/>
  </r>
  <r>
    <x v="1"/>
    <s v="Female"/>
    <s v="Married"/>
    <s v="High School"/>
    <s v="Engineer"/>
    <s v="Contract"/>
    <s v="Denver"/>
    <n v="57"/>
    <n v="89766"/>
    <n v="6"/>
    <n v="8"/>
    <n v="13"/>
    <n v="2"/>
    <n v="36"/>
    <n v="36640"/>
  </r>
  <r>
    <x v="2"/>
    <s v="Male"/>
    <s v="Married"/>
    <s v="High School"/>
    <s v="Manager"/>
    <s v="Contract"/>
    <s v="Denver"/>
    <n v="29"/>
    <n v="42449"/>
    <n v="1"/>
    <n v="1"/>
    <n v="10"/>
    <n v="5"/>
    <n v="21"/>
    <n v="38303"/>
  </r>
  <r>
    <x v="6"/>
    <s v="Other"/>
    <s v="Married"/>
    <s v="PhD"/>
    <s v="Support Staff"/>
    <s v="Permanent"/>
    <s v="Austin"/>
    <n v="56"/>
    <n v="119833"/>
    <n v="23"/>
    <n v="5"/>
    <n v="10"/>
    <n v="4"/>
    <n v="44"/>
    <n v="37942"/>
  </r>
  <r>
    <x v="3"/>
    <s v="Other"/>
    <s v="Widowed"/>
    <s v="High School"/>
    <s v="Support Staff"/>
    <s v="Contract"/>
    <s v="Denver"/>
    <n v="40"/>
    <n v="86699"/>
    <n v="39"/>
    <n v="6"/>
    <n v="14"/>
    <n v="7"/>
    <n v="32"/>
    <n v="45188"/>
  </r>
  <r>
    <x v="0"/>
    <s v="Male"/>
    <s v="Single"/>
    <s v="High School"/>
    <s v="Engineer"/>
    <s v="Permanent"/>
    <s v="Chicago"/>
    <n v="51"/>
    <n v="111253"/>
    <n v="17"/>
    <n v="3"/>
    <n v="4"/>
    <n v="8"/>
    <n v="58"/>
    <n v="43204"/>
  </r>
  <r>
    <x v="5"/>
    <s v="Male"/>
    <s v="Single"/>
    <s v="High School"/>
    <s v="Manager"/>
    <s v="Contract"/>
    <s v="Seattle"/>
    <n v="35"/>
    <n v="76092"/>
    <n v="34"/>
    <n v="15"/>
    <n v="14"/>
    <n v="1"/>
    <n v="47"/>
    <n v="39660"/>
  </r>
  <r>
    <x v="3"/>
    <s v="Female"/>
    <s v="Married"/>
    <s v="High School"/>
    <s v="Support Staff"/>
    <s v="Permanent"/>
    <s v="Boston"/>
    <n v="41"/>
    <n v="93671"/>
    <n v="29"/>
    <n v="5"/>
    <n v="9"/>
    <n v="5"/>
    <n v="25"/>
    <n v="35357"/>
  </r>
  <r>
    <x v="6"/>
    <s v="Other"/>
    <s v="Single"/>
    <s v="Master"/>
    <s v="Sales Executive"/>
    <s v="Intern"/>
    <s v="Austin"/>
    <n v="46"/>
    <n v="40350"/>
    <n v="9"/>
    <n v="14"/>
    <n v="5"/>
    <n v="3"/>
    <n v="22"/>
    <n v="41792"/>
  </r>
  <r>
    <x v="5"/>
    <s v="Other"/>
    <s v="Married"/>
    <s v="PhD"/>
    <s v="Sales Executive"/>
    <s v="Contract"/>
    <s v="Seattle"/>
    <n v="61"/>
    <n v="98487"/>
    <n v="13"/>
    <n v="18"/>
    <n v="8"/>
    <n v="1"/>
    <n v="54"/>
    <n v="43107"/>
  </r>
  <r>
    <x v="2"/>
    <s v="Male"/>
    <s v="Widowed"/>
    <s v="Bachelor"/>
    <s v="Sales Executive"/>
    <s v="Contract"/>
    <s v="Seattle"/>
    <n v="45"/>
    <n v="47622"/>
    <n v="6"/>
    <n v="16"/>
    <n v="9"/>
    <n v="3"/>
    <n v="37"/>
    <n v="44969"/>
  </r>
  <r>
    <x v="6"/>
    <s v="Female"/>
    <s v="Widowed"/>
    <s v="High School"/>
    <s v="Manager"/>
    <s v="Permanent"/>
    <s v="New York"/>
    <n v="35"/>
    <n v="100263"/>
    <n v="6"/>
    <n v="6"/>
    <n v="10"/>
    <n v="6"/>
    <n v="30"/>
    <n v="38136"/>
  </r>
  <r>
    <x v="3"/>
    <s v="Other"/>
    <s v="Divorced"/>
    <s v="Master"/>
    <s v="Support Staff"/>
    <s v="Permanent"/>
    <s v="Austin"/>
    <n v="47"/>
    <n v="83117"/>
    <n v="20"/>
    <n v="14"/>
    <n v="5"/>
    <n v="7"/>
    <n v="39"/>
    <n v="38763"/>
  </r>
  <r>
    <x v="4"/>
    <s v="Other"/>
    <s v="Widowed"/>
    <s v="Master"/>
    <s v="Manager"/>
    <s v="Contract"/>
    <s v="Denver"/>
    <n v="59"/>
    <n v="88394"/>
    <n v="3"/>
    <n v="8"/>
    <n v="6"/>
    <n v="8"/>
    <n v="24"/>
    <n v="39398"/>
  </r>
  <r>
    <x v="1"/>
    <s v="Female"/>
    <s v="Married"/>
    <s v="Master"/>
    <s v="Sales Executive"/>
    <s v="Permanent"/>
    <s v="Boston"/>
    <n v="44"/>
    <n v="53782"/>
    <n v="17"/>
    <n v="7"/>
    <n v="1"/>
    <n v="4"/>
    <n v="38"/>
    <n v="39252"/>
  </r>
  <r>
    <x v="0"/>
    <s v="Female"/>
    <s v="Widowed"/>
    <s v="Bachelor"/>
    <s v="Engineer"/>
    <s v="Contract"/>
    <s v="Austin"/>
    <n v="43"/>
    <n v="58454"/>
    <n v="12"/>
    <n v="8"/>
    <n v="11"/>
    <n v="3"/>
    <n v="41"/>
    <n v="41732"/>
  </r>
  <r>
    <x v="3"/>
    <s v="Other"/>
    <s v="Divorced"/>
    <s v="High School"/>
    <s v="Support Staff"/>
    <s v="Intern"/>
    <s v="Denver"/>
    <n v="40"/>
    <n v="97904"/>
    <n v="1"/>
    <n v="13"/>
    <n v="12"/>
    <n v="5"/>
    <n v="38"/>
    <n v="41361"/>
  </r>
  <r>
    <x v="5"/>
    <s v="Other"/>
    <s v="Single"/>
    <s v="PhD"/>
    <s v="Support Staff"/>
    <s v="Permanent"/>
    <s v="Seattle"/>
    <n v="24"/>
    <n v="45592"/>
    <n v="17"/>
    <n v="6"/>
    <n v="7"/>
    <n v="9"/>
    <n v="35"/>
    <n v="39289"/>
  </r>
  <r>
    <x v="6"/>
    <s v="Female"/>
    <s v="Married"/>
    <s v="PhD"/>
    <s v="HR Executive"/>
    <s v="Contract"/>
    <s v="Boston"/>
    <n v="63"/>
    <n v="52173"/>
    <n v="3"/>
    <n v="18"/>
    <n v="4"/>
    <n v="6"/>
    <n v="43"/>
    <n v="43676"/>
  </r>
  <r>
    <x v="1"/>
    <s v="Other"/>
    <s v="Single"/>
    <s v="Master"/>
    <s v="HR Executive"/>
    <s v="Intern"/>
    <s v="Denver"/>
    <n v="40"/>
    <n v="63204"/>
    <n v="26"/>
    <n v="2"/>
    <n v="11"/>
    <n v="9"/>
    <n v="23"/>
    <n v="44119"/>
  </r>
  <r>
    <x v="6"/>
    <s v="Male"/>
    <s v="Divorced"/>
    <s v="Bachelor"/>
    <s v="Developer"/>
    <s v="Intern"/>
    <s v="Chicago"/>
    <n v="30"/>
    <n v="65596"/>
    <n v="15"/>
    <n v="8"/>
    <n v="2"/>
    <n v="6"/>
    <n v="34"/>
    <n v="35813"/>
  </r>
  <r>
    <x v="5"/>
    <s v="Male"/>
    <s v="Divorced"/>
    <s v="Bachelor"/>
    <s v="Analyst"/>
    <s v="Contract"/>
    <s v="Denver"/>
    <n v="49"/>
    <n v="64324"/>
    <n v="36"/>
    <n v="11"/>
    <n v="5"/>
    <n v="2"/>
    <n v="44"/>
    <n v="44490"/>
  </r>
  <r>
    <x v="6"/>
    <s v="Female"/>
    <s v="Divorced"/>
    <s v="Bachelor"/>
    <s v="HR Executive"/>
    <s v="Permanent"/>
    <s v="New York"/>
    <n v="41"/>
    <n v="91202"/>
    <n v="32"/>
    <n v="1"/>
    <n v="12"/>
    <n v="5"/>
    <n v="54"/>
    <n v="35117"/>
  </r>
  <r>
    <x v="4"/>
    <s v="Female"/>
    <s v="Single"/>
    <s v="PhD"/>
    <s v="Manager"/>
    <s v="Contract"/>
    <s v="Seattle"/>
    <n v="28"/>
    <n v="119400"/>
    <n v="32"/>
    <n v="6"/>
    <n v="3"/>
    <n v="9"/>
    <n v="33"/>
    <n v="45380"/>
  </r>
  <r>
    <x v="1"/>
    <s v="Female"/>
    <s v="Single"/>
    <s v="Master"/>
    <s v="HR Executive"/>
    <s v="Intern"/>
    <s v="Denver"/>
    <n v="35"/>
    <n v="60750"/>
    <n v="4"/>
    <n v="16"/>
    <n v="6"/>
    <n v="8"/>
    <n v="38"/>
    <n v="36978"/>
  </r>
  <r>
    <x v="1"/>
    <s v="Male"/>
    <s v="Single"/>
    <s v="High School"/>
    <s v="Developer"/>
    <s v="Contract"/>
    <s v="San Francisco"/>
    <n v="30"/>
    <n v="106112"/>
    <n v="18"/>
    <n v="12"/>
    <n v="8"/>
    <n v="7"/>
    <n v="57"/>
    <n v="40704"/>
  </r>
  <r>
    <x v="5"/>
    <s v="Other"/>
    <s v="Single"/>
    <s v="PhD"/>
    <s v="Support Staff"/>
    <s v="Permanent"/>
    <s v="San Francisco"/>
    <n v="40"/>
    <n v="46566"/>
    <n v="19"/>
    <n v="11"/>
    <n v="7"/>
    <n v="1"/>
    <n v="55"/>
    <n v="35297"/>
  </r>
  <r>
    <x v="0"/>
    <s v="Male"/>
    <s v="Divorced"/>
    <s v="Master"/>
    <s v="Developer"/>
    <s v="Intern"/>
    <s v="New York"/>
    <n v="35"/>
    <n v="37190"/>
    <n v="35"/>
    <n v="10"/>
    <n v="3"/>
    <n v="4"/>
    <n v="26"/>
    <n v="39431"/>
  </r>
  <r>
    <x v="4"/>
    <s v="Other"/>
    <s v="Divorced"/>
    <s v="Master"/>
    <s v="Support Staff"/>
    <s v="Contract"/>
    <s v="Chicago"/>
    <n v="59"/>
    <n v="118607"/>
    <n v="14"/>
    <n v="3"/>
    <n v="8"/>
    <n v="7"/>
    <n v="49"/>
    <n v="38535"/>
  </r>
  <r>
    <x v="3"/>
    <s v="Male"/>
    <s v="Married"/>
    <s v="High School"/>
    <s v="Engineer"/>
    <s v="Permanent"/>
    <s v="Seattle"/>
    <n v="57"/>
    <n v="68333"/>
    <n v="33"/>
    <n v="13"/>
    <n v="2"/>
    <n v="7"/>
    <n v="38"/>
    <n v="38494"/>
  </r>
  <r>
    <x v="6"/>
    <s v="Other"/>
    <s v="Married"/>
    <s v="High School"/>
    <s v="Engineer"/>
    <s v="Intern"/>
    <s v="Austin"/>
    <n v="61"/>
    <n v="110905"/>
    <n v="14"/>
    <n v="3"/>
    <n v="10"/>
    <n v="6"/>
    <n v="44"/>
    <n v="40924"/>
  </r>
  <r>
    <x v="2"/>
    <s v="Male"/>
    <s v="Single"/>
    <s v="High School"/>
    <s v="Support Staff"/>
    <s v="Permanent"/>
    <s v="New York"/>
    <n v="38"/>
    <n v="119571"/>
    <n v="34"/>
    <n v="15"/>
    <n v="9"/>
    <n v="8"/>
    <n v="35"/>
    <n v="35209"/>
  </r>
  <r>
    <x v="6"/>
    <s v="Female"/>
    <s v="Widowed"/>
    <s v="Bachelor"/>
    <s v="Analyst"/>
    <s v="Intern"/>
    <s v="Chicago"/>
    <n v="51"/>
    <n v="31589"/>
    <n v="4"/>
    <n v="16"/>
    <n v="4"/>
    <n v="6"/>
    <n v="59"/>
    <n v="39286"/>
  </r>
  <r>
    <x v="6"/>
    <s v="Male"/>
    <s v="Widowed"/>
    <s v="High School"/>
    <s v="HR Executive"/>
    <s v="Contract"/>
    <s v="Austin"/>
    <n v="30"/>
    <n v="55235"/>
    <n v="24"/>
    <n v="13"/>
    <n v="1"/>
    <n v="3"/>
    <n v="27"/>
    <n v="40311"/>
  </r>
  <r>
    <x v="3"/>
    <s v="Other"/>
    <s v="Divorced"/>
    <s v="Master"/>
    <s v="Manager"/>
    <s v="Permanent"/>
    <s v="San Francisco"/>
    <n v="54"/>
    <n v="30159"/>
    <n v="29"/>
    <n v="17"/>
    <n v="8"/>
    <n v="4"/>
    <n v="37"/>
    <n v="37793"/>
  </r>
  <r>
    <x v="6"/>
    <s v="Male"/>
    <s v="Divorced"/>
    <s v="High School"/>
    <s v="Manager"/>
    <s v="Intern"/>
    <s v="San Francisco"/>
    <n v="46"/>
    <n v="42145"/>
    <n v="19"/>
    <n v="3"/>
    <n v="7"/>
    <n v="3"/>
    <n v="47"/>
    <n v="41833"/>
  </r>
  <r>
    <x v="4"/>
    <s v="Male"/>
    <s v="Divorced"/>
    <s v="Master"/>
    <s v="Sales Executive"/>
    <s v="Permanent"/>
    <s v="Austin"/>
    <n v="35"/>
    <n v="110909"/>
    <n v="6"/>
    <n v="11"/>
    <n v="11"/>
    <n v="1"/>
    <n v="35"/>
    <n v="38975"/>
  </r>
  <r>
    <x v="4"/>
    <s v="Male"/>
    <s v="Married"/>
    <s v="PhD"/>
    <s v="Support Staff"/>
    <s v="Permanent"/>
    <s v="New York"/>
    <n v="32"/>
    <n v="61921"/>
    <n v="33"/>
    <n v="19"/>
    <n v="13"/>
    <n v="5"/>
    <n v="38"/>
    <n v="44584"/>
  </r>
  <r>
    <x v="1"/>
    <s v="Female"/>
    <s v="Married"/>
    <s v="Bachelor"/>
    <s v="Manager"/>
    <s v="Contract"/>
    <s v="San Francisco"/>
    <n v="56"/>
    <n v="46237"/>
    <n v="19"/>
    <n v="11"/>
    <n v="5"/>
    <n v="1"/>
    <n v="36"/>
    <n v="44387"/>
  </r>
  <r>
    <x v="5"/>
    <s v="Male"/>
    <s v="Divorced"/>
    <s v="PhD"/>
    <s v="Analyst"/>
    <s v="Permanent"/>
    <s v="Seattle"/>
    <n v="62"/>
    <n v="38244"/>
    <n v="1"/>
    <n v="16"/>
    <n v="10"/>
    <n v="1"/>
    <n v="32"/>
    <n v="38367"/>
  </r>
  <r>
    <x v="0"/>
    <s v="Female"/>
    <s v="Divorced"/>
    <s v="PhD"/>
    <s v="Support Staff"/>
    <s v="Intern"/>
    <s v="Boston"/>
    <n v="35"/>
    <n v="44743"/>
    <n v="5"/>
    <n v="3"/>
    <n v="13"/>
    <n v="2"/>
    <n v="26"/>
    <n v="37146"/>
  </r>
  <r>
    <x v="2"/>
    <s v="Female"/>
    <s v="Divorced"/>
    <s v="Master"/>
    <s v="Analyst"/>
    <s v="Intern"/>
    <s v="Denver"/>
    <n v="51"/>
    <n v="76101"/>
    <n v="27"/>
    <n v="6"/>
    <n v="5"/>
    <n v="4"/>
    <n v="46"/>
    <n v="38887"/>
  </r>
  <r>
    <x v="6"/>
    <s v="Male"/>
    <s v="Widowed"/>
    <s v="PhD"/>
    <s v="Manager"/>
    <s v="Intern"/>
    <s v="Austin"/>
    <n v="62"/>
    <n v="114227"/>
    <n v="16"/>
    <n v="14"/>
    <n v="7"/>
    <n v="6"/>
    <n v="29"/>
    <n v="41968"/>
  </r>
  <r>
    <x v="6"/>
    <s v="Male"/>
    <s v="Married"/>
    <s v="Master"/>
    <s v="Manager"/>
    <s v="Intern"/>
    <s v="Austin"/>
    <n v="25"/>
    <n v="86378"/>
    <n v="6"/>
    <n v="18"/>
    <n v="5"/>
    <n v="8"/>
    <n v="53"/>
    <n v="43461"/>
  </r>
  <r>
    <x v="3"/>
    <s v="Male"/>
    <s v="Widowed"/>
    <s v="High School"/>
    <s v="Sales Executive"/>
    <s v="Contract"/>
    <s v="San Francisco"/>
    <n v="25"/>
    <n v="101126"/>
    <n v="13"/>
    <n v="17"/>
    <n v="8"/>
    <n v="3"/>
    <n v="55"/>
    <n v="40559"/>
  </r>
  <r>
    <x v="5"/>
    <s v="Other"/>
    <s v="Widowed"/>
    <s v="High School"/>
    <s v="Manager"/>
    <s v="Permanent"/>
    <s v="New York"/>
    <n v="49"/>
    <n v="86071"/>
    <n v="35"/>
    <n v="4"/>
    <n v="11"/>
    <n v="1"/>
    <n v="44"/>
    <n v="37800"/>
  </r>
  <r>
    <x v="4"/>
    <s v="Male"/>
    <s v="Divorced"/>
    <s v="Master"/>
    <s v="Support Staff"/>
    <s v="Contract"/>
    <s v="Seattle"/>
    <n v="29"/>
    <n v="101121"/>
    <n v="19"/>
    <n v="15"/>
    <n v="13"/>
    <n v="3"/>
    <n v="25"/>
    <n v="41131"/>
  </r>
  <r>
    <x v="2"/>
    <s v="Female"/>
    <s v="Divorced"/>
    <s v="High School"/>
    <s v="Engineer"/>
    <s v="Permanent"/>
    <s v="New York"/>
    <n v="23"/>
    <n v="104763"/>
    <n v="12"/>
    <n v="11"/>
    <n v="6"/>
    <n v="3"/>
    <n v="43"/>
    <n v="40571"/>
  </r>
  <r>
    <x v="1"/>
    <s v="Male"/>
    <s v="Single"/>
    <s v="Bachelor"/>
    <s v="Support Staff"/>
    <s v="Permanent"/>
    <s v="Chicago"/>
    <n v="62"/>
    <n v="42237"/>
    <n v="16"/>
    <n v="3"/>
    <n v="13"/>
    <n v="5"/>
    <n v="37"/>
    <n v="40873"/>
  </r>
  <r>
    <x v="4"/>
    <s v="Other"/>
    <s v="Single"/>
    <s v="PhD"/>
    <s v="Support Staff"/>
    <s v="Permanent"/>
    <s v="Chicago"/>
    <n v="43"/>
    <n v="45649"/>
    <n v="10"/>
    <n v="3"/>
    <n v="5"/>
    <n v="4"/>
    <n v="42"/>
    <n v="43345"/>
  </r>
  <r>
    <x v="5"/>
    <s v="Male"/>
    <s v="Widowed"/>
    <s v="Bachelor"/>
    <s v="Sales Executive"/>
    <s v="Contract"/>
    <s v="Boston"/>
    <n v="62"/>
    <n v="67713"/>
    <n v="25"/>
    <n v="16"/>
    <n v="9"/>
    <n v="4"/>
    <n v="25"/>
    <n v="36213"/>
  </r>
  <r>
    <x v="0"/>
    <s v="Other"/>
    <s v="Married"/>
    <s v="PhD"/>
    <s v="Sales Executive"/>
    <s v="Permanent"/>
    <s v="San Francisco"/>
    <n v="37"/>
    <n v="103463"/>
    <n v="20"/>
    <n v="5"/>
    <n v="11"/>
    <n v="9"/>
    <n v="48"/>
    <n v="39769"/>
  </r>
  <r>
    <x v="1"/>
    <s v="Other"/>
    <s v="Divorced"/>
    <s v="High School"/>
    <s v="Manager"/>
    <s v="Contract"/>
    <s v="San Francisco"/>
    <n v="50"/>
    <n v="75409"/>
    <n v="31"/>
    <n v="10"/>
    <n v="2"/>
    <n v="7"/>
    <n v="44"/>
    <n v="42299"/>
  </r>
  <r>
    <x v="0"/>
    <s v="Male"/>
    <s v="Divorced"/>
    <s v="Bachelor"/>
    <s v="Developer"/>
    <s v="Intern"/>
    <s v="San Francisco"/>
    <n v="51"/>
    <n v="78766"/>
    <n v="4"/>
    <n v="19"/>
    <n v="1"/>
    <n v="4"/>
    <n v="36"/>
    <n v="41093"/>
  </r>
  <r>
    <x v="3"/>
    <s v="Female"/>
    <s v="Widowed"/>
    <s v="High School"/>
    <s v="Developer"/>
    <s v="Intern"/>
    <s v="Boston"/>
    <n v="33"/>
    <n v="76154"/>
    <n v="23"/>
    <n v="4"/>
    <n v="8"/>
    <n v="3"/>
    <n v="43"/>
    <n v="41769"/>
  </r>
  <r>
    <x v="3"/>
    <s v="Other"/>
    <s v="Single"/>
    <s v="PhD"/>
    <s v="Sales Executive"/>
    <s v="Permanent"/>
    <s v="Chicago"/>
    <n v="56"/>
    <n v="37016"/>
    <n v="2"/>
    <n v="19"/>
    <n v="12"/>
    <n v="6"/>
    <n v="30"/>
    <n v="37689"/>
  </r>
  <r>
    <x v="6"/>
    <s v="Male"/>
    <s v="Married"/>
    <s v="Master"/>
    <s v="Manager"/>
    <s v="Contract"/>
    <s v="New York"/>
    <n v="32"/>
    <n v="109563"/>
    <n v="22"/>
    <n v="11"/>
    <n v="3"/>
    <n v="3"/>
    <n v="45"/>
    <n v="39120"/>
  </r>
  <r>
    <x v="0"/>
    <s v="Male"/>
    <s v="Single"/>
    <s v="Master"/>
    <s v="Developer"/>
    <s v="Intern"/>
    <s v="Boston"/>
    <n v="42"/>
    <n v="78688"/>
    <n v="37"/>
    <n v="2"/>
    <n v="14"/>
    <n v="6"/>
    <n v="53"/>
    <n v="39177"/>
  </r>
  <r>
    <x v="5"/>
    <s v="Female"/>
    <s v="Single"/>
    <s v="Bachelor"/>
    <s v="Manager"/>
    <s v="Contract"/>
    <s v="Boston"/>
    <n v="42"/>
    <n v="119678"/>
    <n v="8"/>
    <n v="10"/>
    <n v="11"/>
    <n v="9"/>
    <n v="47"/>
    <n v="42095"/>
  </r>
  <r>
    <x v="2"/>
    <s v="Other"/>
    <s v="Single"/>
    <s v="High School"/>
    <s v="Manager"/>
    <s v="Contract"/>
    <s v="New York"/>
    <n v="26"/>
    <n v="84238"/>
    <n v="7"/>
    <n v="11"/>
    <n v="12"/>
    <n v="6"/>
    <n v="22"/>
    <n v="34986"/>
  </r>
  <r>
    <x v="1"/>
    <s v="Other"/>
    <s v="Single"/>
    <s v="High School"/>
    <s v="Manager"/>
    <s v="Permanent"/>
    <s v="San Francisco"/>
    <n v="41"/>
    <n v="88608"/>
    <n v="14"/>
    <n v="16"/>
    <n v="12"/>
    <n v="4"/>
    <n v="30"/>
    <n v="44049"/>
  </r>
  <r>
    <x v="4"/>
    <s v="Male"/>
    <s v="Divorced"/>
    <s v="Bachelor"/>
    <s v="HR Executive"/>
    <s v="Intern"/>
    <s v="Seattle"/>
    <n v="58"/>
    <n v="119081"/>
    <n v="3"/>
    <n v="19"/>
    <n v="12"/>
    <n v="5"/>
    <n v="57"/>
    <n v="40417"/>
  </r>
  <r>
    <x v="5"/>
    <s v="Male"/>
    <s v="Divorced"/>
    <s v="Master"/>
    <s v="Support Staff"/>
    <s v="Permanent"/>
    <s v="New York"/>
    <n v="24"/>
    <n v="61897"/>
    <n v="16"/>
    <n v="11"/>
    <n v="7"/>
    <n v="6"/>
    <n v="33"/>
    <n v="44821"/>
  </r>
  <r>
    <x v="5"/>
    <s v="Female"/>
    <s v="Single"/>
    <s v="PhD"/>
    <s v="Manager"/>
    <s v="Permanent"/>
    <s v="Chicago"/>
    <n v="54"/>
    <n v="80961"/>
    <n v="19"/>
    <n v="14"/>
    <n v="10"/>
    <n v="3"/>
    <n v="45"/>
    <n v="37957"/>
  </r>
  <r>
    <x v="3"/>
    <s v="Female"/>
    <s v="Married"/>
    <s v="Bachelor"/>
    <s v="HR Executive"/>
    <s v="Intern"/>
    <s v="Austin"/>
    <n v="30"/>
    <n v="98703"/>
    <n v="18"/>
    <n v="2"/>
    <n v="13"/>
    <n v="8"/>
    <n v="40"/>
    <n v="36887"/>
  </r>
  <r>
    <x v="0"/>
    <s v="Other"/>
    <s v="Widowed"/>
    <s v="PhD"/>
    <s v="Sales Executive"/>
    <s v="Intern"/>
    <s v="Austin"/>
    <n v="30"/>
    <n v="74757"/>
    <n v="16"/>
    <n v="5"/>
    <n v="11"/>
    <n v="4"/>
    <n v="58"/>
    <n v="42585"/>
  </r>
  <r>
    <x v="6"/>
    <s v="Other"/>
    <s v="Married"/>
    <s v="Master"/>
    <s v="Developer"/>
    <s v="Contract"/>
    <s v="Denver"/>
    <n v="25"/>
    <n v="56917"/>
    <n v="8"/>
    <n v="5"/>
    <n v="8"/>
    <n v="8"/>
    <n v="49"/>
    <n v="35315"/>
  </r>
  <r>
    <x v="6"/>
    <s v="Male"/>
    <s v="Married"/>
    <s v="High School"/>
    <s v="Support Staff"/>
    <s v="Intern"/>
    <s v="Denver"/>
    <n v="56"/>
    <n v="52736"/>
    <n v="33"/>
    <n v="19"/>
    <n v="13"/>
    <n v="3"/>
    <n v="27"/>
    <n v="37811"/>
  </r>
  <r>
    <x v="1"/>
    <s v="Other"/>
    <s v="Married"/>
    <s v="Master"/>
    <s v="Engineer"/>
    <s v="Contract"/>
    <s v="Boston"/>
    <n v="38"/>
    <n v="57990"/>
    <n v="12"/>
    <n v="12"/>
    <n v="13"/>
    <n v="7"/>
    <n v="39"/>
    <n v="41062"/>
  </r>
  <r>
    <x v="3"/>
    <s v="Female"/>
    <s v="Single"/>
    <s v="Bachelor"/>
    <s v="Developer"/>
    <s v="Contract"/>
    <s v="Austin"/>
    <n v="55"/>
    <n v="92551"/>
    <n v="11"/>
    <n v="18"/>
    <n v="6"/>
    <n v="9"/>
    <n v="51"/>
    <n v="43985"/>
  </r>
  <r>
    <x v="5"/>
    <s v="Female"/>
    <s v="Divorced"/>
    <s v="High School"/>
    <s v="Support Staff"/>
    <s v="Contract"/>
    <s v="Seattle"/>
    <n v="45"/>
    <n v="88161"/>
    <n v="5"/>
    <n v="4"/>
    <n v="12"/>
    <n v="4"/>
    <n v="41"/>
    <n v="35306"/>
  </r>
  <r>
    <x v="2"/>
    <s v="Male"/>
    <s v="Married"/>
    <s v="Bachelor"/>
    <s v="Engineer"/>
    <s v="Intern"/>
    <s v="San Francisco"/>
    <n v="53"/>
    <n v="109623"/>
    <n v="27"/>
    <n v="17"/>
    <n v="10"/>
    <n v="8"/>
    <n v="26"/>
    <n v="35126"/>
  </r>
  <r>
    <x v="3"/>
    <s v="Female"/>
    <s v="Single"/>
    <s v="Bachelor"/>
    <s v="Developer"/>
    <s v="Permanent"/>
    <s v="Chicago"/>
    <n v="22"/>
    <n v="52440"/>
    <n v="12"/>
    <n v="10"/>
    <n v="14"/>
    <n v="3"/>
    <n v="28"/>
    <n v="41662"/>
  </r>
  <r>
    <x v="1"/>
    <s v="Female"/>
    <s v="Married"/>
    <s v="Master"/>
    <s v="Support Staff"/>
    <s v="Contract"/>
    <s v="Denver"/>
    <n v="29"/>
    <n v="65205"/>
    <n v="17"/>
    <n v="6"/>
    <n v="9"/>
    <n v="7"/>
    <n v="20"/>
    <n v="40945"/>
  </r>
  <r>
    <x v="1"/>
    <s v="Female"/>
    <s v="Married"/>
    <s v="Bachelor"/>
    <s v="Developer"/>
    <s v="Permanent"/>
    <s v="Seattle"/>
    <n v="44"/>
    <n v="110811"/>
    <n v="6"/>
    <n v="14"/>
    <n v="7"/>
    <n v="3"/>
    <n v="48"/>
    <n v="43237"/>
  </r>
  <r>
    <x v="3"/>
    <s v="Female"/>
    <s v="Single"/>
    <s v="Master"/>
    <s v="Developer"/>
    <s v="Permanent"/>
    <s v="Chicago"/>
    <n v="61"/>
    <n v="85103"/>
    <n v="33"/>
    <n v="11"/>
    <n v="10"/>
    <n v="7"/>
    <n v="27"/>
    <n v="36890"/>
  </r>
  <r>
    <x v="1"/>
    <s v="Male"/>
    <s v="Divorced"/>
    <s v="High School"/>
    <s v="Engineer"/>
    <s v="Intern"/>
    <s v="Chicago"/>
    <n v="33"/>
    <n v="100812"/>
    <n v="5"/>
    <n v="11"/>
    <n v="5"/>
    <n v="6"/>
    <n v="23"/>
    <n v="41000"/>
  </r>
  <r>
    <x v="3"/>
    <s v="Male"/>
    <s v="Divorced"/>
    <s v="Master"/>
    <s v="Developer"/>
    <s v="Permanent"/>
    <s v="San Francisco"/>
    <n v="33"/>
    <n v="71627"/>
    <n v="28"/>
    <n v="18"/>
    <n v="8"/>
    <n v="2"/>
    <n v="54"/>
    <n v="39433"/>
  </r>
  <r>
    <x v="4"/>
    <s v="Other"/>
    <s v="Widowed"/>
    <s v="High School"/>
    <s v="Developer"/>
    <s v="Permanent"/>
    <s v="Boston"/>
    <n v="36"/>
    <n v="49008"/>
    <n v="14"/>
    <n v="18"/>
    <n v="2"/>
    <n v="3"/>
    <n v="22"/>
    <n v="40368"/>
  </r>
  <r>
    <x v="3"/>
    <s v="Female"/>
    <s v="Single"/>
    <s v="Master"/>
    <s v="Engineer"/>
    <s v="Intern"/>
    <s v="Austin"/>
    <n v="62"/>
    <n v="101274"/>
    <n v="5"/>
    <n v="11"/>
    <n v="7"/>
    <n v="6"/>
    <n v="59"/>
    <n v="36864"/>
  </r>
  <r>
    <x v="0"/>
    <s v="Other"/>
    <s v="Widowed"/>
    <s v="PhD"/>
    <s v="Sales Executive"/>
    <s v="Contract"/>
    <s v="San Francisco"/>
    <n v="40"/>
    <n v="62402"/>
    <n v="33"/>
    <n v="12"/>
    <n v="4"/>
    <n v="4"/>
    <n v="26"/>
    <n v="34963"/>
  </r>
  <r>
    <x v="3"/>
    <s v="Male"/>
    <s v="Widowed"/>
    <s v="PhD"/>
    <s v="Manager"/>
    <s v="Permanent"/>
    <s v="Seattle"/>
    <n v="47"/>
    <n v="83384"/>
    <n v="19"/>
    <n v="5"/>
    <n v="9"/>
    <n v="6"/>
    <n v="46"/>
    <n v="42235"/>
  </r>
  <r>
    <x v="1"/>
    <s v="Male"/>
    <s v="Widowed"/>
    <s v="Bachelor"/>
    <s v="Analyst"/>
    <s v="Intern"/>
    <s v="Boston"/>
    <n v="50"/>
    <n v="35793"/>
    <n v="22"/>
    <n v="9"/>
    <n v="12"/>
    <n v="1"/>
    <n v="20"/>
    <n v="44724"/>
  </r>
  <r>
    <x v="0"/>
    <s v="Male"/>
    <s v="Divorced"/>
    <s v="Master"/>
    <s v="HR Executive"/>
    <s v="Permanent"/>
    <s v="Seattle"/>
    <n v="43"/>
    <n v="35571"/>
    <n v="5"/>
    <n v="9"/>
    <n v="1"/>
    <n v="1"/>
    <n v="46"/>
    <n v="43722"/>
  </r>
  <r>
    <x v="1"/>
    <s v="Male"/>
    <s v="Single"/>
    <s v="Master"/>
    <s v="Analyst"/>
    <s v="Permanent"/>
    <s v="Boston"/>
    <n v="61"/>
    <n v="46209"/>
    <n v="2"/>
    <n v="10"/>
    <n v="7"/>
    <n v="3"/>
    <n v="35"/>
    <n v="43269"/>
  </r>
  <r>
    <x v="6"/>
    <s v="Male"/>
    <s v="Widowed"/>
    <s v="High School"/>
    <s v="Analyst"/>
    <s v="Contract"/>
    <s v="Denver"/>
    <n v="42"/>
    <n v="73148"/>
    <n v="30"/>
    <n v="19"/>
    <n v="6"/>
    <n v="8"/>
    <n v="57"/>
    <n v="36872"/>
  </r>
  <r>
    <x v="6"/>
    <s v="Male"/>
    <s v="Single"/>
    <s v="Bachelor"/>
    <s v="Support Staff"/>
    <s v="Permanent"/>
    <s v="Seattle"/>
    <n v="59"/>
    <n v="32224"/>
    <n v="39"/>
    <n v="1"/>
    <n v="8"/>
    <n v="8"/>
    <n v="26"/>
    <n v="39150"/>
  </r>
  <r>
    <x v="0"/>
    <s v="Male"/>
    <s v="Single"/>
    <s v="Master"/>
    <s v="Manager"/>
    <s v="Intern"/>
    <s v="San Francisco"/>
    <n v="41"/>
    <n v="78695"/>
    <n v="4"/>
    <n v="7"/>
    <n v="5"/>
    <n v="4"/>
    <n v="42"/>
    <n v="44113"/>
  </r>
  <r>
    <x v="4"/>
    <s v="Female"/>
    <s v="Divorced"/>
    <s v="Bachelor"/>
    <s v="Support Staff"/>
    <s v="Permanent"/>
    <s v="Boston"/>
    <n v="50"/>
    <n v="62441"/>
    <n v="33"/>
    <n v="4"/>
    <n v="1"/>
    <n v="6"/>
    <n v="30"/>
    <n v="44923"/>
  </r>
  <r>
    <x v="6"/>
    <s v="Other"/>
    <s v="Widowed"/>
    <s v="PhD"/>
    <s v="Manager"/>
    <s v="Contract"/>
    <s v="Boston"/>
    <n v="25"/>
    <n v="69129"/>
    <n v="13"/>
    <n v="1"/>
    <n v="1"/>
    <n v="8"/>
    <n v="52"/>
    <n v="38472"/>
  </r>
  <r>
    <x v="3"/>
    <s v="Male"/>
    <s v="Widowed"/>
    <s v="Master"/>
    <s v="Engineer"/>
    <s v="Contract"/>
    <s v="Chicago"/>
    <n v="28"/>
    <n v="92368"/>
    <n v="20"/>
    <n v="15"/>
    <n v="9"/>
    <n v="7"/>
    <n v="55"/>
    <n v="42941"/>
  </r>
  <r>
    <x v="1"/>
    <s v="Female"/>
    <s v="Single"/>
    <s v="Master"/>
    <s v="Engineer"/>
    <s v="Intern"/>
    <s v="Chicago"/>
    <n v="49"/>
    <n v="74760"/>
    <n v="7"/>
    <n v="8"/>
    <n v="10"/>
    <n v="7"/>
    <n v="56"/>
    <n v="37038"/>
  </r>
  <r>
    <x v="6"/>
    <s v="Female"/>
    <s v="Married"/>
    <s v="Bachelor"/>
    <s v="Manager"/>
    <s v="Contract"/>
    <s v="New York"/>
    <n v="49"/>
    <n v="53478"/>
    <n v="15"/>
    <n v="12"/>
    <n v="6"/>
    <n v="4"/>
    <n v="36"/>
    <n v="44749"/>
  </r>
  <r>
    <x v="6"/>
    <s v="Other"/>
    <s v="Divorced"/>
    <s v="Master"/>
    <s v="Developer"/>
    <s v="Permanent"/>
    <s v="Seattle"/>
    <n v="25"/>
    <n v="101854"/>
    <n v="23"/>
    <n v="18"/>
    <n v="10"/>
    <n v="9"/>
    <n v="54"/>
    <n v="42273"/>
  </r>
  <r>
    <x v="4"/>
    <s v="Male"/>
    <s v="Divorced"/>
    <s v="Bachelor"/>
    <s v="Sales Executive"/>
    <s v="Contract"/>
    <s v="Chicago"/>
    <n v="43"/>
    <n v="115716"/>
    <n v="14"/>
    <n v="15"/>
    <n v="5"/>
    <n v="6"/>
    <n v="24"/>
    <n v="35422"/>
  </r>
  <r>
    <x v="0"/>
    <s v="Other"/>
    <s v="Divorced"/>
    <s v="Master"/>
    <s v="Developer"/>
    <s v="Intern"/>
    <s v="New York"/>
    <n v="33"/>
    <n v="42180"/>
    <n v="23"/>
    <n v="17"/>
    <n v="1"/>
    <n v="3"/>
    <n v="51"/>
    <n v="40527"/>
  </r>
  <r>
    <x v="0"/>
    <s v="Male"/>
    <s v="Divorced"/>
    <s v="High School"/>
    <s v="Sales Executive"/>
    <s v="Contract"/>
    <s v="Denver"/>
    <n v="24"/>
    <n v="45372"/>
    <n v="19"/>
    <n v="14"/>
    <n v="6"/>
    <n v="5"/>
    <n v="22"/>
    <n v="44318"/>
  </r>
  <r>
    <x v="5"/>
    <s v="Female"/>
    <s v="Widowed"/>
    <s v="Bachelor"/>
    <s v="Support Staff"/>
    <s v="Contract"/>
    <s v="Denver"/>
    <n v="43"/>
    <n v="59796"/>
    <n v="29"/>
    <n v="14"/>
    <n v="6"/>
    <n v="5"/>
    <n v="54"/>
    <n v="41666"/>
  </r>
  <r>
    <x v="4"/>
    <s v="Female"/>
    <s v="Widowed"/>
    <s v="Master"/>
    <s v="Sales Executive"/>
    <s v="Contract"/>
    <s v="Chicago"/>
    <n v="23"/>
    <n v="88272"/>
    <n v="20"/>
    <n v="18"/>
    <n v="3"/>
    <n v="5"/>
    <n v="33"/>
    <n v="38902"/>
  </r>
  <r>
    <x v="3"/>
    <s v="Female"/>
    <s v="Married"/>
    <s v="PhD"/>
    <s v="Support Staff"/>
    <s v="Intern"/>
    <s v="Seattle"/>
    <n v="45"/>
    <n v="119963"/>
    <n v="29"/>
    <n v="18"/>
    <n v="13"/>
    <n v="8"/>
    <n v="50"/>
    <n v="43218"/>
  </r>
  <r>
    <x v="0"/>
    <s v="Female"/>
    <s v="Divorced"/>
    <s v="Master"/>
    <s v="Engineer"/>
    <s v="Contract"/>
    <s v="Boston"/>
    <n v="55"/>
    <n v="84040"/>
    <n v="24"/>
    <n v="16"/>
    <n v="8"/>
    <n v="9"/>
    <n v="50"/>
    <n v="41215"/>
  </r>
  <r>
    <x v="1"/>
    <s v="Other"/>
    <s v="Divorced"/>
    <s v="PhD"/>
    <s v="Analyst"/>
    <s v="Contract"/>
    <s v="Austin"/>
    <n v="48"/>
    <n v="105357"/>
    <n v="18"/>
    <n v="1"/>
    <n v="14"/>
    <n v="9"/>
    <n v="36"/>
    <n v="39767"/>
  </r>
  <r>
    <x v="4"/>
    <s v="Male"/>
    <s v="Single"/>
    <s v="PhD"/>
    <s v="Engineer"/>
    <s v="Permanent"/>
    <s v="Seattle"/>
    <n v="62"/>
    <n v="101368"/>
    <n v="10"/>
    <n v="11"/>
    <n v="1"/>
    <n v="6"/>
    <n v="43"/>
    <n v="45503"/>
  </r>
  <r>
    <x v="6"/>
    <s v="Male"/>
    <s v="Widowed"/>
    <s v="High School"/>
    <s v="Engineer"/>
    <s v="Intern"/>
    <s v="San Francisco"/>
    <n v="22"/>
    <n v="108356"/>
    <n v="8"/>
    <n v="15"/>
    <n v="1"/>
    <n v="6"/>
    <n v="42"/>
    <n v="36063"/>
  </r>
  <r>
    <x v="1"/>
    <s v="Other"/>
    <s v="Divorced"/>
    <s v="Bachelor"/>
    <s v="Analyst"/>
    <s v="Contract"/>
    <s v="Denver"/>
    <n v="29"/>
    <n v="46211"/>
    <n v="26"/>
    <n v="12"/>
    <n v="6"/>
    <n v="9"/>
    <n v="37"/>
    <n v="45206"/>
  </r>
  <r>
    <x v="1"/>
    <s v="Male"/>
    <s v="Married"/>
    <s v="Master"/>
    <s v="Sales Executive"/>
    <s v="Intern"/>
    <s v="Chicago"/>
    <n v="44"/>
    <n v="35842"/>
    <n v="29"/>
    <n v="8"/>
    <n v="10"/>
    <n v="4"/>
    <n v="33"/>
    <n v="39527"/>
  </r>
  <r>
    <x v="6"/>
    <s v="Female"/>
    <s v="Married"/>
    <s v="High School"/>
    <s v="Sales Executive"/>
    <s v="Contract"/>
    <s v="Chicago"/>
    <n v="59"/>
    <n v="93115"/>
    <n v="10"/>
    <n v="6"/>
    <n v="13"/>
    <n v="6"/>
    <n v="34"/>
    <n v="40944"/>
  </r>
  <r>
    <x v="4"/>
    <s v="Male"/>
    <s v="Widowed"/>
    <s v="Master"/>
    <s v="Support Staff"/>
    <s v="Contract"/>
    <s v="Boston"/>
    <n v="27"/>
    <n v="96852"/>
    <n v="17"/>
    <n v="3"/>
    <n v="1"/>
    <n v="4"/>
    <n v="34"/>
    <n v="43311"/>
  </r>
  <r>
    <x v="6"/>
    <s v="Female"/>
    <s v="Married"/>
    <s v="PhD"/>
    <s v="Developer"/>
    <s v="Contract"/>
    <s v="San Francisco"/>
    <n v="43"/>
    <n v="75968"/>
    <n v="2"/>
    <n v="13"/>
    <n v="6"/>
    <n v="1"/>
    <n v="25"/>
    <n v="43380"/>
  </r>
  <r>
    <x v="5"/>
    <s v="Other"/>
    <s v="Married"/>
    <s v="Bachelor"/>
    <s v="Support Staff"/>
    <s v="Permanent"/>
    <s v="Boston"/>
    <n v="46"/>
    <n v="47508"/>
    <n v="6"/>
    <n v="13"/>
    <n v="1"/>
    <n v="7"/>
    <n v="46"/>
    <n v="35701"/>
  </r>
  <r>
    <x v="1"/>
    <s v="Male"/>
    <s v="Widowed"/>
    <s v="Master"/>
    <s v="Developer"/>
    <s v="Permanent"/>
    <s v="San Francisco"/>
    <n v="39"/>
    <n v="52005"/>
    <n v="5"/>
    <n v="2"/>
    <n v="14"/>
    <n v="6"/>
    <n v="34"/>
    <n v="42543"/>
  </r>
  <r>
    <x v="2"/>
    <s v="Other"/>
    <s v="Divorced"/>
    <s v="Master"/>
    <s v="Engineer"/>
    <s v="Permanent"/>
    <s v="Austin"/>
    <n v="38"/>
    <n v="84575"/>
    <n v="28"/>
    <n v="5"/>
    <n v="13"/>
    <n v="9"/>
    <n v="55"/>
    <n v="37479"/>
  </r>
  <r>
    <x v="2"/>
    <s v="Male"/>
    <s v="Divorced"/>
    <s v="PhD"/>
    <s v="Analyst"/>
    <s v="Intern"/>
    <s v="Denver"/>
    <n v="33"/>
    <n v="110742"/>
    <n v="5"/>
    <n v="17"/>
    <n v="6"/>
    <n v="7"/>
    <n v="27"/>
    <n v="41263"/>
  </r>
  <r>
    <x v="3"/>
    <s v="Female"/>
    <s v="Married"/>
    <s v="Master"/>
    <s v="Engineer"/>
    <s v="Intern"/>
    <s v="Chicago"/>
    <n v="27"/>
    <n v="48971"/>
    <n v="18"/>
    <n v="6"/>
    <n v="3"/>
    <n v="7"/>
    <n v="34"/>
    <n v="36679"/>
  </r>
  <r>
    <x v="0"/>
    <s v="Other"/>
    <s v="Married"/>
    <s v="Master"/>
    <s v="Manager"/>
    <s v="Permanent"/>
    <s v="Chicago"/>
    <n v="47"/>
    <n v="55599"/>
    <n v="26"/>
    <n v="2"/>
    <n v="14"/>
    <n v="2"/>
    <n v="22"/>
    <n v="44754"/>
  </r>
  <r>
    <x v="6"/>
    <s v="Male"/>
    <s v="Divorced"/>
    <s v="PhD"/>
    <s v="Sales Executive"/>
    <s v="Intern"/>
    <s v="Austin"/>
    <n v="48"/>
    <n v="117592"/>
    <n v="20"/>
    <n v="4"/>
    <n v="14"/>
    <n v="9"/>
    <n v="32"/>
    <n v="37450"/>
  </r>
  <r>
    <x v="6"/>
    <s v="Female"/>
    <s v="Widowed"/>
    <s v="High School"/>
    <s v="Developer"/>
    <s v="Contract"/>
    <s v="New York"/>
    <n v="29"/>
    <n v="96914"/>
    <n v="27"/>
    <n v="11"/>
    <n v="8"/>
    <n v="9"/>
    <n v="53"/>
    <n v="44468"/>
  </r>
  <r>
    <x v="3"/>
    <s v="Other"/>
    <s v="Married"/>
    <s v="PhD"/>
    <s v="Support Staff"/>
    <s v="Contract"/>
    <s v="Denver"/>
    <n v="40"/>
    <n v="97055"/>
    <n v="12"/>
    <n v="8"/>
    <n v="13"/>
    <n v="6"/>
    <n v="43"/>
    <n v="42817"/>
  </r>
  <r>
    <x v="3"/>
    <s v="Other"/>
    <s v="Single"/>
    <s v="High School"/>
    <s v="Analyst"/>
    <s v="Contract"/>
    <s v="Boston"/>
    <n v="63"/>
    <n v="117697"/>
    <n v="7"/>
    <n v="12"/>
    <n v="6"/>
    <n v="3"/>
    <n v="59"/>
    <n v="43753"/>
  </r>
  <r>
    <x v="3"/>
    <s v="Male"/>
    <s v="Widowed"/>
    <s v="Bachelor"/>
    <s v="Developer"/>
    <s v="Permanent"/>
    <s v="Austin"/>
    <n v="22"/>
    <n v="35355"/>
    <n v="3"/>
    <n v="8"/>
    <n v="13"/>
    <n v="1"/>
    <n v="51"/>
    <n v="42961"/>
  </r>
  <r>
    <x v="1"/>
    <s v="Male"/>
    <s v="Married"/>
    <s v="High School"/>
    <s v="Support Staff"/>
    <s v="Intern"/>
    <s v="Boston"/>
    <n v="50"/>
    <n v="84120"/>
    <n v="10"/>
    <n v="11"/>
    <n v="11"/>
    <n v="4"/>
    <n v="51"/>
    <n v="40390"/>
  </r>
  <r>
    <x v="5"/>
    <s v="Male"/>
    <s v="Married"/>
    <s v="High School"/>
    <s v="Sales Executive"/>
    <s v="Permanent"/>
    <s v="Seattle"/>
    <n v="56"/>
    <n v="104619"/>
    <n v="34"/>
    <n v="8"/>
    <n v="13"/>
    <n v="3"/>
    <n v="49"/>
    <n v="43731"/>
  </r>
  <r>
    <x v="6"/>
    <s v="Female"/>
    <s v="Single"/>
    <s v="Bachelor"/>
    <s v="Engineer"/>
    <s v="Intern"/>
    <s v="Chicago"/>
    <n v="61"/>
    <n v="68342"/>
    <n v="25"/>
    <n v="8"/>
    <n v="1"/>
    <n v="1"/>
    <n v="32"/>
    <n v="41432"/>
  </r>
  <r>
    <x v="1"/>
    <s v="Male"/>
    <s v="Single"/>
    <s v="High School"/>
    <s v="Sales Executive"/>
    <s v="Contract"/>
    <s v="Boston"/>
    <n v="35"/>
    <n v="115992"/>
    <n v="35"/>
    <n v="17"/>
    <n v="5"/>
    <n v="3"/>
    <n v="20"/>
    <n v="40559"/>
  </r>
  <r>
    <x v="3"/>
    <s v="Other"/>
    <s v="Divorced"/>
    <s v="PhD"/>
    <s v="HR Executive"/>
    <s v="Permanent"/>
    <s v="San Francisco"/>
    <n v="56"/>
    <n v="108860"/>
    <n v="16"/>
    <n v="16"/>
    <n v="8"/>
    <n v="4"/>
    <n v="53"/>
    <n v="45459"/>
  </r>
  <r>
    <x v="6"/>
    <s v="Other"/>
    <s v="Widowed"/>
    <s v="High School"/>
    <s v="Manager"/>
    <s v="Intern"/>
    <s v="Boston"/>
    <n v="41"/>
    <n v="32257"/>
    <n v="2"/>
    <n v="14"/>
    <n v="3"/>
    <n v="8"/>
    <n v="34"/>
    <n v="41487"/>
  </r>
  <r>
    <x v="1"/>
    <s v="Male"/>
    <s v="Widowed"/>
    <s v="Bachelor"/>
    <s v="HR Executive"/>
    <s v="Intern"/>
    <s v="Seattle"/>
    <n v="34"/>
    <n v="57364"/>
    <n v="24"/>
    <n v="11"/>
    <n v="12"/>
    <n v="9"/>
    <n v="33"/>
    <n v="41566"/>
  </r>
  <r>
    <x v="5"/>
    <s v="Male"/>
    <s v="Divorced"/>
    <s v="PhD"/>
    <s v="Analyst"/>
    <s v="Contract"/>
    <s v="Denver"/>
    <n v="59"/>
    <n v="54972"/>
    <n v="10"/>
    <n v="7"/>
    <n v="6"/>
    <n v="3"/>
    <n v="48"/>
    <n v="42088"/>
  </r>
  <r>
    <x v="1"/>
    <s v="Other"/>
    <s v="Widowed"/>
    <s v="Bachelor"/>
    <s v="Developer"/>
    <s v="Permanent"/>
    <s v="Chicago"/>
    <n v="29"/>
    <n v="56654"/>
    <n v="38"/>
    <n v="16"/>
    <n v="5"/>
    <n v="6"/>
    <n v="53"/>
    <n v="35187"/>
  </r>
  <r>
    <x v="5"/>
    <s v="Female"/>
    <s v="Widowed"/>
    <s v="Bachelor"/>
    <s v="Analyst"/>
    <s v="Permanent"/>
    <s v="Austin"/>
    <n v="64"/>
    <n v="110769"/>
    <n v="22"/>
    <n v="13"/>
    <n v="6"/>
    <n v="5"/>
    <n v="37"/>
    <n v="38722"/>
  </r>
  <r>
    <x v="3"/>
    <s v="Male"/>
    <s v="Widowed"/>
    <s v="Master"/>
    <s v="Engineer"/>
    <s v="Permanent"/>
    <s v="Seattle"/>
    <n v="41"/>
    <n v="111423"/>
    <n v="26"/>
    <n v="15"/>
    <n v="10"/>
    <n v="6"/>
    <n v="26"/>
    <n v="40434"/>
  </r>
  <r>
    <x v="5"/>
    <s v="Male"/>
    <s v="Widowed"/>
    <s v="Master"/>
    <s v="Support Staff"/>
    <s v="Contract"/>
    <s v="Chicago"/>
    <n v="54"/>
    <n v="59320"/>
    <n v="39"/>
    <n v="16"/>
    <n v="1"/>
    <n v="4"/>
    <n v="48"/>
    <n v="41115"/>
  </r>
  <r>
    <x v="6"/>
    <s v="Other"/>
    <s v="Widowed"/>
    <s v="Bachelor"/>
    <s v="Sales Executive"/>
    <s v="Permanent"/>
    <s v="Boston"/>
    <n v="47"/>
    <n v="50808"/>
    <n v="27"/>
    <n v="9"/>
    <n v="7"/>
    <n v="6"/>
    <n v="50"/>
    <n v="42393"/>
  </r>
  <r>
    <x v="3"/>
    <s v="Male"/>
    <s v="Single"/>
    <s v="Bachelor"/>
    <s v="HR Executive"/>
    <s v="Contract"/>
    <s v="Denver"/>
    <n v="60"/>
    <n v="82389"/>
    <n v="29"/>
    <n v="3"/>
    <n v="9"/>
    <n v="7"/>
    <n v="44"/>
    <n v="44443"/>
  </r>
  <r>
    <x v="6"/>
    <s v="Female"/>
    <s v="Widowed"/>
    <s v="Bachelor"/>
    <s v="HR Executive"/>
    <s v="Contract"/>
    <s v="New York"/>
    <n v="42"/>
    <n v="64773"/>
    <n v="38"/>
    <n v="19"/>
    <n v="2"/>
    <n v="9"/>
    <n v="57"/>
    <n v="38260"/>
  </r>
  <r>
    <x v="2"/>
    <s v="Other"/>
    <s v="Single"/>
    <s v="Master"/>
    <s v="Engineer"/>
    <s v="Contract"/>
    <s v="Denver"/>
    <n v="63"/>
    <n v="81168"/>
    <n v="20"/>
    <n v="5"/>
    <n v="10"/>
    <n v="7"/>
    <n v="33"/>
    <n v="40242"/>
  </r>
  <r>
    <x v="4"/>
    <s v="Male"/>
    <s v="Widowed"/>
    <s v="Master"/>
    <s v="HR Executive"/>
    <s v="Intern"/>
    <s v="New York"/>
    <n v="64"/>
    <n v="57747"/>
    <n v="27"/>
    <n v="10"/>
    <n v="5"/>
    <n v="6"/>
    <n v="27"/>
    <n v="42105"/>
  </r>
  <r>
    <x v="5"/>
    <s v="Other"/>
    <s v="Divorced"/>
    <s v="High School"/>
    <s v="Engineer"/>
    <s v="Permanent"/>
    <s v="San Francisco"/>
    <n v="62"/>
    <n v="106396"/>
    <n v="20"/>
    <n v="17"/>
    <n v="10"/>
    <n v="1"/>
    <n v="46"/>
    <n v="44074"/>
  </r>
  <r>
    <x v="4"/>
    <s v="Male"/>
    <s v="Married"/>
    <s v="High School"/>
    <s v="Analyst"/>
    <s v="Permanent"/>
    <s v="Denver"/>
    <n v="30"/>
    <n v="113692"/>
    <n v="19"/>
    <n v="15"/>
    <n v="4"/>
    <n v="2"/>
    <n v="21"/>
    <n v="35719"/>
  </r>
  <r>
    <x v="4"/>
    <s v="Male"/>
    <s v="Single"/>
    <s v="Bachelor"/>
    <s v="Sales Executive"/>
    <s v="Contract"/>
    <s v="Chicago"/>
    <n v="45"/>
    <n v="87505"/>
    <n v="20"/>
    <n v="8"/>
    <n v="6"/>
    <n v="1"/>
    <n v="36"/>
    <n v="38056"/>
  </r>
  <r>
    <x v="5"/>
    <s v="Male"/>
    <s v="Widowed"/>
    <s v="PhD"/>
    <s v="Developer"/>
    <s v="Contract"/>
    <s v="New York"/>
    <n v="58"/>
    <n v="115896"/>
    <n v="35"/>
    <n v="15"/>
    <n v="6"/>
    <n v="9"/>
    <n v="56"/>
    <n v="43347"/>
  </r>
  <r>
    <x v="3"/>
    <s v="Female"/>
    <s v="Divorced"/>
    <s v="PhD"/>
    <s v="Support Staff"/>
    <s v="Permanent"/>
    <s v="Austin"/>
    <n v="62"/>
    <n v="48135"/>
    <n v="2"/>
    <n v="14"/>
    <n v="11"/>
    <n v="9"/>
    <n v="33"/>
    <n v="44517"/>
  </r>
  <r>
    <x v="2"/>
    <s v="Female"/>
    <s v="Married"/>
    <s v="Master"/>
    <s v="Developer"/>
    <s v="Contract"/>
    <s v="Chicago"/>
    <n v="38"/>
    <n v="77377"/>
    <n v="30"/>
    <n v="7"/>
    <n v="2"/>
    <n v="7"/>
    <n v="44"/>
    <n v="42408"/>
  </r>
  <r>
    <x v="6"/>
    <s v="Other"/>
    <s v="Single"/>
    <s v="Master"/>
    <s v="Analyst"/>
    <s v="Permanent"/>
    <s v="Austin"/>
    <n v="45"/>
    <n v="53554"/>
    <n v="34"/>
    <n v="12"/>
    <n v="2"/>
    <n v="2"/>
    <n v="49"/>
    <n v="45271"/>
  </r>
  <r>
    <x v="1"/>
    <s v="Male"/>
    <s v="Married"/>
    <s v="Master"/>
    <s v="Support Staff"/>
    <s v="Intern"/>
    <s v="Denver"/>
    <n v="42"/>
    <n v="92491"/>
    <n v="22"/>
    <n v="17"/>
    <n v="4"/>
    <n v="6"/>
    <n v="48"/>
    <n v="40856"/>
  </r>
  <r>
    <x v="6"/>
    <s v="Male"/>
    <s v="Divorced"/>
    <s v="Bachelor"/>
    <s v="HR Executive"/>
    <s v="Contract"/>
    <s v="Austin"/>
    <n v="60"/>
    <n v="85621"/>
    <n v="3"/>
    <n v="17"/>
    <n v="1"/>
    <n v="4"/>
    <n v="39"/>
    <n v="35647"/>
  </r>
  <r>
    <x v="1"/>
    <s v="Female"/>
    <s v="Single"/>
    <s v="PhD"/>
    <s v="Manager"/>
    <s v="Permanent"/>
    <s v="New York"/>
    <n v="62"/>
    <n v="88283"/>
    <n v="6"/>
    <n v="10"/>
    <n v="9"/>
    <n v="1"/>
    <n v="40"/>
    <n v="42804"/>
  </r>
  <r>
    <x v="6"/>
    <s v="Male"/>
    <s v="Married"/>
    <s v="High School"/>
    <s v="Analyst"/>
    <s v="Contract"/>
    <s v="Chicago"/>
    <n v="60"/>
    <n v="115140"/>
    <n v="15"/>
    <n v="19"/>
    <n v="14"/>
    <n v="1"/>
    <n v="41"/>
    <n v="36326"/>
  </r>
  <r>
    <x v="5"/>
    <s v="Female"/>
    <s v="Widowed"/>
    <s v="Bachelor"/>
    <s v="Analyst"/>
    <s v="Permanent"/>
    <s v="Boston"/>
    <n v="34"/>
    <n v="46923"/>
    <n v="27"/>
    <n v="14"/>
    <n v="14"/>
    <n v="5"/>
    <n v="54"/>
    <n v="35103"/>
  </r>
  <r>
    <x v="2"/>
    <s v="Male"/>
    <s v="Single"/>
    <s v="High School"/>
    <s v="Sales Executive"/>
    <s v="Permanent"/>
    <s v="Seattle"/>
    <n v="32"/>
    <n v="77591"/>
    <n v="10"/>
    <n v="11"/>
    <n v="13"/>
    <n v="2"/>
    <n v="56"/>
    <n v="41859"/>
  </r>
  <r>
    <x v="1"/>
    <s v="Other"/>
    <s v="Married"/>
    <s v="High School"/>
    <s v="Developer"/>
    <s v="Contract"/>
    <s v="New York"/>
    <n v="40"/>
    <n v="92261"/>
    <n v="9"/>
    <n v="2"/>
    <n v="7"/>
    <n v="4"/>
    <n v="35"/>
    <n v="43211"/>
  </r>
  <r>
    <x v="0"/>
    <s v="Male"/>
    <s v="Divorced"/>
    <s v="Bachelor"/>
    <s v="Analyst"/>
    <s v="Intern"/>
    <s v="New York"/>
    <n v="32"/>
    <n v="84336"/>
    <n v="33"/>
    <n v="18"/>
    <n v="12"/>
    <n v="1"/>
    <n v="36"/>
    <n v="41670"/>
  </r>
  <r>
    <x v="3"/>
    <s v="Male"/>
    <s v="Divorced"/>
    <s v="High School"/>
    <s v="Analyst"/>
    <s v="Permanent"/>
    <s v="Boston"/>
    <n v="34"/>
    <n v="104083"/>
    <n v="32"/>
    <n v="7"/>
    <n v="7"/>
    <n v="4"/>
    <n v="35"/>
    <n v="39902"/>
  </r>
  <r>
    <x v="6"/>
    <s v="Female"/>
    <s v="Single"/>
    <s v="PhD"/>
    <s v="HR Executive"/>
    <s v="Permanent"/>
    <s v="Chicago"/>
    <n v="22"/>
    <n v="90948"/>
    <n v="6"/>
    <n v="12"/>
    <n v="3"/>
    <n v="6"/>
    <n v="21"/>
    <n v="37747"/>
  </r>
  <r>
    <x v="6"/>
    <s v="Male"/>
    <s v="Married"/>
    <s v="High School"/>
    <s v="HR Executive"/>
    <s v="Permanent"/>
    <s v="Chicago"/>
    <n v="61"/>
    <n v="63002"/>
    <n v="36"/>
    <n v="2"/>
    <n v="11"/>
    <n v="4"/>
    <n v="23"/>
    <n v="37285"/>
  </r>
  <r>
    <x v="1"/>
    <s v="Male"/>
    <s v="Single"/>
    <s v="PhD"/>
    <s v="Support Staff"/>
    <s v="Intern"/>
    <s v="Denver"/>
    <n v="40"/>
    <n v="110098"/>
    <n v="2"/>
    <n v="18"/>
    <n v="12"/>
    <n v="1"/>
    <n v="40"/>
    <n v="43775"/>
  </r>
  <r>
    <x v="3"/>
    <s v="Female"/>
    <s v="Single"/>
    <s v="PhD"/>
    <s v="Engineer"/>
    <s v="Intern"/>
    <s v="Austin"/>
    <n v="33"/>
    <n v="103016"/>
    <n v="29"/>
    <n v="6"/>
    <n v="3"/>
    <n v="7"/>
    <n v="58"/>
    <n v="43128"/>
  </r>
  <r>
    <x v="3"/>
    <s v="Other"/>
    <s v="Married"/>
    <s v="PhD"/>
    <s v="Engineer"/>
    <s v="Contract"/>
    <s v="Denver"/>
    <n v="29"/>
    <n v="56672"/>
    <n v="4"/>
    <n v="10"/>
    <n v="1"/>
    <n v="2"/>
    <n v="53"/>
    <n v="40966"/>
  </r>
  <r>
    <x v="5"/>
    <s v="Other"/>
    <s v="Married"/>
    <s v="Master"/>
    <s v="Manager"/>
    <s v="Intern"/>
    <s v="Boston"/>
    <n v="29"/>
    <n v="34213"/>
    <n v="1"/>
    <n v="15"/>
    <n v="3"/>
    <n v="9"/>
    <n v="49"/>
    <n v="41934"/>
  </r>
  <r>
    <x v="0"/>
    <s v="Female"/>
    <s v="Widowed"/>
    <s v="High School"/>
    <s v="Engineer"/>
    <s v="Contract"/>
    <s v="Denver"/>
    <n v="33"/>
    <n v="40293"/>
    <n v="19"/>
    <n v="5"/>
    <n v="3"/>
    <n v="3"/>
    <n v="25"/>
    <n v="38925"/>
  </r>
  <r>
    <x v="5"/>
    <s v="Female"/>
    <s v="Married"/>
    <s v="Bachelor"/>
    <s v="Sales Executive"/>
    <s v="Contract"/>
    <s v="Boston"/>
    <n v="54"/>
    <n v="85860"/>
    <n v="26"/>
    <n v="3"/>
    <n v="4"/>
    <n v="8"/>
    <n v="36"/>
    <n v="37513"/>
  </r>
  <r>
    <x v="5"/>
    <s v="Female"/>
    <s v="Divorced"/>
    <s v="Bachelor"/>
    <s v="Manager"/>
    <s v="Intern"/>
    <s v="Chicago"/>
    <n v="47"/>
    <n v="92507"/>
    <n v="25"/>
    <n v="5"/>
    <n v="4"/>
    <n v="8"/>
    <n v="58"/>
    <n v="40124"/>
  </r>
  <r>
    <x v="5"/>
    <s v="Female"/>
    <s v="Single"/>
    <s v="High School"/>
    <s v="Support Staff"/>
    <s v="Contract"/>
    <s v="Austin"/>
    <n v="60"/>
    <n v="87134"/>
    <n v="10"/>
    <n v="8"/>
    <n v="3"/>
    <n v="3"/>
    <n v="44"/>
    <n v="40877"/>
  </r>
  <r>
    <x v="5"/>
    <s v="Female"/>
    <s v="Single"/>
    <s v="Master"/>
    <s v="HR Executive"/>
    <s v="Intern"/>
    <s v="Denver"/>
    <n v="49"/>
    <n v="32100"/>
    <n v="15"/>
    <n v="8"/>
    <n v="10"/>
    <n v="4"/>
    <n v="24"/>
    <n v="36389"/>
  </r>
  <r>
    <x v="5"/>
    <s v="Other"/>
    <s v="Divorced"/>
    <s v="Master"/>
    <s v="Engineer"/>
    <s v="Contract"/>
    <s v="New York"/>
    <n v="26"/>
    <n v="91997"/>
    <n v="22"/>
    <n v="8"/>
    <n v="12"/>
    <n v="2"/>
    <n v="24"/>
    <n v="44164"/>
  </r>
  <r>
    <x v="2"/>
    <s v="Other"/>
    <s v="Married"/>
    <s v="PhD"/>
    <s v="Developer"/>
    <s v="Intern"/>
    <s v="San Francisco"/>
    <n v="29"/>
    <n v="58172"/>
    <n v="21"/>
    <n v="12"/>
    <n v="8"/>
    <n v="4"/>
    <n v="39"/>
    <n v="35341"/>
  </r>
  <r>
    <x v="3"/>
    <s v="Female"/>
    <s v="Divorced"/>
    <s v="High School"/>
    <s v="HR Executive"/>
    <s v="Intern"/>
    <s v="Seattle"/>
    <n v="46"/>
    <n v="50132"/>
    <n v="22"/>
    <n v="8"/>
    <n v="8"/>
    <n v="9"/>
    <n v="35"/>
    <n v="39089"/>
  </r>
  <r>
    <x v="5"/>
    <s v="Male"/>
    <s v="Divorced"/>
    <s v="High School"/>
    <s v="Sales Executive"/>
    <s v="Contract"/>
    <s v="New York"/>
    <n v="48"/>
    <n v="48199"/>
    <n v="36"/>
    <n v="11"/>
    <n v="13"/>
    <n v="2"/>
    <n v="56"/>
    <n v="40745"/>
  </r>
  <r>
    <x v="3"/>
    <s v="Female"/>
    <s v="Widowed"/>
    <s v="Bachelor"/>
    <s v="HR Executive"/>
    <s v="Permanent"/>
    <s v="Chicago"/>
    <n v="44"/>
    <n v="66609"/>
    <n v="34"/>
    <n v="14"/>
    <n v="13"/>
    <n v="3"/>
    <n v="59"/>
    <n v="36600"/>
  </r>
  <r>
    <x v="3"/>
    <s v="Male"/>
    <s v="Divorced"/>
    <s v="High School"/>
    <s v="Sales Executive"/>
    <s v="Contract"/>
    <s v="Seattle"/>
    <n v="51"/>
    <n v="72965"/>
    <n v="30"/>
    <n v="8"/>
    <n v="1"/>
    <n v="4"/>
    <n v="28"/>
    <n v="42897"/>
  </r>
  <r>
    <x v="4"/>
    <s v="Female"/>
    <s v="Single"/>
    <s v="Master"/>
    <s v="Sales Executive"/>
    <s v="Intern"/>
    <s v="San Francisco"/>
    <n v="44"/>
    <n v="38016"/>
    <n v="25"/>
    <n v="10"/>
    <n v="7"/>
    <n v="5"/>
    <n v="24"/>
    <n v="44523"/>
  </r>
  <r>
    <x v="2"/>
    <s v="Female"/>
    <s v="Divorced"/>
    <s v="High School"/>
    <s v="Sales Executive"/>
    <s v="Permanent"/>
    <s v="San Francisco"/>
    <n v="41"/>
    <n v="69779"/>
    <n v="28"/>
    <n v="7"/>
    <n v="11"/>
    <n v="1"/>
    <n v="21"/>
    <n v="36177"/>
  </r>
  <r>
    <x v="5"/>
    <s v="Other"/>
    <s v="Single"/>
    <s v="Bachelor"/>
    <s v="Support Staff"/>
    <s v="Contract"/>
    <s v="Austin"/>
    <n v="39"/>
    <n v="61881"/>
    <n v="1"/>
    <n v="17"/>
    <n v="2"/>
    <n v="7"/>
    <n v="28"/>
    <n v="36097"/>
  </r>
  <r>
    <x v="6"/>
    <s v="Male"/>
    <s v="Single"/>
    <s v="PhD"/>
    <s v="Sales Executive"/>
    <s v="Contract"/>
    <s v="Seattle"/>
    <n v="39"/>
    <n v="112594"/>
    <n v="4"/>
    <n v="4"/>
    <n v="1"/>
    <n v="7"/>
    <n v="55"/>
    <n v="43138"/>
  </r>
  <r>
    <x v="1"/>
    <s v="Male"/>
    <s v="Single"/>
    <s v="Bachelor"/>
    <s v="Sales Executive"/>
    <s v="Contract"/>
    <s v="Austin"/>
    <n v="23"/>
    <n v="54472"/>
    <n v="7"/>
    <n v="13"/>
    <n v="3"/>
    <n v="9"/>
    <n v="41"/>
    <n v="37875"/>
  </r>
  <r>
    <x v="0"/>
    <s v="Other"/>
    <s v="Married"/>
    <s v="Bachelor"/>
    <s v="Developer"/>
    <s v="Permanent"/>
    <s v="New York"/>
    <n v="25"/>
    <n v="81813"/>
    <n v="9"/>
    <n v="4"/>
    <n v="4"/>
    <n v="4"/>
    <n v="41"/>
    <n v="42031"/>
  </r>
  <r>
    <x v="6"/>
    <s v="Other"/>
    <s v="Widowed"/>
    <s v="PhD"/>
    <s v="Manager"/>
    <s v="Intern"/>
    <s v="Boston"/>
    <n v="51"/>
    <n v="66021"/>
    <n v="36"/>
    <n v="5"/>
    <n v="13"/>
    <n v="6"/>
    <n v="41"/>
    <n v="40831"/>
  </r>
  <r>
    <x v="2"/>
    <s v="Other"/>
    <s v="Single"/>
    <s v="Bachelor"/>
    <s v="Analyst"/>
    <s v="Contract"/>
    <s v="Boston"/>
    <n v="54"/>
    <n v="84131"/>
    <n v="19"/>
    <n v="4"/>
    <n v="6"/>
    <n v="2"/>
    <n v="53"/>
    <n v="37522"/>
  </r>
  <r>
    <x v="1"/>
    <s v="Other"/>
    <s v="Single"/>
    <s v="Bachelor"/>
    <s v="Manager"/>
    <s v="Contract"/>
    <s v="Boston"/>
    <n v="57"/>
    <n v="54087"/>
    <n v="1"/>
    <n v="18"/>
    <n v="10"/>
    <n v="4"/>
    <n v="48"/>
    <n v="43826"/>
  </r>
  <r>
    <x v="2"/>
    <s v="Male"/>
    <s v="Married"/>
    <s v="High School"/>
    <s v="Sales Executive"/>
    <s v="Contract"/>
    <s v="Seattle"/>
    <n v="39"/>
    <n v="42828"/>
    <n v="10"/>
    <n v="6"/>
    <n v="14"/>
    <n v="2"/>
    <n v="57"/>
    <n v="41475"/>
  </r>
  <r>
    <x v="3"/>
    <s v="Male"/>
    <s v="Single"/>
    <s v="High School"/>
    <s v="Developer"/>
    <s v="Contract"/>
    <s v="Boston"/>
    <n v="58"/>
    <n v="91610"/>
    <n v="36"/>
    <n v="2"/>
    <n v="5"/>
    <n v="5"/>
    <n v="52"/>
    <n v="37014"/>
  </r>
  <r>
    <x v="1"/>
    <s v="Female"/>
    <s v="Divorced"/>
    <s v="PhD"/>
    <s v="HR Executive"/>
    <s v="Contract"/>
    <s v="New York"/>
    <n v="40"/>
    <n v="31401"/>
    <n v="9"/>
    <n v="11"/>
    <n v="14"/>
    <n v="7"/>
    <n v="37"/>
    <n v="40376"/>
  </r>
  <r>
    <x v="3"/>
    <s v="Female"/>
    <s v="Divorced"/>
    <s v="High School"/>
    <s v="Developer"/>
    <s v="Intern"/>
    <s v="Austin"/>
    <n v="49"/>
    <n v="115179"/>
    <n v="32"/>
    <n v="14"/>
    <n v="4"/>
    <n v="1"/>
    <n v="26"/>
    <n v="43637"/>
  </r>
  <r>
    <x v="6"/>
    <s v="Other"/>
    <s v="Widowed"/>
    <s v="High School"/>
    <s v="Sales Executive"/>
    <s v="Intern"/>
    <s v="Seattle"/>
    <n v="61"/>
    <n v="45193"/>
    <n v="32"/>
    <n v="5"/>
    <n v="8"/>
    <n v="7"/>
    <n v="20"/>
    <n v="41991"/>
  </r>
  <r>
    <x v="6"/>
    <s v="Other"/>
    <s v="Single"/>
    <s v="Bachelor"/>
    <s v="Developer"/>
    <s v="Contract"/>
    <s v="Austin"/>
    <n v="41"/>
    <n v="74864"/>
    <n v="6"/>
    <n v="6"/>
    <n v="11"/>
    <n v="6"/>
    <n v="52"/>
    <n v="44238"/>
  </r>
  <r>
    <x v="1"/>
    <s v="Other"/>
    <s v="Married"/>
    <s v="Master"/>
    <s v="Engineer"/>
    <s v="Permanent"/>
    <s v="Seattle"/>
    <n v="54"/>
    <n v="50307"/>
    <n v="38"/>
    <n v="10"/>
    <n v="12"/>
    <n v="6"/>
    <n v="20"/>
    <n v="40372"/>
  </r>
  <r>
    <x v="1"/>
    <s v="Female"/>
    <s v="Divorced"/>
    <s v="High School"/>
    <s v="Developer"/>
    <s v="Intern"/>
    <s v="Austin"/>
    <n v="33"/>
    <n v="49611"/>
    <n v="17"/>
    <n v="8"/>
    <n v="14"/>
    <n v="8"/>
    <n v="43"/>
    <n v="36377"/>
  </r>
  <r>
    <x v="5"/>
    <s v="Female"/>
    <s v="Married"/>
    <s v="Master"/>
    <s v="Sales Executive"/>
    <s v="Permanent"/>
    <s v="San Francisco"/>
    <n v="36"/>
    <n v="73791"/>
    <n v="10"/>
    <n v="14"/>
    <n v="4"/>
    <n v="8"/>
    <n v="23"/>
    <n v="37284"/>
  </r>
  <r>
    <x v="2"/>
    <s v="Female"/>
    <s v="Married"/>
    <s v="High School"/>
    <s v="Support Staff"/>
    <s v="Intern"/>
    <s v="Austin"/>
    <n v="62"/>
    <n v="41950"/>
    <n v="27"/>
    <n v="3"/>
    <n v="13"/>
    <n v="6"/>
    <n v="23"/>
    <n v="36953"/>
  </r>
  <r>
    <x v="5"/>
    <s v="Female"/>
    <s v="Divorced"/>
    <s v="High School"/>
    <s v="Engineer"/>
    <s v="Contract"/>
    <s v="Boston"/>
    <n v="60"/>
    <n v="106240"/>
    <n v="35"/>
    <n v="12"/>
    <n v="10"/>
    <n v="3"/>
    <n v="37"/>
    <n v="37680"/>
  </r>
  <r>
    <x v="2"/>
    <s v="Female"/>
    <s v="Married"/>
    <s v="PhD"/>
    <s v="Developer"/>
    <s v="Intern"/>
    <s v="San Francisco"/>
    <n v="23"/>
    <n v="107403"/>
    <n v="21"/>
    <n v="16"/>
    <n v="12"/>
    <n v="5"/>
    <n v="46"/>
    <n v="44196"/>
  </r>
  <r>
    <x v="5"/>
    <s v="Female"/>
    <s v="Divorced"/>
    <s v="PhD"/>
    <s v="Analyst"/>
    <s v="Contract"/>
    <s v="Austin"/>
    <n v="50"/>
    <n v="32745"/>
    <n v="25"/>
    <n v="17"/>
    <n v="13"/>
    <n v="2"/>
    <n v="51"/>
    <n v="43051"/>
  </r>
  <r>
    <x v="3"/>
    <s v="Female"/>
    <s v="Married"/>
    <s v="PhD"/>
    <s v="Analyst"/>
    <s v="Intern"/>
    <s v="Seattle"/>
    <n v="62"/>
    <n v="85243"/>
    <n v="28"/>
    <n v="1"/>
    <n v="2"/>
    <n v="5"/>
    <n v="52"/>
    <n v="45318"/>
  </r>
  <r>
    <x v="1"/>
    <s v="Other"/>
    <s v="Divorced"/>
    <s v="Master"/>
    <s v="Developer"/>
    <s v="Contract"/>
    <s v="Seattle"/>
    <n v="31"/>
    <n v="33866"/>
    <n v="15"/>
    <n v="10"/>
    <n v="3"/>
    <n v="9"/>
    <n v="47"/>
    <n v="44481"/>
  </r>
  <r>
    <x v="6"/>
    <s v="Other"/>
    <s v="Single"/>
    <s v="Bachelor"/>
    <s v="Support Staff"/>
    <s v="Contract"/>
    <s v="Seattle"/>
    <n v="23"/>
    <n v="62245"/>
    <n v="4"/>
    <n v="10"/>
    <n v="6"/>
    <n v="1"/>
    <n v="55"/>
    <n v="41701"/>
  </r>
  <r>
    <x v="2"/>
    <s v="Other"/>
    <s v="Widowed"/>
    <s v="High School"/>
    <s v="HR Executive"/>
    <s v="Contract"/>
    <s v="Chicago"/>
    <n v="32"/>
    <n v="74724"/>
    <n v="29"/>
    <n v="2"/>
    <n v="8"/>
    <n v="5"/>
    <n v="25"/>
    <n v="40560"/>
  </r>
  <r>
    <x v="2"/>
    <s v="Other"/>
    <s v="Divorced"/>
    <s v="High School"/>
    <s v="Sales Executive"/>
    <s v="Contract"/>
    <s v="New York"/>
    <n v="34"/>
    <n v="101354"/>
    <n v="9"/>
    <n v="9"/>
    <n v="8"/>
    <n v="6"/>
    <n v="35"/>
    <n v="41792"/>
  </r>
  <r>
    <x v="6"/>
    <s v="Female"/>
    <s v="Divorced"/>
    <s v="High School"/>
    <s v="Analyst"/>
    <s v="Permanent"/>
    <s v="Seattle"/>
    <n v="31"/>
    <n v="81374"/>
    <n v="27"/>
    <n v="13"/>
    <n v="11"/>
    <n v="7"/>
    <n v="53"/>
    <n v="38630"/>
  </r>
  <r>
    <x v="5"/>
    <s v="Male"/>
    <s v="Widowed"/>
    <s v="Master"/>
    <s v="HR Executive"/>
    <s v="Contract"/>
    <s v="San Francisco"/>
    <n v="35"/>
    <n v="60116"/>
    <n v="26"/>
    <n v="16"/>
    <n v="9"/>
    <n v="9"/>
    <n v="42"/>
    <n v="40501"/>
  </r>
  <r>
    <x v="2"/>
    <s v="Female"/>
    <s v="Divorced"/>
    <s v="PhD"/>
    <s v="Developer"/>
    <s v="Permanent"/>
    <s v="Seattle"/>
    <n v="39"/>
    <n v="111029"/>
    <n v="19"/>
    <n v="18"/>
    <n v="7"/>
    <n v="6"/>
    <n v="43"/>
    <n v="39842"/>
  </r>
  <r>
    <x v="0"/>
    <s v="Male"/>
    <s v="Divorced"/>
    <s v="Bachelor"/>
    <s v="HR Executive"/>
    <s v="Permanent"/>
    <s v="Chicago"/>
    <n v="30"/>
    <n v="50447"/>
    <n v="28"/>
    <n v="19"/>
    <n v="13"/>
    <n v="5"/>
    <n v="32"/>
    <n v="36595"/>
  </r>
  <r>
    <x v="3"/>
    <s v="Other"/>
    <s v="Married"/>
    <s v="Master"/>
    <s v="Engineer"/>
    <s v="Contract"/>
    <s v="Boston"/>
    <n v="60"/>
    <n v="60431"/>
    <n v="17"/>
    <n v="12"/>
    <n v="2"/>
    <n v="7"/>
    <n v="37"/>
    <n v="39048"/>
  </r>
  <r>
    <x v="1"/>
    <s v="Female"/>
    <s v="Widowed"/>
    <s v="PhD"/>
    <s v="Manager"/>
    <s v="Permanent"/>
    <s v="San Francisco"/>
    <n v="49"/>
    <n v="47908"/>
    <n v="20"/>
    <n v="8"/>
    <n v="8"/>
    <n v="1"/>
    <n v="32"/>
    <n v="37557"/>
  </r>
  <r>
    <x v="6"/>
    <s v="Other"/>
    <s v="Single"/>
    <s v="Master"/>
    <s v="Analyst"/>
    <s v="Intern"/>
    <s v="Chicago"/>
    <n v="24"/>
    <n v="59336"/>
    <n v="39"/>
    <n v="17"/>
    <n v="7"/>
    <n v="5"/>
    <n v="56"/>
    <n v="34778"/>
  </r>
  <r>
    <x v="1"/>
    <s v="Female"/>
    <s v="Divorced"/>
    <s v="Bachelor"/>
    <s v="Developer"/>
    <s v="Contract"/>
    <s v="Boston"/>
    <n v="41"/>
    <n v="70992"/>
    <n v="23"/>
    <n v="15"/>
    <n v="8"/>
    <n v="2"/>
    <n v="58"/>
    <n v="37741"/>
  </r>
  <r>
    <x v="0"/>
    <s v="Other"/>
    <s v="Widowed"/>
    <s v="PhD"/>
    <s v="Sales Executive"/>
    <s v="Permanent"/>
    <s v="Denver"/>
    <n v="27"/>
    <n v="85350"/>
    <n v="32"/>
    <n v="10"/>
    <n v="12"/>
    <n v="4"/>
    <n v="36"/>
    <n v="44168"/>
  </r>
  <r>
    <x v="2"/>
    <s v="Male"/>
    <s v="Married"/>
    <s v="Master"/>
    <s v="Support Staff"/>
    <s v="Contract"/>
    <s v="Denver"/>
    <n v="48"/>
    <n v="99561"/>
    <n v="33"/>
    <n v="15"/>
    <n v="3"/>
    <n v="7"/>
    <n v="34"/>
    <n v="44250"/>
  </r>
  <r>
    <x v="2"/>
    <s v="Male"/>
    <s v="Single"/>
    <s v="Bachelor"/>
    <s v="Engineer"/>
    <s v="Contract"/>
    <s v="San Francisco"/>
    <n v="23"/>
    <n v="81955"/>
    <n v="5"/>
    <n v="15"/>
    <n v="7"/>
    <n v="5"/>
    <n v="37"/>
    <n v="36855"/>
  </r>
  <r>
    <x v="0"/>
    <s v="Male"/>
    <s v="Widowed"/>
    <s v="High School"/>
    <s v="Developer"/>
    <s v="Contract"/>
    <s v="Austin"/>
    <n v="50"/>
    <n v="91240"/>
    <n v="34"/>
    <n v="7"/>
    <n v="10"/>
    <n v="6"/>
    <n v="42"/>
    <n v="45061"/>
  </r>
  <r>
    <x v="6"/>
    <s v="Female"/>
    <s v="Single"/>
    <s v="Bachelor"/>
    <s v="Sales Executive"/>
    <s v="Permanent"/>
    <s v="New York"/>
    <n v="59"/>
    <n v="50093"/>
    <n v="11"/>
    <n v="13"/>
    <n v="13"/>
    <n v="2"/>
    <n v="49"/>
    <n v="40515"/>
  </r>
  <r>
    <x v="3"/>
    <s v="Male"/>
    <s v="Single"/>
    <s v="High School"/>
    <s v="Support Staff"/>
    <s v="Intern"/>
    <s v="New York"/>
    <n v="24"/>
    <n v="36155"/>
    <n v="3"/>
    <n v="17"/>
    <n v="9"/>
    <n v="3"/>
    <n v="53"/>
    <n v="39434"/>
  </r>
  <r>
    <x v="4"/>
    <s v="Female"/>
    <s v="Single"/>
    <s v="Master"/>
    <s v="Support Staff"/>
    <s v="Intern"/>
    <s v="Chicago"/>
    <n v="37"/>
    <n v="76607"/>
    <n v="33"/>
    <n v="9"/>
    <n v="3"/>
    <n v="7"/>
    <n v="23"/>
    <n v="38421"/>
  </r>
  <r>
    <x v="6"/>
    <s v="Male"/>
    <s v="Divorced"/>
    <s v="PhD"/>
    <s v="Developer"/>
    <s v="Permanent"/>
    <s v="Boston"/>
    <n v="51"/>
    <n v="63487"/>
    <n v="11"/>
    <n v="8"/>
    <n v="14"/>
    <n v="2"/>
    <n v="22"/>
    <n v="44803"/>
  </r>
  <r>
    <x v="4"/>
    <s v="Male"/>
    <s v="Divorced"/>
    <s v="PhD"/>
    <s v="Engineer"/>
    <s v="Contract"/>
    <s v="New York"/>
    <n v="61"/>
    <n v="85668"/>
    <n v="16"/>
    <n v="18"/>
    <n v="10"/>
    <n v="6"/>
    <n v="26"/>
    <n v="37335"/>
  </r>
  <r>
    <x v="0"/>
    <s v="Female"/>
    <s v="Married"/>
    <s v="Master"/>
    <s v="HR Executive"/>
    <s v="Permanent"/>
    <s v="Boston"/>
    <n v="23"/>
    <n v="50963"/>
    <n v="18"/>
    <n v="13"/>
    <n v="6"/>
    <n v="5"/>
    <n v="37"/>
    <n v="43979"/>
  </r>
  <r>
    <x v="5"/>
    <s v="Female"/>
    <s v="Married"/>
    <s v="PhD"/>
    <s v="HR Executive"/>
    <s v="Permanent"/>
    <s v="Boston"/>
    <n v="38"/>
    <n v="80124"/>
    <n v="30"/>
    <n v="16"/>
    <n v="2"/>
    <n v="1"/>
    <n v="26"/>
    <n v="43346"/>
  </r>
  <r>
    <x v="4"/>
    <s v="Male"/>
    <s v="Widowed"/>
    <s v="PhD"/>
    <s v="Support Staff"/>
    <s v="Permanent"/>
    <s v="Chicago"/>
    <n v="62"/>
    <n v="82870"/>
    <n v="10"/>
    <n v="9"/>
    <n v="2"/>
    <n v="4"/>
    <n v="59"/>
    <n v="35111"/>
  </r>
  <r>
    <x v="3"/>
    <s v="Female"/>
    <s v="Married"/>
    <s v="High School"/>
    <s v="HR Executive"/>
    <s v="Contract"/>
    <s v="Chicago"/>
    <n v="33"/>
    <n v="86547"/>
    <n v="18"/>
    <n v="12"/>
    <n v="5"/>
    <n v="2"/>
    <n v="25"/>
    <n v="42663"/>
  </r>
  <r>
    <x v="5"/>
    <s v="Male"/>
    <s v="Single"/>
    <s v="Master"/>
    <s v="Manager"/>
    <s v="Permanent"/>
    <s v="Chicago"/>
    <n v="56"/>
    <n v="94110"/>
    <n v="38"/>
    <n v="12"/>
    <n v="5"/>
    <n v="4"/>
    <n v="41"/>
    <n v="36879"/>
  </r>
  <r>
    <x v="4"/>
    <s v="Female"/>
    <s v="Single"/>
    <s v="Bachelor"/>
    <s v="Support Staff"/>
    <s v="Contract"/>
    <s v="New York"/>
    <n v="64"/>
    <n v="83554"/>
    <n v="19"/>
    <n v="6"/>
    <n v="13"/>
    <n v="1"/>
    <n v="20"/>
    <n v="37419"/>
  </r>
  <r>
    <x v="0"/>
    <s v="Other"/>
    <s v="Divorced"/>
    <s v="High School"/>
    <s v="Support Staff"/>
    <s v="Permanent"/>
    <s v="Denver"/>
    <n v="22"/>
    <n v="50936"/>
    <n v="36"/>
    <n v="19"/>
    <n v="7"/>
    <n v="2"/>
    <n v="23"/>
    <n v="36042"/>
  </r>
  <r>
    <x v="5"/>
    <s v="Other"/>
    <s v="Single"/>
    <s v="Master"/>
    <s v="Sales Executive"/>
    <s v="Intern"/>
    <s v="Chicago"/>
    <n v="36"/>
    <n v="34426"/>
    <n v="13"/>
    <n v="7"/>
    <n v="12"/>
    <n v="8"/>
    <n v="48"/>
    <n v="45561"/>
  </r>
  <r>
    <x v="0"/>
    <s v="Other"/>
    <s v="Widowed"/>
    <s v="High School"/>
    <s v="HR Executive"/>
    <s v="Permanent"/>
    <s v="New York"/>
    <n v="47"/>
    <n v="118839"/>
    <n v="3"/>
    <n v="3"/>
    <n v="2"/>
    <n v="6"/>
    <n v="40"/>
    <n v="38617"/>
  </r>
  <r>
    <x v="4"/>
    <s v="Other"/>
    <s v="Single"/>
    <s v="Bachelor"/>
    <s v="Engineer"/>
    <s v="Permanent"/>
    <s v="Chicago"/>
    <n v="58"/>
    <n v="57606"/>
    <n v="10"/>
    <n v="16"/>
    <n v="11"/>
    <n v="2"/>
    <n v="45"/>
    <n v="36244"/>
  </r>
  <r>
    <x v="0"/>
    <s v="Other"/>
    <s v="Single"/>
    <s v="Bachelor"/>
    <s v="Support Staff"/>
    <s v="Intern"/>
    <s v="Seattle"/>
    <n v="42"/>
    <n v="77832"/>
    <n v="38"/>
    <n v="18"/>
    <n v="14"/>
    <n v="6"/>
    <n v="33"/>
    <n v="34783"/>
  </r>
  <r>
    <x v="3"/>
    <s v="Male"/>
    <s v="Widowed"/>
    <s v="Master"/>
    <s v="Engineer"/>
    <s v="Contract"/>
    <s v="Boston"/>
    <n v="52"/>
    <n v="58151"/>
    <n v="1"/>
    <n v="16"/>
    <n v="13"/>
    <n v="9"/>
    <n v="28"/>
    <n v="36525"/>
  </r>
  <r>
    <x v="4"/>
    <s v="Other"/>
    <s v="Married"/>
    <s v="Bachelor"/>
    <s v="Manager"/>
    <s v="Contract"/>
    <s v="Chicago"/>
    <n v="46"/>
    <n v="109303"/>
    <n v="27"/>
    <n v="7"/>
    <n v="7"/>
    <n v="7"/>
    <n v="31"/>
    <n v="45527"/>
  </r>
  <r>
    <x v="4"/>
    <s v="Other"/>
    <s v="Married"/>
    <s v="High School"/>
    <s v="Sales Executive"/>
    <s v="Permanent"/>
    <s v="San Francisco"/>
    <n v="44"/>
    <n v="41308"/>
    <n v="8"/>
    <n v="4"/>
    <n v="5"/>
    <n v="9"/>
    <n v="25"/>
    <n v="41976"/>
  </r>
  <r>
    <x v="4"/>
    <s v="Other"/>
    <s v="Widowed"/>
    <s v="Bachelor"/>
    <s v="Developer"/>
    <s v="Intern"/>
    <s v="Boston"/>
    <n v="45"/>
    <n v="92522"/>
    <n v="17"/>
    <n v="8"/>
    <n v="14"/>
    <n v="5"/>
    <n v="39"/>
    <n v="42237"/>
  </r>
  <r>
    <x v="6"/>
    <s v="Other"/>
    <s v="Divorced"/>
    <s v="High School"/>
    <s v="Engineer"/>
    <s v="Contract"/>
    <s v="Boston"/>
    <n v="59"/>
    <n v="75671"/>
    <n v="9"/>
    <n v="13"/>
    <n v="6"/>
    <n v="7"/>
    <n v="43"/>
    <n v="39140"/>
  </r>
  <r>
    <x v="6"/>
    <s v="Female"/>
    <s v="Single"/>
    <s v="High School"/>
    <s v="Support Staff"/>
    <s v="Permanent"/>
    <s v="Chicago"/>
    <n v="49"/>
    <n v="32204"/>
    <n v="6"/>
    <n v="13"/>
    <n v="8"/>
    <n v="7"/>
    <n v="46"/>
    <n v="40063"/>
  </r>
  <r>
    <x v="6"/>
    <s v="Male"/>
    <s v="Widowed"/>
    <s v="Bachelor"/>
    <s v="Manager"/>
    <s v="Intern"/>
    <s v="Denver"/>
    <n v="42"/>
    <n v="117265"/>
    <n v="25"/>
    <n v="17"/>
    <n v="10"/>
    <n v="3"/>
    <n v="57"/>
    <n v="35964"/>
  </r>
  <r>
    <x v="3"/>
    <s v="Other"/>
    <s v="Single"/>
    <s v="Master"/>
    <s v="Analyst"/>
    <s v="Contract"/>
    <s v="Austin"/>
    <n v="64"/>
    <n v="61131"/>
    <n v="39"/>
    <n v="17"/>
    <n v="13"/>
    <n v="7"/>
    <n v="27"/>
    <n v="38015"/>
  </r>
  <r>
    <x v="5"/>
    <s v="Other"/>
    <s v="Divorced"/>
    <s v="PhD"/>
    <s v="Manager"/>
    <s v="Contract"/>
    <s v="Denver"/>
    <n v="39"/>
    <n v="82428"/>
    <n v="28"/>
    <n v="5"/>
    <n v="14"/>
    <n v="1"/>
    <n v="20"/>
    <n v="40510"/>
  </r>
  <r>
    <x v="0"/>
    <s v="Other"/>
    <s v="Single"/>
    <s v="Bachelor"/>
    <s v="Manager"/>
    <s v="Intern"/>
    <s v="Chicago"/>
    <n v="57"/>
    <n v="63870"/>
    <n v="33"/>
    <n v="6"/>
    <n v="12"/>
    <n v="9"/>
    <n v="43"/>
    <n v="38823"/>
  </r>
  <r>
    <x v="2"/>
    <s v="Male"/>
    <s v="Widowed"/>
    <s v="High School"/>
    <s v="Sales Executive"/>
    <s v="Intern"/>
    <s v="Boston"/>
    <n v="56"/>
    <n v="79067"/>
    <n v="37"/>
    <n v="19"/>
    <n v="4"/>
    <n v="6"/>
    <n v="26"/>
    <n v="42218"/>
  </r>
  <r>
    <x v="4"/>
    <s v="Female"/>
    <s v="Single"/>
    <s v="High School"/>
    <s v="Developer"/>
    <s v="Intern"/>
    <s v="San Francisco"/>
    <n v="30"/>
    <n v="88585"/>
    <n v="9"/>
    <n v="13"/>
    <n v="13"/>
    <n v="5"/>
    <n v="38"/>
    <n v="43449"/>
  </r>
  <r>
    <x v="0"/>
    <s v="Male"/>
    <s v="Married"/>
    <s v="Bachelor"/>
    <s v="Analyst"/>
    <s v="Intern"/>
    <s v="Boston"/>
    <n v="59"/>
    <n v="51607"/>
    <n v="18"/>
    <n v="14"/>
    <n v="7"/>
    <n v="7"/>
    <n v="41"/>
    <n v="44301"/>
  </r>
  <r>
    <x v="4"/>
    <s v="Female"/>
    <s v="Divorced"/>
    <s v="Master"/>
    <s v="HR Executive"/>
    <s v="Permanent"/>
    <s v="Denver"/>
    <n v="51"/>
    <n v="54968"/>
    <n v="21"/>
    <n v="4"/>
    <n v="6"/>
    <n v="5"/>
    <n v="54"/>
    <n v="44248"/>
  </r>
  <r>
    <x v="3"/>
    <s v="Other"/>
    <s v="Divorced"/>
    <s v="Master"/>
    <s v="HR Executive"/>
    <s v="Intern"/>
    <s v="San Francisco"/>
    <n v="55"/>
    <n v="41908"/>
    <n v="2"/>
    <n v="7"/>
    <n v="10"/>
    <n v="5"/>
    <n v="49"/>
    <n v="35827"/>
  </r>
  <r>
    <x v="4"/>
    <s v="Other"/>
    <s v="Divorced"/>
    <s v="High School"/>
    <s v="Engineer"/>
    <s v="Contract"/>
    <s v="New York"/>
    <n v="53"/>
    <n v="56423"/>
    <n v="38"/>
    <n v="8"/>
    <n v="2"/>
    <n v="7"/>
    <n v="48"/>
    <n v="36063"/>
  </r>
  <r>
    <x v="6"/>
    <s v="Male"/>
    <s v="Widowed"/>
    <s v="High School"/>
    <s v="Manager"/>
    <s v="Contract"/>
    <s v="Seattle"/>
    <n v="24"/>
    <n v="104707"/>
    <n v="36"/>
    <n v="13"/>
    <n v="8"/>
    <n v="7"/>
    <n v="41"/>
    <n v="35806"/>
  </r>
  <r>
    <x v="2"/>
    <s v="Male"/>
    <s v="Divorced"/>
    <s v="Master"/>
    <s v="Sales Executive"/>
    <s v="Permanent"/>
    <s v="Boston"/>
    <n v="24"/>
    <n v="108257"/>
    <n v="37"/>
    <n v="6"/>
    <n v="10"/>
    <n v="3"/>
    <n v="30"/>
    <n v="34684"/>
  </r>
  <r>
    <x v="1"/>
    <s v="Female"/>
    <s v="Married"/>
    <s v="PhD"/>
    <s v="Sales Executive"/>
    <s v="Contract"/>
    <s v="Chicago"/>
    <n v="49"/>
    <n v="91215"/>
    <n v="15"/>
    <n v="6"/>
    <n v="9"/>
    <n v="3"/>
    <n v="39"/>
    <n v="41405"/>
  </r>
  <r>
    <x v="4"/>
    <s v="Female"/>
    <s v="Widowed"/>
    <s v="Bachelor"/>
    <s v="HR Executive"/>
    <s v="Contract"/>
    <s v="New York"/>
    <n v="36"/>
    <n v="85835"/>
    <n v="28"/>
    <n v="3"/>
    <n v="5"/>
    <n v="3"/>
    <n v="48"/>
    <n v="35391"/>
  </r>
  <r>
    <x v="0"/>
    <s v="Male"/>
    <s v="Married"/>
    <s v="High School"/>
    <s v="Engineer"/>
    <s v="Intern"/>
    <s v="Seattle"/>
    <n v="62"/>
    <n v="79429"/>
    <n v="18"/>
    <n v="3"/>
    <n v="10"/>
    <n v="6"/>
    <n v="53"/>
    <n v="35224"/>
  </r>
  <r>
    <x v="6"/>
    <s v="Female"/>
    <s v="Single"/>
    <s v="High School"/>
    <s v="Engineer"/>
    <s v="Contract"/>
    <s v="Chicago"/>
    <n v="44"/>
    <n v="112152"/>
    <n v="34"/>
    <n v="13"/>
    <n v="4"/>
    <n v="6"/>
    <n v="20"/>
    <n v="41608"/>
  </r>
  <r>
    <x v="1"/>
    <s v="Male"/>
    <s v="Single"/>
    <s v="Master"/>
    <s v="Engineer"/>
    <s v="Permanent"/>
    <s v="Austin"/>
    <n v="61"/>
    <n v="68458"/>
    <n v="22"/>
    <n v="2"/>
    <n v="6"/>
    <n v="3"/>
    <n v="50"/>
    <n v="42766"/>
  </r>
  <r>
    <x v="2"/>
    <s v="Female"/>
    <s v="Single"/>
    <s v="Bachelor"/>
    <s v="Analyst"/>
    <s v="Intern"/>
    <s v="Chicago"/>
    <n v="32"/>
    <n v="76169"/>
    <n v="11"/>
    <n v="16"/>
    <n v="8"/>
    <n v="3"/>
    <n v="49"/>
    <n v="38456"/>
  </r>
  <r>
    <x v="1"/>
    <s v="Male"/>
    <s v="Single"/>
    <s v="Master"/>
    <s v="Developer"/>
    <s v="Intern"/>
    <s v="San Francisco"/>
    <n v="53"/>
    <n v="37659"/>
    <n v="13"/>
    <n v="6"/>
    <n v="11"/>
    <n v="8"/>
    <n v="37"/>
    <n v="39186"/>
  </r>
  <r>
    <x v="6"/>
    <s v="Male"/>
    <s v="Married"/>
    <s v="Bachelor"/>
    <s v="Analyst"/>
    <s v="Permanent"/>
    <s v="San Francisco"/>
    <n v="57"/>
    <n v="90614"/>
    <n v="4"/>
    <n v="8"/>
    <n v="3"/>
    <n v="8"/>
    <n v="36"/>
    <n v="36278"/>
  </r>
  <r>
    <x v="5"/>
    <s v="Male"/>
    <s v="Widowed"/>
    <s v="Bachelor"/>
    <s v="Support Staff"/>
    <s v="Intern"/>
    <s v="Austin"/>
    <n v="54"/>
    <n v="107240"/>
    <n v="22"/>
    <n v="8"/>
    <n v="10"/>
    <n v="7"/>
    <n v="57"/>
    <n v="41173"/>
  </r>
  <r>
    <x v="5"/>
    <s v="Female"/>
    <s v="Widowed"/>
    <s v="Bachelor"/>
    <s v="Support Staff"/>
    <s v="Intern"/>
    <s v="New York"/>
    <n v="45"/>
    <n v="62793"/>
    <n v="7"/>
    <n v="6"/>
    <n v="11"/>
    <n v="4"/>
    <n v="33"/>
    <n v="41214"/>
  </r>
  <r>
    <x v="1"/>
    <s v="Female"/>
    <s v="Divorced"/>
    <s v="High School"/>
    <s v="Developer"/>
    <s v="Permanent"/>
    <s v="Seattle"/>
    <n v="60"/>
    <n v="76473"/>
    <n v="24"/>
    <n v="14"/>
    <n v="11"/>
    <n v="4"/>
    <n v="42"/>
    <n v="39413"/>
  </r>
  <r>
    <x v="3"/>
    <s v="Female"/>
    <s v="Married"/>
    <s v="PhD"/>
    <s v="HR Executive"/>
    <s v="Intern"/>
    <s v="Chicago"/>
    <n v="55"/>
    <n v="119388"/>
    <n v="4"/>
    <n v="3"/>
    <n v="1"/>
    <n v="3"/>
    <n v="44"/>
    <n v="45467"/>
  </r>
  <r>
    <x v="0"/>
    <s v="Male"/>
    <s v="Single"/>
    <s v="Master"/>
    <s v="Developer"/>
    <s v="Permanent"/>
    <s v="San Francisco"/>
    <n v="49"/>
    <n v="118330"/>
    <n v="28"/>
    <n v="10"/>
    <n v="4"/>
    <n v="5"/>
    <n v="34"/>
    <n v="43187"/>
  </r>
  <r>
    <x v="0"/>
    <s v="Female"/>
    <s v="Married"/>
    <s v="PhD"/>
    <s v="Sales Executive"/>
    <s v="Permanent"/>
    <s v="New York"/>
    <n v="58"/>
    <n v="85751"/>
    <n v="15"/>
    <n v="3"/>
    <n v="4"/>
    <n v="3"/>
    <n v="41"/>
    <n v="40351"/>
  </r>
  <r>
    <x v="1"/>
    <s v="Female"/>
    <s v="Divorced"/>
    <s v="Master"/>
    <s v="Support Staff"/>
    <s v="Contract"/>
    <s v="Austin"/>
    <n v="28"/>
    <n v="108915"/>
    <n v="1"/>
    <n v="12"/>
    <n v="1"/>
    <n v="8"/>
    <n v="22"/>
    <n v="43145"/>
  </r>
  <r>
    <x v="4"/>
    <s v="Male"/>
    <s v="Divorced"/>
    <s v="Bachelor"/>
    <s v="Manager"/>
    <s v="Contract"/>
    <s v="Denver"/>
    <n v="25"/>
    <n v="84254"/>
    <n v="3"/>
    <n v="17"/>
    <n v="9"/>
    <n v="7"/>
    <n v="38"/>
    <n v="39380"/>
  </r>
  <r>
    <x v="4"/>
    <s v="Other"/>
    <s v="Married"/>
    <s v="High School"/>
    <s v="Manager"/>
    <s v="Intern"/>
    <s v="Boston"/>
    <n v="58"/>
    <n v="37006"/>
    <n v="14"/>
    <n v="5"/>
    <n v="3"/>
    <n v="3"/>
    <n v="53"/>
    <n v="36686"/>
  </r>
  <r>
    <x v="0"/>
    <s v="Male"/>
    <s v="Married"/>
    <s v="PhD"/>
    <s v="HR Executive"/>
    <s v="Intern"/>
    <s v="Denver"/>
    <n v="22"/>
    <n v="104218"/>
    <n v="38"/>
    <n v="9"/>
    <n v="5"/>
    <n v="9"/>
    <n v="54"/>
    <n v="41522"/>
  </r>
  <r>
    <x v="0"/>
    <s v="Female"/>
    <s v="Married"/>
    <s v="High School"/>
    <s v="Sales Executive"/>
    <s v="Permanent"/>
    <s v="Denver"/>
    <n v="22"/>
    <n v="95344"/>
    <n v="1"/>
    <n v="7"/>
    <n v="6"/>
    <n v="5"/>
    <n v="20"/>
    <n v="39872"/>
  </r>
  <r>
    <x v="5"/>
    <s v="Male"/>
    <s v="Widowed"/>
    <s v="Master"/>
    <s v="Analyst"/>
    <s v="Intern"/>
    <s v="San Francisco"/>
    <n v="41"/>
    <n v="63840"/>
    <n v="38"/>
    <n v="4"/>
    <n v="8"/>
    <n v="9"/>
    <n v="40"/>
    <n v="35851"/>
  </r>
  <r>
    <x v="3"/>
    <s v="Other"/>
    <s v="Single"/>
    <s v="High School"/>
    <s v="Sales Executive"/>
    <s v="Permanent"/>
    <s v="Austin"/>
    <n v="40"/>
    <n v="62430"/>
    <n v="38"/>
    <n v="13"/>
    <n v="6"/>
    <n v="7"/>
    <n v="48"/>
    <n v="39558"/>
  </r>
  <r>
    <x v="6"/>
    <s v="Male"/>
    <s v="Married"/>
    <s v="High School"/>
    <s v="Manager"/>
    <s v="Permanent"/>
    <s v="Chicago"/>
    <n v="50"/>
    <n v="53091"/>
    <n v="21"/>
    <n v="13"/>
    <n v="3"/>
    <n v="7"/>
    <n v="25"/>
    <n v="44223"/>
  </r>
  <r>
    <x v="4"/>
    <s v="Female"/>
    <s v="Married"/>
    <s v="PhD"/>
    <s v="Manager"/>
    <s v="Intern"/>
    <s v="Denver"/>
    <n v="31"/>
    <n v="62983"/>
    <n v="29"/>
    <n v="10"/>
    <n v="6"/>
    <n v="6"/>
    <n v="56"/>
    <n v="40740"/>
  </r>
  <r>
    <x v="0"/>
    <s v="Other"/>
    <s v="Married"/>
    <s v="Bachelor"/>
    <s v="Support Staff"/>
    <s v="Permanent"/>
    <s v="Denver"/>
    <n v="39"/>
    <n v="53989"/>
    <n v="5"/>
    <n v="18"/>
    <n v="1"/>
    <n v="2"/>
    <n v="20"/>
    <n v="41497"/>
  </r>
  <r>
    <x v="5"/>
    <s v="Female"/>
    <s v="Divorced"/>
    <s v="High School"/>
    <s v="Sales Executive"/>
    <s v="Contract"/>
    <s v="Seattle"/>
    <n v="49"/>
    <n v="105451"/>
    <n v="10"/>
    <n v="17"/>
    <n v="4"/>
    <n v="9"/>
    <n v="20"/>
    <n v="40969"/>
  </r>
  <r>
    <x v="2"/>
    <s v="Other"/>
    <s v="Divorced"/>
    <s v="Bachelor"/>
    <s v="Sales Executive"/>
    <s v="Intern"/>
    <s v="San Francisco"/>
    <n v="56"/>
    <n v="48990"/>
    <n v="28"/>
    <n v="13"/>
    <n v="6"/>
    <n v="6"/>
    <n v="46"/>
    <n v="39624"/>
  </r>
  <r>
    <x v="5"/>
    <s v="Other"/>
    <s v="Widowed"/>
    <s v="Master"/>
    <s v="Manager"/>
    <s v="Contract"/>
    <s v="San Francisco"/>
    <n v="64"/>
    <n v="110360"/>
    <n v="21"/>
    <n v="17"/>
    <n v="7"/>
    <n v="8"/>
    <n v="40"/>
    <n v="41421"/>
  </r>
  <r>
    <x v="4"/>
    <s v="Male"/>
    <s v="Single"/>
    <s v="High School"/>
    <s v="Analyst"/>
    <s v="Intern"/>
    <s v="Chicago"/>
    <n v="52"/>
    <n v="66081"/>
    <n v="7"/>
    <n v="4"/>
    <n v="11"/>
    <n v="1"/>
    <n v="35"/>
    <n v="41518"/>
  </r>
  <r>
    <x v="4"/>
    <s v="Male"/>
    <s v="Widowed"/>
    <s v="PhD"/>
    <s v="HR Executive"/>
    <s v="Permanent"/>
    <s v="Boston"/>
    <n v="48"/>
    <n v="41033"/>
    <n v="3"/>
    <n v="1"/>
    <n v="13"/>
    <n v="5"/>
    <n v="59"/>
    <n v="42873"/>
  </r>
  <r>
    <x v="5"/>
    <s v="Female"/>
    <s v="Single"/>
    <s v="Master"/>
    <s v="Engineer"/>
    <s v="Intern"/>
    <s v="New York"/>
    <n v="32"/>
    <n v="46241"/>
    <n v="20"/>
    <n v="1"/>
    <n v="11"/>
    <n v="1"/>
    <n v="45"/>
    <n v="37308"/>
  </r>
  <r>
    <x v="6"/>
    <s v="Male"/>
    <s v="Divorced"/>
    <s v="Master"/>
    <s v="HR Executive"/>
    <s v="Contract"/>
    <s v="Seattle"/>
    <n v="59"/>
    <n v="35939"/>
    <n v="19"/>
    <n v="15"/>
    <n v="10"/>
    <n v="8"/>
    <n v="35"/>
    <n v="36681"/>
  </r>
  <r>
    <x v="1"/>
    <s v="Male"/>
    <s v="Divorced"/>
    <s v="PhD"/>
    <s v="Sales Executive"/>
    <s v="Permanent"/>
    <s v="San Francisco"/>
    <n v="26"/>
    <n v="77562"/>
    <n v="35"/>
    <n v="13"/>
    <n v="3"/>
    <n v="8"/>
    <n v="47"/>
    <n v="38784"/>
  </r>
  <r>
    <x v="4"/>
    <s v="Other"/>
    <s v="Divorced"/>
    <s v="High School"/>
    <s v="HR Executive"/>
    <s v="Intern"/>
    <s v="Seattle"/>
    <n v="29"/>
    <n v="65063"/>
    <n v="4"/>
    <n v="17"/>
    <n v="9"/>
    <n v="1"/>
    <n v="20"/>
    <n v="37331"/>
  </r>
  <r>
    <x v="5"/>
    <s v="Male"/>
    <s v="Widowed"/>
    <s v="High School"/>
    <s v="Manager"/>
    <s v="Intern"/>
    <s v="San Francisco"/>
    <n v="55"/>
    <n v="106721"/>
    <n v="5"/>
    <n v="8"/>
    <n v="12"/>
    <n v="9"/>
    <n v="55"/>
    <n v="405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s v="Permanent"/>
    <s v="Austin"/>
    <x v="0"/>
    <n v="107487"/>
    <n v="38"/>
    <n v="1"/>
    <n v="2"/>
    <n v="7"/>
    <n v="31"/>
    <x v="0"/>
    <x v="0"/>
  </r>
  <r>
    <x v="1"/>
    <x v="1"/>
    <x v="1"/>
    <x v="0"/>
    <x v="1"/>
    <s v="Intern"/>
    <s v="Chicago"/>
    <x v="1"/>
    <n v="47438"/>
    <n v="27"/>
    <n v="4"/>
    <n v="11"/>
    <n v="1"/>
    <n v="44"/>
    <x v="1"/>
    <x v="1"/>
  </r>
  <r>
    <x v="2"/>
    <x v="0"/>
    <x v="1"/>
    <x v="1"/>
    <x v="2"/>
    <s v="Intern"/>
    <s v="Boston"/>
    <x v="2"/>
    <n v="78515"/>
    <n v="34"/>
    <n v="12"/>
    <n v="13"/>
    <n v="2"/>
    <n v="36"/>
    <x v="2"/>
    <x v="2"/>
  </r>
  <r>
    <x v="0"/>
    <x v="2"/>
    <x v="1"/>
    <x v="0"/>
    <x v="3"/>
    <s v="Contract"/>
    <s v="Boston"/>
    <x v="3"/>
    <n v="35744"/>
    <n v="15"/>
    <n v="10"/>
    <n v="7"/>
    <n v="1"/>
    <n v="45"/>
    <x v="3"/>
    <x v="3"/>
  </r>
  <r>
    <x v="3"/>
    <x v="2"/>
    <x v="0"/>
    <x v="0"/>
    <x v="2"/>
    <s v="Intern"/>
    <s v="Denver"/>
    <x v="4"/>
    <n v="113820"/>
    <n v="32"/>
    <n v="13"/>
    <n v="14"/>
    <n v="9"/>
    <n v="33"/>
    <x v="4"/>
    <x v="4"/>
  </r>
  <r>
    <x v="2"/>
    <x v="2"/>
    <x v="2"/>
    <x v="2"/>
    <x v="1"/>
    <s v="Permanent"/>
    <s v="Seattle"/>
    <x v="5"/>
    <n v="72417"/>
    <n v="21"/>
    <n v="14"/>
    <n v="8"/>
    <n v="9"/>
    <n v="55"/>
    <x v="5"/>
    <x v="5"/>
  </r>
  <r>
    <x v="2"/>
    <x v="2"/>
    <x v="2"/>
    <x v="3"/>
    <x v="4"/>
    <s v="Contract"/>
    <s v="Seattle"/>
    <x v="6"/>
    <n v="37069"/>
    <n v="5"/>
    <n v="5"/>
    <n v="8"/>
    <n v="7"/>
    <n v="42"/>
    <x v="6"/>
    <x v="6"/>
  </r>
  <r>
    <x v="0"/>
    <x v="0"/>
    <x v="2"/>
    <x v="1"/>
    <x v="1"/>
    <s v="Contract"/>
    <s v="Boston"/>
    <x v="7"/>
    <n v="72359"/>
    <n v="6"/>
    <n v="4"/>
    <n v="11"/>
    <n v="3"/>
    <n v="25"/>
    <x v="7"/>
    <x v="7"/>
  </r>
  <r>
    <x v="4"/>
    <x v="1"/>
    <x v="0"/>
    <x v="1"/>
    <x v="5"/>
    <s v="Contract"/>
    <s v="Seattle"/>
    <x v="8"/>
    <n v="49799"/>
    <n v="38"/>
    <n v="14"/>
    <n v="10"/>
    <n v="5"/>
    <n v="24"/>
    <x v="8"/>
    <x v="8"/>
  </r>
  <r>
    <x v="3"/>
    <x v="2"/>
    <x v="1"/>
    <x v="2"/>
    <x v="0"/>
    <s v="Permanent"/>
    <s v="Boston"/>
    <x v="9"/>
    <n v="100188"/>
    <n v="22"/>
    <n v="10"/>
    <n v="11"/>
    <n v="4"/>
    <n v="44"/>
    <x v="9"/>
    <x v="9"/>
  </r>
  <r>
    <x v="0"/>
    <x v="1"/>
    <x v="2"/>
    <x v="2"/>
    <x v="0"/>
    <s v="Intern"/>
    <s v="Denver"/>
    <x v="10"/>
    <n v="119859"/>
    <n v="18"/>
    <n v="17"/>
    <n v="13"/>
    <n v="7"/>
    <n v="37"/>
    <x v="10"/>
    <x v="10"/>
  </r>
  <r>
    <x v="3"/>
    <x v="0"/>
    <x v="0"/>
    <x v="0"/>
    <x v="2"/>
    <s v="Permanent"/>
    <s v="San Francisco"/>
    <x v="11"/>
    <n v="37597"/>
    <n v="14"/>
    <n v="10"/>
    <n v="7"/>
    <n v="9"/>
    <n v="32"/>
    <x v="11"/>
    <x v="11"/>
  </r>
  <r>
    <x v="3"/>
    <x v="0"/>
    <x v="2"/>
    <x v="1"/>
    <x v="3"/>
    <s v="Contract"/>
    <s v="Boston"/>
    <x v="12"/>
    <n v="77093"/>
    <n v="10"/>
    <n v="7"/>
    <n v="5"/>
    <n v="2"/>
    <n v="33"/>
    <x v="12"/>
    <x v="12"/>
  </r>
  <r>
    <x v="2"/>
    <x v="0"/>
    <x v="3"/>
    <x v="3"/>
    <x v="4"/>
    <s v="Permanent"/>
    <s v="Austin"/>
    <x v="13"/>
    <n v="67226"/>
    <n v="13"/>
    <n v="16"/>
    <n v="1"/>
    <n v="8"/>
    <n v="47"/>
    <x v="13"/>
    <x v="13"/>
  </r>
  <r>
    <x v="1"/>
    <x v="2"/>
    <x v="2"/>
    <x v="2"/>
    <x v="6"/>
    <s v="Permanent"/>
    <s v="Seattle"/>
    <x v="14"/>
    <n v="102127"/>
    <n v="31"/>
    <n v="1"/>
    <n v="12"/>
    <n v="9"/>
    <n v="37"/>
    <x v="14"/>
    <x v="14"/>
  </r>
  <r>
    <x v="3"/>
    <x v="1"/>
    <x v="2"/>
    <x v="3"/>
    <x v="0"/>
    <s v="Intern"/>
    <s v="Boston"/>
    <x v="15"/>
    <n v="107362"/>
    <n v="30"/>
    <n v="17"/>
    <n v="9"/>
    <n v="9"/>
    <n v="47"/>
    <x v="15"/>
    <x v="15"/>
  </r>
  <r>
    <x v="5"/>
    <x v="1"/>
    <x v="1"/>
    <x v="3"/>
    <x v="5"/>
    <s v="Intern"/>
    <s v="Boston"/>
    <x v="11"/>
    <n v="56417"/>
    <n v="3"/>
    <n v="9"/>
    <n v="13"/>
    <n v="7"/>
    <n v="46"/>
    <x v="16"/>
    <x v="16"/>
  </r>
  <r>
    <x v="2"/>
    <x v="1"/>
    <x v="0"/>
    <x v="1"/>
    <x v="2"/>
    <s v="Contract"/>
    <s v="Denver"/>
    <x v="16"/>
    <n v="48693"/>
    <n v="30"/>
    <n v="6"/>
    <n v="7"/>
    <n v="9"/>
    <n v="51"/>
    <x v="17"/>
    <x v="17"/>
  </r>
  <r>
    <x v="4"/>
    <x v="0"/>
    <x v="1"/>
    <x v="1"/>
    <x v="2"/>
    <s v="Permanent"/>
    <s v="Seattle"/>
    <x v="5"/>
    <n v="109674"/>
    <n v="6"/>
    <n v="19"/>
    <n v="2"/>
    <n v="9"/>
    <n v="28"/>
    <x v="18"/>
    <x v="18"/>
  </r>
  <r>
    <x v="1"/>
    <x v="2"/>
    <x v="1"/>
    <x v="2"/>
    <x v="6"/>
    <s v="Permanent"/>
    <s v="San Francisco"/>
    <x v="17"/>
    <n v="83161"/>
    <n v="29"/>
    <n v="13"/>
    <n v="6"/>
    <n v="3"/>
    <n v="59"/>
    <x v="19"/>
    <x v="19"/>
  </r>
  <r>
    <x v="5"/>
    <x v="0"/>
    <x v="1"/>
    <x v="1"/>
    <x v="5"/>
    <s v="Intern"/>
    <s v="Denver"/>
    <x v="18"/>
    <n v="32169"/>
    <n v="8"/>
    <n v="3"/>
    <n v="2"/>
    <n v="4"/>
    <n v="51"/>
    <x v="20"/>
    <x v="20"/>
  </r>
  <r>
    <x v="5"/>
    <x v="0"/>
    <x v="1"/>
    <x v="1"/>
    <x v="3"/>
    <s v="Permanent"/>
    <s v="San Francisco"/>
    <x v="19"/>
    <n v="114092"/>
    <n v="33"/>
    <n v="7"/>
    <n v="1"/>
    <n v="2"/>
    <n v="39"/>
    <x v="21"/>
    <x v="21"/>
  </r>
  <r>
    <x v="4"/>
    <x v="1"/>
    <x v="1"/>
    <x v="1"/>
    <x v="5"/>
    <s v="Permanent"/>
    <s v="Denver"/>
    <x v="10"/>
    <n v="52052"/>
    <n v="17"/>
    <n v="9"/>
    <n v="14"/>
    <n v="3"/>
    <n v="47"/>
    <x v="22"/>
    <x v="22"/>
  </r>
  <r>
    <x v="1"/>
    <x v="0"/>
    <x v="2"/>
    <x v="3"/>
    <x v="3"/>
    <s v="Permanent"/>
    <s v="Seattle"/>
    <x v="20"/>
    <n v="101849"/>
    <n v="11"/>
    <n v="5"/>
    <n v="7"/>
    <n v="5"/>
    <n v="52"/>
    <x v="23"/>
    <x v="23"/>
  </r>
  <r>
    <x v="2"/>
    <x v="1"/>
    <x v="1"/>
    <x v="2"/>
    <x v="5"/>
    <s v="Intern"/>
    <s v="New York"/>
    <x v="15"/>
    <n v="103851"/>
    <n v="13"/>
    <n v="10"/>
    <n v="13"/>
    <n v="5"/>
    <n v="23"/>
    <x v="24"/>
    <x v="24"/>
  </r>
  <r>
    <x v="6"/>
    <x v="2"/>
    <x v="1"/>
    <x v="0"/>
    <x v="5"/>
    <s v="Contract"/>
    <s v="Seattle"/>
    <x v="16"/>
    <n v="38036"/>
    <n v="11"/>
    <n v="17"/>
    <n v="2"/>
    <n v="6"/>
    <n v="53"/>
    <x v="25"/>
    <x v="25"/>
  </r>
  <r>
    <x v="1"/>
    <x v="1"/>
    <x v="0"/>
    <x v="3"/>
    <x v="1"/>
    <s v="Contract"/>
    <s v="Seattle"/>
    <x v="17"/>
    <n v="61778"/>
    <n v="31"/>
    <n v="12"/>
    <n v="13"/>
    <n v="7"/>
    <n v="22"/>
    <x v="26"/>
    <x v="26"/>
  </r>
  <r>
    <x v="4"/>
    <x v="2"/>
    <x v="3"/>
    <x v="1"/>
    <x v="2"/>
    <s v="Permanent"/>
    <s v="San Francisco"/>
    <x v="21"/>
    <n v="57734"/>
    <n v="28"/>
    <n v="16"/>
    <n v="14"/>
    <n v="7"/>
    <n v="45"/>
    <x v="27"/>
    <x v="27"/>
  </r>
  <r>
    <x v="5"/>
    <x v="1"/>
    <x v="2"/>
    <x v="3"/>
    <x v="5"/>
    <s v="Contract"/>
    <s v="San Francisco"/>
    <x v="21"/>
    <n v="53173"/>
    <n v="6"/>
    <n v="3"/>
    <n v="14"/>
    <n v="1"/>
    <n v="27"/>
    <x v="28"/>
    <x v="28"/>
  </r>
  <r>
    <x v="2"/>
    <x v="0"/>
    <x v="2"/>
    <x v="1"/>
    <x v="6"/>
    <s v="Intern"/>
    <s v="Seattle"/>
    <x v="17"/>
    <n v="60403"/>
    <n v="16"/>
    <n v="9"/>
    <n v="2"/>
    <n v="2"/>
    <n v="25"/>
    <x v="29"/>
    <x v="29"/>
  </r>
  <r>
    <x v="1"/>
    <x v="0"/>
    <x v="2"/>
    <x v="1"/>
    <x v="5"/>
    <s v="Intern"/>
    <s v="Seattle"/>
    <x v="22"/>
    <n v="96321"/>
    <n v="4"/>
    <n v="15"/>
    <n v="13"/>
    <n v="9"/>
    <n v="35"/>
    <x v="30"/>
    <x v="30"/>
  </r>
  <r>
    <x v="6"/>
    <x v="2"/>
    <x v="1"/>
    <x v="3"/>
    <x v="0"/>
    <s v="Contract"/>
    <s v="Seattle"/>
    <x v="23"/>
    <n v="101675"/>
    <n v="35"/>
    <n v="5"/>
    <n v="11"/>
    <n v="2"/>
    <n v="43"/>
    <x v="31"/>
    <x v="31"/>
  </r>
  <r>
    <x v="6"/>
    <x v="2"/>
    <x v="1"/>
    <x v="2"/>
    <x v="2"/>
    <s v="Contract"/>
    <s v="San Francisco"/>
    <x v="8"/>
    <n v="36344"/>
    <n v="26"/>
    <n v="13"/>
    <n v="5"/>
    <n v="6"/>
    <n v="58"/>
    <x v="32"/>
    <x v="32"/>
  </r>
  <r>
    <x v="3"/>
    <x v="2"/>
    <x v="1"/>
    <x v="1"/>
    <x v="0"/>
    <s v="Permanent"/>
    <s v="Seattle"/>
    <x v="0"/>
    <n v="48800"/>
    <n v="12"/>
    <n v="14"/>
    <n v="14"/>
    <n v="1"/>
    <n v="49"/>
    <x v="33"/>
    <x v="33"/>
  </r>
  <r>
    <x v="3"/>
    <x v="1"/>
    <x v="0"/>
    <x v="2"/>
    <x v="2"/>
    <s v="Contract"/>
    <s v="Seattle"/>
    <x v="24"/>
    <n v="55372"/>
    <n v="11"/>
    <n v="15"/>
    <n v="5"/>
    <n v="3"/>
    <n v="32"/>
    <x v="34"/>
    <x v="34"/>
  </r>
  <r>
    <x v="0"/>
    <x v="1"/>
    <x v="3"/>
    <x v="0"/>
    <x v="0"/>
    <s v="Permanent"/>
    <s v="Chicago"/>
    <x v="15"/>
    <n v="91516"/>
    <n v="37"/>
    <n v="16"/>
    <n v="7"/>
    <n v="2"/>
    <n v="24"/>
    <x v="35"/>
    <x v="35"/>
  </r>
  <r>
    <x v="4"/>
    <x v="2"/>
    <x v="1"/>
    <x v="1"/>
    <x v="5"/>
    <s v="Permanent"/>
    <s v="New York"/>
    <x v="24"/>
    <n v="50538"/>
    <n v="25"/>
    <n v="13"/>
    <n v="1"/>
    <n v="3"/>
    <n v="44"/>
    <x v="36"/>
    <x v="36"/>
  </r>
  <r>
    <x v="1"/>
    <x v="0"/>
    <x v="3"/>
    <x v="2"/>
    <x v="5"/>
    <s v="Intern"/>
    <s v="Austin"/>
    <x v="23"/>
    <n v="93918"/>
    <n v="18"/>
    <n v="17"/>
    <n v="8"/>
    <n v="5"/>
    <n v="39"/>
    <x v="37"/>
    <x v="37"/>
  </r>
  <r>
    <x v="1"/>
    <x v="1"/>
    <x v="0"/>
    <x v="2"/>
    <x v="1"/>
    <s v="Intern"/>
    <s v="New York"/>
    <x v="17"/>
    <n v="44973"/>
    <n v="19"/>
    <n v="8"/>
    <n v="3"/>
    <n v="6"/>
    <n v="37"/>
    <x v="38"/>
    <x v="38"/>
  </r>
  <r>
    <x v="0"/>
    <x v="1"/>
    <x v="2"/>
    <x v="0"/>
    <x v="6"/>
    <s v="Intern"/>
    <s v="Chicago"/>
    <x v="25"/>
    <n v="101155"/>
    <n v="23"/>
    <n v="2"/>
    <n v="4"/>
    <n v="9"/>
    <n v="37"/>
    <x v="39"/>
    <x v="39"/>
  </r>
  <r>
    <x v="5"/>
    <x v="1"/>
    <x v="1"/>
    <x v="2"/>
    <x v="0"/>
    <s v="Intern"/>
    <s v="Austin"/>
    <x v="20"/>
    <n v="89500"/>
    <n v="38"/>
    <n v="5"/>
    <n v="9"/>
    <n v="4"/>
    <n v="21"/>
    <x v="40"/>
    <x v="40"/>
  </r>
  <r>
    <x v="5"/>
    <x v="2"/>
    <x v="3"/>
    <x v="2"/>
    <x v="3"/>
    <s v="Contract"/>
    <s v="Denver"/>
    <x v="15"/>
    <n v="66575"/>
    <n v="18"/>
    <n v="6"/>
    <n v="4"/>
    <n v="7"/>
    <n v="29"/>
    <x v="41"/>
    <x v="41"/>
  </r>
  <r>
    <x v="0"/>
    <x v="2"/>
    <x v="3"/>
    <x v="0"/>
    <x v="1"/>
    <s v="Intern"/>
    <s v="Seattle"/>
    <x v="9"/>
    <n v="72261"/>
    <n v="26"/>
    <n v="12"/>
    <n v="10"/>
    <n v="6"/>
    <n v="31"/>
    <x v="42"/>
    <x v="42"/>
  </r>
  <r>
    <x v="5"/>
    <x v="2"/>
    <x v="1"/>
    <x v="1"/>
    <x v="0"/>
    <s v="Contract"/>
    <s v="Chicago"/>
    <x v="5"/>
    <n v="57716"/>
    <n v="6"/>
    <n v="18"/>
    <n v="12"/>
    <n v="2"/>
    <n v="32"/>
    <x v="43"/>
    <x v="43"/>
  </r>
  <r>
    <x v="3"/>
    <x v="2"/>
    <x v="2"/>
    <x v="2"/>
    <x v="0"/>
    <s v="Intern"/>
    <s v="Denver"/>
    <x v="26"/>
    <n v="33236"/>
    <n v="4"/>
    <n v="1"/>
    <n v="5"/>
    <n v="8"/>
    <n v="30"/>
    <x v="44"/>
    <x v="44"/>
  </r>
  <r>
    <x v="1"/>
    <x v="2"/>
    <x v="2"/>
    <x v="2"/>
    <x v="1"/>
    <s v="Contract"/>
    <s v="Seattle"/>
    <x v="27"/>
    <n v="45848"/>
    <n v="29"/>
    <n v="17"/>
    <n v="7"/>
    <n v="7"/>
    <n v="38"/>
    <x v="45"/>
    <x v="45"/>
  </r>
  <r>
    <x v="0"/>
    <x v="0"/>
    <x v="2"/>
    <x v="2"/>
    <x v="5"/>
    <s v="Permanent"/>
    <s v="San Francisco"/>
    <x v="23"/>
    <n v="32352"/>
    <n v="34"/>
    <n v="11"/>
    <n v="4"/>
    <n v="7"/>
    <n v="54"/>
    <x v="46"/>
    <x v="46"/>
  </r>
  <r>
    <x v="1"/>
    <x v="0"/>
    <x v="0"/>
    <x v="3"/>
    <x v="0"/>
    <s v="Contract"/>
    <s v="Boston"/>
    <x v="28"/>
    <n v="31932"/>
    <n v="17"/>
    <n v="10"/>
    <n v="14"/>
    <n v="8"/>
    <n v="58"/>
    <x v="47"/>
    <x v="47"/>
  </r>
  <r>
    <x v="6"/>
    <x v="2"/>
    <x v="3"/>
    <x v="0"/>
    <x v="5"/>
    <s v="Contract"/>
    <s v="Chicago"/>
    <x v="29"/>
    <n v="106449"/>
    <n v="16"/>
    <n v="19"/>
    <n v="1"/>
    <n v="1"/>
    <n v="45"/>
    <x v="48"/>
    <x v="48"/>
  </r>
  <r>
    <x v="3"/>
    <x v="1"/>
    <x v="3"/>
    <x v="3"/>
    <x v="1"/>
    <s v="Intern"/>
    <s v="San Francisco"/>
    <x v="14"/>
    <n v="38556"/>
    <n v="2"/>
    <n v="14"/>
    <n v="9"/>
    <n v="1"/>
    <n v="33"/>
    <x v="49"/>
    <x v="49"/>
  </r>
  <r>
    <x v="2"/>
    <x v="2"/>
    <x v="3"/>
    <x v="0"/>
    <x v="5"/>
    <s v="Contract"/>
    <s v="Chicago"/>
    <x v="8"/>
    <n v="116836"/>
    <n v="34"/>
    <n v="10"/>
    <n v="4"/>
    <n v="8"/>
    <n v="43"/>
    <x v="36"/>
    <x v="50"/>
  </r>
  <r>
    <x v="3"/>
    <x v="0"/>
    <x v="0"/>
    <x v="1"/>
    <x v="2"/>
    <s v="Permanent"/>
    <s v="Chicago"/>
    <x v="30"/>
    <n v="35498"/>
    <n v="8"/>
    <n v="15"/>
    <n v="9"/>
    <n v="4"/>
    <n v="20"/>
    <x v="50"/>
    <x v="51"/>
  </r>
  <r>
    <x v="0"/>
    <x v="0"/>
    <x v="3"/>
    <x v="1"/>
    <x v="3"/>
    <s v="Permanent"/>
    <s v="San Francisco"/>
    <x v="3"/>
    <n v="106118"/>
    <n v="13"/>
    <n v="19"/>
    <n v="6"/>
    <n v="5"/>
    <n v="41"/>
    <x v="51"/>
    <x v="52"/>
  </r>
  <r>
    <x v="2"/>
    <x v="1"/>
    <x v="0"/>
    <x v="2"/>
    <x v="4"/>
    <s v="Intern"/>
    <s v="Austin"/>
    <x v="12"/>
    <n v="80098"/>
    <n v="8"/>
    <n v="4"/>
    <n v="1"/>
    <n v="8"/>
    <n v="42"/>
    <x v="52"/>
    <x v="53"/>
  </r>
  <r>
    <x v="6"/>
    <x v="0"/>
    <x v="2"/>
    <x v="0"/>
    <x v="0"/>
    <s v="Permanent"/>
    <s v="New York"/>
    <x v="15"/>
    <n v="94386"/>
    <n v="30"/>
    <n v="2"/>
    <n v="12"/>
    <n v="5"/>
    <n v="38"/>
    <x v="53"/>
    <x v="54"/>
  </r>
  <r>
    <x v="0"/>
    <x v="2"/>
    <x v="1"/>
    <x v="1"/>
    <x v="6"/>
    <s v="Contract"/>
    <s v="Seattle"/>
    <x v="31"/>
    <n v="39569"/>
    <n v="32"/>
    <n v="9"/>
    <n v="3"/>
    <n v="4"/>
    <n v="37"/>
    <x v="54"/>
    <x v="55"/>
  </r>
  <r>
    <x v="4"/>
    <x v="1"/>
    <x v="3"/>
    <x v="0"/>
    <x v="3"/>
    <s v="Permanent"/>
    <s v="Chicago"/>
    <x v="26"/>
    <n v="86882"/>
    <n v="36"/>
    <n v="10"/>
    <n v="11"/>
    <n v="6"/>
    <n v="31"/>
    <x v="55"/>
    <x v="56"/>
  </r>
  <r>
    <x v="1"/>
    <x v="2"/>
    <x v="3"/>
    <x v="1"/>
    <x v="4"/>
    <s v="Intern"/>
    <s v="Seattle"/>
    <x v="8"/>
    <n v="100393"/>
    <n v="30"/>
    <n v="11"/>
    <n v="2"/>
    <n v="5"/>
    <n v="47"/>
    <x v="56"/>
    <x v="57"/>
  </r>
  <r>
    <x v="6"/>
    <x v="2"/>
    <x v="2"/>
    <x v="3"/>
    <x v="5"/>
    <s v="Contract"/>
    <s v="Boston"/>
    <x v="31"/>
    <n v="30340"/>
    <n v="1"/>
    <n v="14"/>
    <n v="9"/>
    <n v="7"/>
    <n v="47"/>
    <x v="57"/>
    <x v="58"/>
  </r>
  <r>
    <x v="1"/>
    <x v="1"/>
    <x v="1"/>
    <x v="1"/>
    <x v="0"/>
    <s v="Intern"/>
    <s v="San Francisco"/>
    <x v="15"/>
    <n v="73949"/>
    <n v="39"/>
    <n v="7"/>
    <n v="12"/>
    <n v="7"/>
    <n v="52"/>
    <x v="58"/>
    <x v="59"/>
  </r>
  <r>
    <x v="5"/>
    <x v="2"/>
    <x v="0"/>
    <x v="3"/>
    <x v="5"/>
    <s v="Contract"/>
    <s v="Seattle"/>
    <x v="18"/>
    <n v="112302"/>
    <n v="17"/>
    <n v="15"/>
    <n v="1"/>
    <n v="4"/>
    <n v="38"/>
    <x v="59"/>
    <x v="60"/>
  </r>
  <r>
    <x v="4"/>
    <x v="0"/>
    <x v="1"/>
    <x v="1"/>
    <x v="2"/>
    <s v="Permanent"/>
    <s v="San Francisco"/>
    <x v="32"/>
    <n v="92443"/>
    <n v="20"/>
    <n v="19"/>
    <n v="13"/>
    <n v="5"/>
    <n v="47"/>
    <x v="60"/>
    <x v="61"/>
  </r>
  <r>
    <x v="4"/>
    <x v="2"/>
    <x v="2"/>
    <x v="2"/>
    <x v="1"/>
    <s v="Intern"/>
    <s v="Seattle"/>
    <x v="33"/>
    <n v="104027"/>
    <n v="24"/>
    <n v="15"/>
    <n v="14"/>
    <n v="3"/>
    <n v="56"/>
    <x v="61"/>
    <x v="62"/>
  </r>
  <r>
    <x v="6"/>
    <x v="1"/>
    <x v="2"/>
    <x v="3"/>
    <x v="0"/>
    <s v="Intern"/>
    <s v="New York"/>
    <x v="10"/>
    <n v="30138"/>
    <n v="22"/>
    <n v="8"/>
    <n v="9"/>
    <n v="4"/>
    <n v="45"/>
    <x v="62"/>
    <x v="63"/>
  </r>
  <r>
    <x v="4"/>
    <x v="1"/>
    <x v="1"/>
    <x v="1"/>
    <x v="4"/>
    <s v="Contract"/>
    <s v="New York"/>
    <x v="26"/>
    <n v="30358"/>
    <n v="29"/>
    <n v="11"/>
    <n v="9"/>
    <n v="4"/>
    <n v="54"/>
    <x v="63"/>
    <x v="64"/>
  </r>
  <r>
    <x v="2"/>
    <x v="1"/>
    <x v="0"/>
    <x v="2"/>
    <x v="4"/>
    <s v="Intern"/>
    <s v="New York"/>
    <x v="18"/>
    <n v="105250"/>
    <n v="22"/>
    <n v="9"/>
    <n v="8"/>
    <n v="3"/>
    <n v="53"/>
    <x v="64"/>
    <x v="65"/>
  </r>
  <r>
    <x v="4"/>
    <x v="2"/>
    <x v="0"/>
    <x v="3"/>
    <x v="2"/>
    <s v="Contract"/>
    <s v="New York"/>
    <x v="3"/>
    <n v="115376"/>
    <n v="9"/>
    <n v="15"/>
    <n v="8"/>
    <n v="5"/>
    <n v="54"/>
    <x v="65"/>
    <x v="66"/>
  </r>
  <r>
    <x v="1"/>
    <x v="1"/>
    <x v="3"/>
    <x v="2"/>
    <x v="2"/>
    <s v="Contract"/>
    <s v="New York"/>
    <x v="24"/>
    <n v="60654"/>
    <n v="37"/>
    <n v="1"/>
    <n v="11"/>
    <n v="5"/>
    <n v="59"/>
    <x v="66"/>
    <x v="67"/>
  </r>
  <r>
    <x v="1"/>
    <x v="1"/>
    <x v="0"/>
    <x v="0"/>
    <x v="0"/>
    <s v="Contract"/>
    <s v="New York"/>
    <x v="7"/>
    <n v="55879"/>
    <n v="10"/>
    <n v="1"/>
    <n v="14"/>
    <n v="7"/>
    <n v="35"/>
    <x v="67"/>
    <x v="68"/>
  </r>
  <r>
    <x v="0"/>
    <x v="2"/>
    <x v="1"/>
    <x v="0"/>
    <x v="5"/>
    <s v="Contract"/>
    <s v="San Francisco"/>
    <x v="1"/>
    <n v="111532"/>
    <n v="36"/>
    <n v="19"/>
    <n v="12"/>
    <n v="4"/>
    <n v="57"/>
    <x v="68"/>
    <x v="69"/>
  </r>
  <r>
    <x v="1"/>
    <x v="0"/>
    <x v="2"/>
    <x v="3"/>
    <x v="6"/>
    <s v="Permanent"/>
    <s v="Chicago"/>
    <x v="34"/>
    <n v="85778"/>
    <n v="37"/>
    <n v="3"/>
    <n v="1"/>
    <n v="4"/>
    <n v="32"/>
    <x v="69"/>
    <x v="70"/>
  </r>
  <r>
    <x v="0"/>
    <x v="2"/>
    <x v="3"/>
    <x v="1"/>
    <x v="4"/>
    <s v="Contract"/>
    <s v="Seattle"/>
    <x v="11"/>
    <n v="67772"/>
    <n v="28"/>
    <n v="10"/>
    <n v="11"/>
    <n v="9"/>
    <n v="42"/>
    <x v="70"/>
    <x v="71"/>
  </r>
  <r>
    <x v="1"/>
    <x v="1"/>
    <x v="3"/>
    <x v="3"/>
    <x v="4"/>
    <s v="Intern"/>
    <s v="New York"/>
    <x v="13"/>
    <n v="88478"/>
    <n v="28"/>
    <n v="8"/>
    <n v="8"/>
    <n v="6"/>
    <n v="41"/>
    <x v="71"/>
    <x v="72"/>
  </r>
  <r>
    <x v="2"/>
    <x v="1"/>
    <x v="2"/>
    <x v="2"/>
    <x v="2"/>
    <s v="Permanent"/>
    <s v="San Francisco"/>
    <x v="28"/>
    <n v="94353"/>
    <n v="21"/>
    <n v="15"/>
    <n v="10"/>
    <n v="4"/>
    <n v="35"/>
    <x v="72"/>
    <x v="73"/>
  </r>
  <r>
    <x v="0"/>
    <x v="2"/>
    <x v="0"/>
    <x v="1"/>
    <x v="3"/>
    <s v="Intern"/>
    <s v="San Francisco"/>
    <x v="21"/>
    <n v="56762"/>
    <n v="24"/>
    <n v="10"/>
    <n v="14"/>
    <n v="2"/>
    <n v="47"/>
    <x v="73"/>
    <x v="74"/>
  </r>
  <r>
    <x v="3"/>
    <x v="0"/>
    <x v="2"/>
    <x v="0"/>
    <x v="2"/>
    <s v="Permanent"/>
    <s v="San Francisco"/>
    <x v="20"/>
    <n v="43283"/>
    <n v="2"/>
    <n v="1"/>
    <n v="3"/>
    <n v="6"/>
    <n v="54"/>
    <x v="74"/>
    <x v="75"/>
  </r>
  <r>
    <x v="5"/>
    <x v="1"/>
    <x v="0"/>
    <x v="1"/>
    <x v="6"/>
    <s v="Contract"/>
    <s v="Chicago"/>
    <x v="2"/>
    <n v="93922"/>
    <n v="8"/>
    <n v="18"/>
    <n v="11"/>
    <n v="2"/>
    <n v="27"/>
    <x v="75"/>
    <x v="76"/>
  </r>
  <r>
    <x v="6"/>
    <x v="1"/>
    <x v="2"/>
    <x v="0"/>
    <x v="5"/>
    <s v="Permanent"/>
    <s v="Seattle"/>
    <x v="7"/>
    <n v="69420"/>
    <n v="27"/>
    <n v="2"/>
    <n v="7"/>
    <n v="5"/>
    <n v="41"/>
    <x v="76"/>
    <x v="77"/>
  </r>
  <r>
    <x v="1"/>
    <x v="1"/>
    <x v="1"/>
    <x v="1"/>
    <x v="5"/>
    <s v="Permanent"/>
    <s v="Chicago"/>
    <x v="19"/>
    <n v="85568"/>
    <n v="22"/>
    <n v="19"/>
    <n v="11"/>
    <n v="6"/>
    <n v="40"/>
    <x v="77"/>
    <x v="78"/>
  </r>
  <r>
    <x v="4"/>
    <x v="2"/>
    <x v="0"/>
    <x v="1"/>
    <x v="3"/>
    <s v="Intern"/>
    <s v="Austin"/>
    <x v="6"/>
    <n v="115090"/>
    <n v="37"/>
    <n v="13"/>
    <n v="1"/>
    <n v="4"/>
    <n v="45"/>
    <x v="78"/>
    <x v="79"/>
  </r>
  <r>
    <x v="1"/>
    <x v="1"/>
    <x v="1"/>
    <x v="1"/>
    <x v="4"/>
    <s v="Intern"/>
    <s v="Denver"/>
    <x v="0"/>
    <n v="50219"/>
    <n v="27"/>
    <n v="1"/>
    <n v="1"/>
    <n v="3"/>
    <n v="59"/>
    <x v="79"/>
    <x v="80"/>
  </r>
  <r>
    <x v="4"/>
    <x v="0"/>
    <x v="3"/>
    <x v="2"/>
    <x v="2"/>
    <s v="Contract"/>
    <s v="San Francisco"/>
    <x v="35"/>
    <n v="87169"/>
    <n v="29"/>
    <n v="2"/>
    <n v="10"/>
    <n v="7"/>
    <n v="40"/>
    <x v="80"/>
    <x v="81"/>
  </r>
  <r>
    <x v="5"/>
    <x v="1"/>
    <x v="2"/>
    <x v="2"/>
    <x v="5"/>
    <s v="Permanent"/>
    <s v="Austin"/>
    <x v="9"/>
    <n v="104965"/>
    <n v="3"/>
    <n v="16"/>
    <n v="13"/>
    <n v="2"/>
    <n v="44"/>
    <x v="81"/>
    <x v="82"/>
  </r>
  <r>
    <x v="5"/>
    <x v="1"/>
    <x v="3"/>
    <x v="3"/>
    <x v="6"/>
    <s v="Permanent"/>
    <s v="Boston"/>
    <x v="23"/>
    <n v="76840"/>
    <n v="13"/>
    <n v="15"/>
    <n v="5"/>
    <n v="6"/>
    <n v="20"/>
    <x v="82"/>
    <x v="83"/>
  </r>
  <r>
    <x v="5"/>
    <x v="0"/>
    <x v="3"/>
    <x v="3"/>
    <x v="0"/>
    <s v="Permanent"/>
    <s v="New York"/>
    <x v="34"/>
    <n v="74695"/>
    <n v="10"/>
    <n v="13"/>
    <n v="5"/>
    <n v="4"/>
    <n v="25"/>
    <x v="83"/>
    <x v="84"/>
  </r>
  <r>
    <x v="4"/>
    <x v="1"/>
    <x v="3"/>
    <x v="0"/>
    <x v="1"/>
    <s v="Contract"/>
    <s v="Denver"/>
    <x v="5"/>
    <n v="114754"/>
    <n v="36"/>
    <n v="16"/>
    <n v="8"/>
    <n v="6"/>
    <n v="42"/>
    <x v="84"/>
    <x v="85"/>
  </r>
  <r>
    <x v="1"/>
    <x v="2"/>
    <x v="3"/>
    <x v="2"/>
    <x v="1"/>
    <s v="Contract"/>
    <s v="New York"/>
    <x v="18"/>
    <n v="107988"/>
    <n v="9"/>
    <n v="17"/>
    <n v="7"/>
    <n v="4"/>
    <n v="42"/>
    <x v="85"/>
    <x v="86"/>
  </r>
  <r>
    <x v="5"/>
    <x v="2"/>
    <x v="2"/>
    <x v="0"/>
    <x v="1"/>
    <s v="Contract"/>
    <s v="Chicago"/>
    <x v="10"/>
    <n v="88342"/>
    <n v="27"/>
    <n v="7"/>
    <n v="8"/>
    <n v="4"/>
    <n v="42"/>
    <x v="86"/>
    <x v="87"/>
  </r>
  <r>
    <x v="2"/>
    <x v="2"/>
    <x v="3"/>
    <x v="3"/>
    <x v="4"/>
    <s v="Contract"/>
    <s v="Denver"/>
    <x v="36"/>
    <n v="48951"/>
    <n v="34"/>
    <n v="17"/>
    <n v="6"/>
    <n v="4"/>
    <n v="51"/>
    <x v="87"/>
    <x v="88"/>
  </r>
  <r>
    <x v="0"/>
    <x v="0"/>
    <x v="2"/>
    <x v="0"/>
    <x v="2"/>
    <s v="Contract"/>
    <s v="Seattle"/>
    <x v="4"/>
    <n v="31307"/>
    <n v="1"/>
    <n v="7"/>
    <n v="6"/>
    <n v="9"/>
    <n v="49"/>
    <x v="88"/>
    <x v="89"/>
  </r>
  <r>
    <x v="4"/>
    <x v="1"/>
    <x v="2"/>
    <x v="3"/>
    <x v="3"/>
    <s v="Intern"/>
    <s v="Austin"/>
    <x v="8"/>
    <n v="110388"/>
    <n v="32"/>
    <n v="13"/>
    <n v="2"/>
    <n v="7"/>
    <n v="32"/>
    <x v="89"/>
    <x v="90"/>
  </r>
  <r>
    <x v="4"/>
    <x v="2"/>
    <x v="1"/>
    <x v="2"/>
    <x v="5"/>
    <s v="Permanent"/>
    <s v="Seattle"/>
    <x v="34"/>
    <n v="65428"/>
    <n v="25"/>
    <n v="5"/>
    <n v="6"/>
    <n v="3"/>
    <n v="37"/>
    <x v="90"/>
    <x v="91"/>
  </r>
  <r>
    <x v="1"/>
    <x v="0"/>
    <x v="0"/>
    <x v="1"/>
    <x v="0"/>
    <s v="Permanent"/>
    <s v="Chicago"/>
    <x v="37"/>
    <n v="105774"/>
    <n v="29"/>
    <n v="17"/>
    <n v="5"/>
    <n v="3"/>
    <n v="42"/>
    <x v="91"/>
    <x v="92"/>
  </r>
  <r>
    <x v="4"/>
    <x v="1"/>
    <x v="0"/>
    <x v="2"/>
    <x v="6"/>
    <s v="Permanent"/>
    <s v="New York"/>
    <x v="31"/>
    <n v="68975"/>
    <n v="7"/>
    <n v="3"/>
    <n v="13"/>
    <n v="6"/>
    <n v="34"/>
    <x v="92"/>
    <x v="93"/>
  </r>
  <r>
    <x v="4"/>
    <x v="0"/>
    <x v="2"/>
    <x v="0"/>
    <x v="0"/>
    <s v="Permanent"/>
    <s v="Denver"/>
    <x v="26"/>
    <n v="31140"/>
    <n v="3"/>
    <n v="7"/>
    <n v="3"/>
    <n v="6"/>
    <n v="52"/>
    <x v="93"/>
    <x v="94"/>
  </r>
  <r>
    <x v="5"/>
    <x v="2"/>
    <x v="1"/>
    <x v="0"/>
    <x v="6"/>
    <s v="Permanent"/>
    <s v="Seattle"/>
    <x v="38"/>
    <n v="54842"/>
    <n v="20"/>
    <n v="17"/>
    <n v="6"/>
    <n v="4"/>
    <n v="40"/>
    <x v="94"/>
    <x v="95"/>
  </r>
  <r>
    <x v="1"/>
    <x v="2"/>
    <x v="2"/>
    <x v="2"/>
    <x v="4"/>
    <s v="Permanent"/>
    <s v="Seattle"/>
    <x v="13"/>
    <n v="56421"/>
    <n v="20"/>
    <n v="7"/>
    <n v="8"/>
    <n v="9"/>
    <n v="58"/>
    <x v="95"/>
    <x v="96"/>
  </r>
  <r>
    <x v="5"/>
    <x v="2"/>
    <x v="2"/>
    <x v="2"/>
    <x v="2"/>
    <s v="Permanent"/>
    <s v="New York"/>
    <x v="30"/>
    <n v="31708"/>
    <n v="30"/>
    <n v="1"/>
    <n v="9"/>
    <n v="4"/>
    <n v="42"/>
    <x v="96"/>
    <x v="97"/>
  </r>
  <r>
    <x v="0"/>
    <x v="0"/>
    <x v="2"/>
    <x v="3"/>
    <x v="1"/>
    <s v="Permanent"/>
    <s v="Denver"/>
    <x v="21"/>
    <n v="33630"/>
    <n v="35"/>
    <n v="17"/>
    <n v="1"/>
    <n v="9"/>
    <n v="46"/>
    <x v="97"/>
    <x v="98"/>
  </r>
  <r>
    <x v="0"/>
    <x v="0"/>
    <x v="1"/>
    <x v="0"/>
    <x v="2"/>
    <s v="Intern"/>
    <s v="Austin"/>
    <x v="9"/>
    <n v="49595"/>
    <n v="35"/>
    <n v="17"/>
    <n v="3"/>
    <n v="4"/>
    <n v="37"/>
    <x v="98"/>
    <x v="99"/>
  </r>
  <r>
    <x v="5"/>
    <x v="2"/>
    <x v="0"/>
    <x v="0"/>
    <x v="4"/>
    <s v="Permanent"/>
    <s v="New York"/>
    <x v="24"/>
    <n v="106021"/>
    <n v="39"/>
    <n v="11"/>
    <n v="3"/>
    <n v="2"/>
    <n v="43"/>
    <x v="99"/>
    <x v="100"/>
  </r>
  <r>
    <x v="0"/>
    <x v="0"/>
    <x v="1"/>
    <x v="2"/>
    <x v="3"/>
    <s v="Intern"/>
    <s v="Seattle"/>
    <x v="14"/>
    <n v="58308"/>
    <n v="27"/>
    <n v="3"/>
    <n v="11"/>
    <n v="2"/>
    <n v="59"/>
    <x v="100"/>
    <x v="101"/>
  </r>
  <r>
    <x v="1"/>
    <x v="2"/>
    <x v="3"/>
    <x v="1"/>
    <x v="3"/>
    <s v="Contract"/>
    <s v="Austin"/>
    <x v="25"/>
    <n v="74789"/>
    <n v="26"/>
    <n v="15"/>
    <n v="8"/>
    <n v="5"/>
    <n v="26"/>
    <x v="101"/>
    <x v="102"/>
  </r>
  <r>
    <x v="6"/>
    <x v="2"/>
    <x v="1"/>
    <x v="0"/>
    <x v="4"/>
    <s v="Permanent"/>
    <s v="Austin"/>
    <x v="1"/>
    <n v="85690"/>
    <n v="14"/>
    <n v="11"/>
    <n v="1"/>
    <n v="4"/>
    <n v="39"/>
    <x v="102"/>
    <x v="103"/>
  </r>
  <r>
    <x v="5"/>
    <x v="1"/>
    <x v="1"/>
    <x v="1"/>
    <x v="6"/>
    <s v="Contract"/>
    <s v="New York"/>
    <x v="1"/>
    <n v="56086"/>
    <n v="17"/>
    <n v="16"/>
    <n v="5"/>
    <n v="7"/>
    <n v="46"/>
    <x v="103"/>
    <x v="104"/>
  </r>
  <r>
    <x v="2"/>
    <x v="0"/>
    <x v="1"/>
    <x v="2"/>
    <x v="5"/>
    <s v="Contract"/>
    <s v="Seattle"/>
    <x v="33"/>
    <n v="46859"/>
    <n v="18"/>
    <n v="9"/>
    <n v="3"/>
    <n v="5"/>
    <n v="25"/>
    <x v="104"/>
    <x v="105"/>
  </r>
  <r>
    <x v="2"/>
    <x v="2"/>
    <x v="1"/>
    <x v="2"/>
    <x v="5"/>
    <s v="Contract"/>
    <s v="Chicago"/>
    <x v="19"/>
    <n v="37684"/>
    <n v="29"/>
    <n v="1"/>
    <n v="2"/>
    <n v="6"/>
    <n v="46"/>
    <x v="105"/>
    <x v="106"/>
  </r>
  <r>
    <x v="4"/>
    <x v="2"/>
    <x v="0"/>
    <x v="3"/>
    <x v="6"/>
    <s v="Intern"/>
    <s v="Seattle"/>
    <x v="26"/>
    <n v="31207"/>
    <n v="20"/>
    <n v="16"/>
    <n v="8"/>
    <n v="4"/>
    <n v="28"/>
    <x v="106"/>
    <x v="107"/>
  </r>
  <r>
    <x v="0"/>
    <x v="0"/>
    <x v="3"/>
    <x v="0"/>
    <x v="3"/>
    <s v="Contract"/>
    <s v="San Francisco"/>
    <x v="27"/>
    <n v="76099"/>
    <n v="27"/>
    <n v="9"/>
    <n v="3"/>
    <n v="2"/>
    <n v="50"/>
    <x v="107"/>
    <x v="108"/>
  </r>
  <r>
    <x v="2"/>
    <x v="1"/>
    <x v="0"/>
    <x v="1"/>
    <x v="3"/>
    <s v="Contract"/>
    <s v="Denver"/>
    <x v="11"/>
    <n v="97496"/>
    <n v="18"/>
    <n v="19"/>
    <n v="7"/>
    <n v="9"/>
    <n v="40"/>
    <x v="108"/>
    <x v="109"/>
  </r>
  <r>
    <x v="4"/>
    <x v="1"/>
    <x v="0"/>
    <x v="3"/>
    <x v="3"/>
    <s v="Contract"/>
    <s v="Boston"/>
    <x v="18"/>
    <n v="96093"/>
    <n v="4"/>
    <n v="12"/>
    <n v="12"/>
    <n v="7"/>
    <n v="45"/>
    <x v="109"/>
    <x v="110"/>
  </r>
  <r>
    <x v="6"/>
    <x v="2"/>
    <x v="1"/>
    <x v="0"/>
    <x v="2"/>
    <s v="Permanent"/>
    <s v="Chicago"/>
    <x v="22"/>
    <n v="59689"/>
    <n v="1"/>
    <n v="19"/>
    <n v="11"/>
    <n v="4"/>
    <n v="59"/>
    <x v="110"/>
    <x v="111"/>
  </r>
  <r>
    <x v="1"/>
    <x v="0"/>
    <x v="2"/>
    <x v="3"/>
    <x v="3"/>
    <s v="Permanent"/>
    <s v="Austin"/>
    <x v="34"/>
    <n v="78651"/>
    <n v="1"/>
    <n v="9"/>
    <n v="1"/>
    <n v="3"/>
    <n v="32"/>
    <x v="111"/>
    <x v="112"/>
  </r>
  <r>
    <x v="1"/>
    <x v="1"/>
    <x v="2"/>
    <x v="2"/>
    <x v="0"/>
    <s v="Intern"/>
    <s v="Chicago"/>
    <x v="4"/>
    <n v="43893"/>
    <n v="26"/>
    <n v="7"/>
    <n v="6"/>
    <n v="3"/>
    <n v="42"/>
    <x v="112"/>
    <x v="113"/>
  </r>
  <r>
    <x v="1"/>
    <x v="0"/>
    <x v="0"/>
    <x v="0"/>
    <x v="1"/>
    <s v="Intern"/>
    <s v="Denver"/>
    <x v="29"/>
    <n v="96418"/>
    <n v="20"/>
    <n v="14"/>
    <n v="3"/>
    <n v="9"/>
    <n v="39"/>
    <x v="113"/>
    <x v="114"/>
  </r>
  <r>
    <x v="2"/>
    <x v="0"/>
    <x v="0"/>
    <x v="3"/>
    <x v="3"/>
    <s v="Permanent"/>
    <s v="Austin"/>
    <x v="19"/>
    <n v="90011"/>
    <n v="23"/>
    <n v="19"/>
    <n v="8"/>
    <n v="5"/>
    <n v="56"/>
    <x v="114"/>
    <x v="115"/>
  </r>
  <r>
    <x v="6"/>
    <x v="2"/>
    <x v="1"/>
    <x v="3"/>
    <x v="6"/>
    <s v="Intern"/>
    <s v="Denver"/>
    <x v="4"/>
    <n v="68635"/>
    <n v="10"/>
    <n v="19"/>
    <n v="6"/>
    <n v="3"/>
    <n v="47"/>
    <x v="115"/>
    <x v="116"/>
  </r>
  <r>
    <x v="2"/>
    <x v="1"/>
    <x v="0"/>
    <x v="1"/>
    <x v="1"/>
    <s v="Permanent"/>
    <s v="Austin"/>
    <x v="12"/>
    <n v="86115"/>
    <n v="11"/>
    <n v="2"/>
    <n v="12"/>
    <n v="5"/>
    <n v="36"/>
    <x v="116"/>
    <x v="117"/>
  </r>
  <r>
    <x v="0"/>
    <x v="2"/>
    <x v="1"/>
    <x v="3"/>
    <x v="2"/>
    <s v="Contract"/>
    <s v="Chicago"/>
    <x v="39"/>
    <n v="108405"/>
    <n v="5"/>
    <n v="9"/>
    <n v="2"/>
    <n v="2"/>
    <n v="47"/>
    <x v="117"/>
    <x v="118"/>
  </r>
  <r>
    <x v="2"/>
    <x v="1"/>
    <x v="2"/>
    <x v="0"/>
    <x v="6"/>
    <s v="Contract"/>
    <s v="Austin"/>
    <x v="21"/>
    <n v="102702"/>
    <n v="1"/>
    <n v="13"/>
    <n v="6"/>
    <n v="4"/>
    <n v="21"/>
    <x v="118"/>
    <x v="119"/>
  </r>
  <r>
    <x v="6"/>
    <x v="1"/>
    <x v="2"/>
    <x v="0"/>
    <x v="1"/>
    <s v="Intern"/>
    <s v="Austin"/>
    <x v="6"/>
    <n v="108518"/>
    <n v="17"/>
    <n v="15"/>
    <n v="7"/>
    <n v="2"/>
    <n v="44"/>
    <x v="119"/>
    <x v="120"/>
  </r>
  <r>
    <x v="6"/>
    <x v="1"/>
    <x v="3"/>
    <x v="1"/>
    <x v="6"/>
    <s v="Permanent"/>
    <s v="San Francisco"/>
    <x v="29"/>
    <n v="102805"/>
    <n v="22"/>
    <n v="3"/>
    <n v="5"/>
    <n v="2"/>
    <n v="25"/>
    <x v="120"/>
    <x v="121"/>
  </r>
  <r>
    <x v="0"/>
    <x v="1"/>
    <x v="2"/>
    <x v="0"/>
    <x v="2"/>
    <s v="Permanent"/>
    <s v="Seattle"/>
    <x v="37"/>
    <n v="88954"/>
    <n v="34"/>
    <n v="11"/>
    <n v="3"/>
    <n v="8"/>
    <n v="30"/>
    <x v="121"/>
    <x v="122"/>
  </r>
  <r>
    <x v="6"/>
    <x v="1"/>
    <x v="0"/>
    <x v="2"/>
    <x v="0"/>
    <s v="Intern"/>
    <s v="Seattle"/>
    <x v="9"/>
    <n v="58064"/>
    <n v="29"/>
    <n v="14"/>
    <n v="4"/>
    <n v="1"/>
    <n v="57"/>
    <x v="122"/>
    <x v="123"/>
  </r>
  <r>
    <x v="6"/>
    <x v="0"/>
    <x v="2"/>
    <x v="0"/>
    <x v="2"/>
    <s v="Permanent"/>
    <s v="Boston"/>
    <x v="35"/>
    <n v="109063"/>
    <n v="4"/>
    <n v="8"/>
    <n v="4"/>
    <n v="7"/>
    <n v="25"/>
    <x v="123"/>
    <x v="124"/>
  </r>
  <r>
    <x v="1"/>
    <x v="2"/>
    <x v="1"/>
    <x v="0"/>
    <x v="2"/>
    <s v="Contract"/>
    <s v="Boston"/>
    <x v="25"/>
    <n v="32454"/>
    <n v="5"/>
    <n v="18"/>
    <n v="6"/>
    <n v="5"/>
    <n v="30"/>
    <x v="124"/>
    <x v="125"/>
  </r>
  <r>
    <x v="0"/>
    <x v="0"/>
    <x v="2"/>
    <x v="3"/>
    <x v="6"/>
    <s v="Intern"/>
    <s v="San Francisco"/>
    <x v="22"/>
    <n v="50878"/>
    <n v="11"/>
    <n v="19"/>
    <n v="10"/>
    <n v="8"/>
    <n v="33"/>
    <x v="125"/>
    <x v="126"/>
  </r>
  <r>
    <x v="3"/>
    <x v="1"/>
    <x v="3"/>
    <x v="3"/>
    <x v="4"/>
    <s v="Intern"/>
    <s v="Boston"/>
    <x v="8"/>
    <n v="81098"/>
    <n v="21"/>
    <n v="16"/>
    <n v="1"/>
    <n v="1"/>
    <n v="21"/>
    <x v="126"/>
    <x v="127"/>
  </r>
  <r>
    <x v="3"/>
    <x v="2"/>
    <x v="2"/>
    <x v="0"/>
    <x v="5"/>
    <s v="Permanent"/>
    <s v="Denver"/>
    <x v="39"/>
    <n v="92154"/>
    <n v="35"/>
    <n v="2"/>
    <n v="11"/>
    <n v="7"/>
    <n v="59"/>
    <x v="127"/>
    <x v="128"/>
  </r>
  <r>
    <x v="6"/>
    <x v="1"/>
    <x v="1"/>
    <x v="1"/>
    <x v="3"/>
    <s v="Intern"/>
    <s v="Chicago"/>
    <x v="40"/>
    <n v="42991"/>
    <n v="12"/>
    <n v="8"/>
    <n v="4"/>
    <n v="5"/>
    <n v="22"/>
    <x v="128"/>
    <x v="129"/>
  </r>
  <r>
    <x v="3"/>
    <x v="2"/>
    <x v="1"/>
    <x v="3"/>
    <x v="3"/>
    <s v="Permanent"/>
    <s v="New York"/>
    <x v="17"/>
    <n v="98344"/>
    <n v="26"/>
    <n v="6"/>
    <n v="10"/>
    <n v="4"/>
    <n v="54"/>
    <x v="129"/>
    <x v="130"/>
  </r>
  <r>
    <x v="3"/>
    <x v="0"/>
    <x v="0"/>
    <x v="1"/>
    <x v="0"/>
    <s v="Permanent"/>
    <s v="Denver"/>
    <x v="12"/>
    <n v="66593"/>
    <n v="19"/>
    <n v="12"/>
    <n v="13"/>
    <n v="7"/>
    <n v="52"/>
    <x v="130"/>
    <x v="131"/>
  </r>
  <r>
    <x v="6"/>
    <x v="2"/>
    <x v="2"/>
    <x v="0"/>
    <x v="0"/>
    <s v="Permanent"/>
    <s v="New York"/>
    <x v="18"/>
    <n v="66304"/>
    <n v="7"/>
    <n v="15"/>
    <n v="4"/>
    <n v="2"/>
    <n v="43"/>
    <x v="131"/>
    <x v="132"/>
  </r>
  <r>
    <x v="3"/>
    <x v="2"/>
    <x v="1"/>
    <x v="0"/>
    <x v="3"/>
    <s v="Permanent"/>
    <s v="New York"/>
    <x v="27"/>
    <n v="60386"/>
    <n v="7"/>
    <n v="8"/>
    <n v="10"/>
    <n v="1"/>
    <n v="38"/>
    <x v="132"/>
    <x v="133"/>
  </r>
  <r>
    <x v="2"/>
    <x v="2"/>
    <x v="3"/>
    <x v="2"/>
    <x v="5"/>
    <s v="Permanent"/>
    <s v="San Francisco"/>
    <x v="41"/>
    <n v="85220"/>
    <n v="26"/>
    <n v="4"/>
    <n v="1"/>
    <n v="1"/>
    <n v="37"/>
    <x v="133"/>
    <x v="134"/>
  </r>
  <r>
    <x v="4"/>
    <x v="2"/>
    <x v="0"/>
    <x v="3"/>
    <x v="3"/>
    <s v="Intern"/>
    <s v="Denver"/>
    <x v="33"/>
    <n v="99338"/>
    <n v="5"/>
    <n v="15"/>
    <n v="9"/>
    <n v="1"/>
    <n v="43"/>
    <x v="134"/>
    <x v="135"/>
  </r>
  <r>
    <x v="0"/>
    <x v="2"/>
    <x v="3"/>
    <x v="0"/>
    <x v="4"/>
    <s v="Contract"/>
    <s v="San Francisco"/>
    <x v="0"/>
    <n v="51083"/>
    <n v="21"/>
    <n v="17"/>
    <n v="4"/>
    <n v="5"/>
    <n v="54"/>
    <x v="135"/>
    <x v="136"/>
  </r>
  <r>
    <x v="4"/>
    <x v="1"/>
    <x v="2"/>
    <x v="2"/>
    <x v="5"/>
    <s v="Contract"/>
    <s v="Austin"/>
    <x v="7"/>
    <n v="48354"/>
    <n v="14"/>
    <n v="13"/>
    <n v="7"/>
    <n v="7"/>
    <n v="20"/>
    <x v="136"/>
    <x v="137"/>
  </r>
  <r>
    <x v="6"/>
    <x v="2"/>
    <x v="2"/>
    <x v="3"/>
    <x v="0"/>
    <s v="Intern"/>
    <s v="New York"/>
    <x v="1"/>
    <n v="52190"/>
    <n v="4"/>
    <n v="18"/>
    <n v="12"/>
    <n v="2"/>
    <n v="55"/>
    <x v="137"/>
    <x v="138"/>
  </r>
  <r>
    <x v="1"/>
    <x v="2"/>
    <x v="2"/>
    <x v="0"/>
    <x v="1"/>
    <s v="Intern"/>
    <s v="Chicago"/>
    <x v="11"/>
    <n v="36142"/>
    <n v="23"/>
    <n v="2"/>
    <n v="14"/>
    <n v="8"/>
    <n v="44"/>
    <x v="138"/>
    <x v="139"/>
  </r>
  <r>
    <x v="0"/>
    <x v="0"/>
    <x v="0"/>
    <x v="0"/>
    <x v="6"/>
    <s v="Contract"/>
    <s v="Boston"/>
    <x v="12"/>
    <n v="58398"/>
    <n v="20"/>
    <n v="13"/>
    <n v="3"/>
    <n v="4"/>
    <n v="53"/>
    <x v="139"/>
    <x v="140"/>
  </r>
  <r>
    <x v="6"/>
    <x v="2"/>
    <x v="1"/>
    <x v="3"/>
    <x v="4"/>
    <s v="Contract"/>
    <s v="Chicago"/>
    <x v="7"/>
    <n v="81971"/>
    <n v="15"/>
    <n v="13"/>
    <n v="10"/>
    <n v="3"/>
    <n v="44"/>
    <x v="140"/>
    <x v="141"/>
  </r>
  <r>
    <x v="1"/>
    <x v="0"/>
    <x v="0"/>
    <x v="3"/>
    <x v="4"/>
    <s v="Contract"/>
    <s v="Boston"/>
    <x v="30"/>
    <n v="71862"/>
    <n v="29"/>
    <n v="15"/>
    <n v="12"/>
    <n v="8"/>
    <n v="35"/>
    <x v="141"/>
    <x v="142"/>
  </r>
  <r>
    <x v="4"/>
    <x v="1"/>
    <x v="3"/>
    <x v="3"/>
    <x v="0"/>
    <s v="Contract"/>
    <s v="New York"/>
    <x v="17"/>
    <n v="83410"/>
    <n v="8"/>
    <n v="10"/>
    <n v="3"/>
    <n v="2"/>
    <n v="53"/>
    <x v="142"/>
    <x v="143"/>
  </r>
  <r>
    <x v="6"/>
    <x v="2"/>
    <x v="0"/>
    <x v="0"/>
    <x v="0"/>
    <s v="Contract"/>
    <s v="New York"/>
    <x v="3"/>
    <n v="49503"/>
    <n v="19"/>
    <n v="3"/>
    <n v="14"/>
    <n v="3"/>
    <n v="48"/>
    <x v="143"/>
    <x v="144"/>
  </r>
  <r>
    <x v="0"/>
    <x v="0"/>
    <x v="3"/>
    <x v="0"/>
    <x v="2"/>
    <s v="Permanent"/>
    <s v="New York"/>
    <x v="0"/>
    <n v="78456"/>
    <n v="39"/>
    <n v="19"/>
    <n v="8"/>
    <n v="3"/>
    <n v="38"/>
    <x v="144"/>
    <x v="145"/>
  </r>
  <r>
    <x v="0"/>
    <x v="0"/>
    <x v="0"/>
    <x v="2"/>
    <x v="4"/>
    <s v="Intern"/>
    <s v="San Francisco"/>
    <x v="28"/>
    <n v="112035"/>
    <n v="28"/>
    <n v="3"/>
    <n v="8"/>
    <n v="1"/>
    <n v="42"/>
    <x v="145"/>
    <x v="146"/>
  </r>
  <r>
    <x v="5"/>
    <x v="1"/>
    <x v="1"/>
    <x v="1"/>
    <x v="2"/>
    <s v="Permanent"/>
    <s v="Denver"/>
    <x v="18"/>
    <n v="38016"/>
    <n v="27"/>
    <n v="14"/>
    <n v="11"/>
    <n v="6"/>
    <n v="38"/>
    <x v="146"/>
    <x v="147"/>
  </r>
  <r>
    <x v="2"/>
    <x v="2"/>
    <x v="3"/>
    <x v="3"/>
    <x v="2"/>
    <s v="Contract"/>
    <s v="Boston"/>
    <x v="42"/>
    <n v="32384"/>
    <n v="4"/>
    <n v="8"/>
    <n v="12"/>
    <n v="2"/>
    <n v="44"/>
    <x v="147"/>
    <x v="148"/>
  </r>
  <r>
    <x v="3"/>
    <x v="2"/>
    <x v="2"/>
    <x v="0"/>
    <x v="6"/>
    <s v="Contract"/>
    <s v="Denver"/>
    <x v="37"/>
    <n v="92320"/>
    <n v="15"/>
    <n v="4"/>
    <n v="1"/>
    <n v="1"/>
    <n v="35"/>
    <x v="148"/>
    <x v="149"/>
  </r>
  <r>
    <x v="1"/>
    <x v="0"/>
    <x v="2"/>
    <x v="0"/>
    <x v="2"/>
    <s v="Contract"/>
    <s v="San Francisco"/>
    <x v="27"/>
    <n v="45072"/>
    <n v="35"/>
    <n v="11"/>
    <n v="10"/>
    <n v="2"/>
    <n v="28"/>
    <x v="149"/>
    <x v="150"/>
  </r>
  <r>
    <x v="5"/>
    <x v="2"/>
    <x v="0"/>
    <x v="3"/>
    <x v="5"/>
    <s v="Permanent"/>
    <s v="San Francisco"/>
    <x v="21"/>
    <n v="110018"/>
    <n v="37"/>
    <n v="11"/>
    <n v="2"/>
    <n v="6"/>
    <n v="20"/>
    <x v="150"/>
    <x v="151"/>
  </r>
  <r>
    <x v="3"/>
    <x v="0"/>
    <x v="2"/>
    <x v="1"/>
    <x v="3"/>
    <s v="Permanent"/>
    <s v="Seattle"/>
    <x v="6"/>
    <n v="70510"/>
    <n v="1"/>
    <n v="11"/>
    <n v="8"/>
    <n v="4"/>
    <n v="38"/>
    <x v="151"/>
    <x v="152"/>
  </r>
  <r>
    <x v="3"/>
    <x v="2"/>
    <x v="3"/>
    <x v="3"/>
    <x v="1"/>
    <s v="Contract"/>
    <s v="Chicago"/>
    <x v="35"/>
    <n v="78933"/>
    <n v="3"/>
    <n v="2"/>
    <n v="1"/>
    <n v="6"/>
    <n v="52"/>
    <x v="152"/>
    <x v="153"/>
  </r>
  <r>
    <x v="6"/>
    <x v="0"/>
    <x v="2"/>
    <x v="1"/>
    <x v="0"/>
    <s v="Permanent"/>
    <s v="Chicago"/>
    <x v="24"/>
    <n v="51826"/>
    <n v="24"/>
    <n v="17"/>
    <n v="12"/>
    <n v="9"/>
    <n v="53"/>
    <x v="153"/>
    <x v="154"/>
  </r>
  <r>
    <x v="3"/>
    <x v="2"/>
    <x v="1"/>
    <x v="0"/>
    <x v="5"/>
    <s v="Permanent"/>
    <s v="Austin"/>
    <x v="37"/>
    <n v="98026"/>
    <n v="27"/>
    <n v="9"/>
    <n v="8"/>
    <n v="8"/>
    <n v="35"/>
    <x v="154"/>
    <x v="155"/>
  </r>
  <r>
    <x v="2"/>
    <x v="1"/>
    <x v="1"/>
    <x v="1"/>
    <x v="1"/>
    <s v="Contract"/>
    <s v="San Francisco"/>
    <x v="8"/>
    <n v="55518"/>
    <n v="36"/>
    <n v="2"/>
    <n v="8"/>
    <n v="1"/>
    <n v="59"/>
    <x v="155"/>
    <x v="156"/>
  </r>
  <r>
    <x v="0"/>
    <x v="2"/>
    <x v="0"/>
    <x v="2"/>
    <x v="4"/>
    <s v="Permanent"/>
    <s v="Boston"/>
    <x v="5"/>
    <n v="54045"/>
    <n v="34"/>
    <n v="15"/>
    <n v="2"/>
    <n v="8"/>
    <n v="37"/>
    <x v="156"/>
    <x v="157"/>
  </r>
  <r>
    <x v="5"/>
    <x v="2"/>
    <x v="3"/>
    <x v="0"/>
    <x v="4"/>
    <s v="Intern"/>
    <s v="Seattle"/>
    <x v="17"/>
    <n v="80876"/>
    <n v="29"/>
    <n v="16"/>
    <n v="4"/>
    <n v="9"/>
    <n v="53"/>
    <x v="157"/>
    <x v="158"/>
  </r>
  <r>
    <x v="3"/>
    <x v="1"/>
    <x v="1"/>
    <x v="2"/>
    <x v="4"/>
    <s v="Intern"/>
    <s v="Seattle"/>
    <x v="15"/>
    <n v="81919"/>
    <n v="24"/>
    <n v="4"/>
    <n v="6"/>
    <n v="6"/>
    <n v="44"/>
    <x v="158"/>
    <x v="159"/>
  </r>
  <r>
    <x v="6"/>
    <x v="2"/>
    <x v="1"/>
    <x v="3"/>
    <x v="5"/>
    <s v="Intern"/>
    <s v="Denver"/>
    <x v="1"/>
    <n v="57103"/>
    <n v="24"/>
    <n v="8"/>
    <n v="12"/>
    <n v="5"/>
    <n v="25"/>
    <x v="159"/>
    <x v="160"/>
  </r>
  <r>
    <x v="2"/>
    <x v="1"/>
    <x v="3"/>
    <x v="3"/>
    <x v="5"/>
    <s v="Intern"/>
    <s v="Chicago"/>
    <x v="9"/>
    <n v="66188"/>
    <n v="4"/>
    <n v="9"/>
    <n v="11"/>
    <n v="6"/>
    <n v="40"/>
    <x v="160"/>
    <x v="161"/>
  </r>
  <r>
    <x v="4"/>
    <x v="2"/>
    <x v="2"/>
    <x v="3"/>
    <x v="0"/>
    <s v="Contract"/>
    <s v="San Francisco"/>
    <x v="18"/>
    <n v="35845"/>
    <n v="3"/>
    <n v="5"/>
    <n v="9"/>
    <n v="6"/>
    <n v="25"/>
    <x v="161"/>
    <x v="162"/>
  </r>
  <r>
    <x v="0"/>
    <x v="0"/>
    <x v="2"/>
    <x v="1"/>
    <x v="3"/>
    <s v="Contract"/>
    <s v="Austin"/>
    <x v="39"/>
    <n v="116698"/>
    <n v="34"/>
    <n v="16"/>
    <n v="8"/>
    <n v="9"/>
    <n v="51"/>
    <x v="162"/>
    <x v="163"/>
  </r>
  <r>
    <x v="0"/>
    <x v="0"/>
    <x v="0"/>
    <x v="0"/>
    <x v="2"/>
    <s v="Contract"/>
    <s v="San Francisco"/>
    <x v="3"/>
    <n v="66674"/>
    <n v="23"/>
    <n v="13"/>
    <n v="12"/>
    <n v="4"/>
    <n v="58"/>
    <x v="163"/>
    <x v="164"/>
  </r>
  <r>
    <x v="5"/>
    <x v="2"/>
    <x v="2"/>
    <x v="3"/>
    <x v="4"/>
    <s v="Intern"/>
    <s v="Denver"/>
    <x v="8"/>
    <n v="49337"/>
    <n v="23"/>
    <n v="7"/>
    <n v="8"/>
    <n v="2"/>
    <n v="50"/>
    <x v="164"/>
    <x v="165"/>
  </r>
  <r>
    <x v="0"/>
    <x v="2"/>
    <x v="3"/>
    <x v="3"/>
    <x v="6"/>
    <s v="Intern"/>
    <s v="New York"/>
    <x v="18"/>
    <n v="52313"/>
    <n v="5"/>
    <n v="17"/>
    <n v="7"/>
    <n v="9"/>
    <n v="29"/>
    <x v="165"/>
    <x v="166"/>
  </r>
  <r>
    <x v="3"/>
    <x v="2"/>
    <x v="1"/>
    <x v="0"/>
    <x v="3"/>
    <s v="Permanent"/>
    <s v="San Francisco"/>
    <x v="3"/>
    <n v="56943"/>
    <n v="31"/>
    <n v="3"/>
    <n v="14"/>
    <n v="2"/>
    <n v="49"/>
    <x v="166"/>
    <x v="167"/>
  </r>
  <r>
    <x v="6"/>
    <x v="0"/>
    <x v="2"/>
    <x v="3"/>
    <x v="6"/>
    <s v="Permanent"/>
    <s v="Denver"/>
    <x v="11"/>
    <n v="107949"/>
    <n v="6"/>
    <n v="5"/>
    <n v="13"/>
    <n v="9"/>
    <n v="37"/>
    <x v="167"/>
    <x v="168"/>
  </r>
  <r>
    <x v="0"/>
    <x v="2"/>
    <x v="0"/>
    <x v="2"/>
    <x v="0"/>
    <s v="Intern"/>
    <s v="New York"/>
    <x v="8"/>
    <n v="30276"/>
    <n v="37"/>
    <n v="19"/>
    <n v="9"/>
    <n v="2"/>
    <n v="43"/>
    <x v="168"/>
    <x v="169"/>
  </r>
  <r>
    <x v="0"/>
    <x v="0"/>
    <x v="2"/>
    <x v="0"/>
    <x v="0"/>
    <s v="Intern"/>
    <s v="New York"/>
    <x v="28"/>
    <n v="81151"/>
    <n v="10"/>
    <n v="12"/>
    <n v="2"/>
    <n v="8"/>
    <n v="28"/>
    <x v="169"/>
    <x v="170"/>
  </r>
  <r>
    <x v="4"/>
    <x v="1"/>
    <x v="3"/>
    <x v="0"/>
    <x v="0"/>
    <s v="Intern"/>
    <s v="Austin"/>
    <x v="17"/>
    <n v="47611"/>
    <n v="7"/>
    <n v="7"/>
    <n v="3"/>
    <n v="9"/>
    <n v="50"/>
    <x v="170"/>
    <x v="171"/>
  </r>
  <r>
    <x v="4"/>
    <x v="0"/>
    <x v="0"/>
    <x v="0"/>
    <x v="1"/>
    <s v="Intern"/>
    <s v="Boston"/>
    <x v="10"/>
    <n v="41944"/>
    <n v="39"/>
    <n v="9"/>
    <n v="10"/>
    <n v="9"/>
    <n v="34"/>
    <x v="171"/>
    <x v="172"/>
  </r>
  <r>
    <x v="1"/>
    <x v="0"/>
    <x v="2"/>
    <x v="2"/>
    <x v="6"/>
    <s v="Permanent"/>
    <s v="Chicago"/>
    <x v="38"/>
    <n v="82887"/>
    <n v="38"/>
    <n v="6"/>
    <n v="8"/>
    <n v="9"/>
    <n v="23"/>
    <x v="172"/>
    <x v="173"/>
  </r>
  <r>
    <x v="2"/>
    <x v="1"/>
    <x v="0"/>
    <x v="0"/>
    <x v="3"/>
    <s v="Intern"/>
    <s v="San Francisco"/>
    <x v="35"/>
    <n v="111442"/>
    <n v="21"/>
    <n v="17"/>
    <n v="14"/>
    <n v="2"/>
    <n v="59"/>
    <x v="173"/>
    <x v="174"/>
  </r>
  <r>
    <x v="3"/>
    <x v="0"/>
    <x v="3"/>
    <x v="2"/>
    <x v="3"/>
    <s v="Permanent"/>
    <s v="New York"/>
    <x v="2"/>
    <n v="79847"/>
    <n v="20"/>
    <n v="16"/>
    <n v="6"/>
    <n v="4"/>
    <n v="28"/>
    <x v="174"/>
    <x v="175"/>
  </r>
  <r>
    <x v="0"/>
    <x v="2"/>
    <x v="1"/>
    <x v="0"/>
    <x v="5"/>
    <s v="Intern"/>
    <s v="San Francisco"/>
    <x v="15"/>
    <n v="88653"/>
    <n v="3"/>
    <n v="3"/>
    <n v="10"/>
    <n v="7"/>
    <n v="28"/>
    <x v="175"/>
    <x v="176"/>
  </r>
  <r>
    <x v="0"/>
    <x v="2"/>
    <x v="3"/>
    <x v="1"/>
    <x v="5"/>
    <s v="Intern"/>
    <s v="Boston"/>
    <x v="16"/>
    <n v="116072"/>
    <n v="22"/>
    <n v="4"/>
    <n v="9"/>
    <n v="2"/>
    <n v="45"/>
    <x v="176"/>
    <x v="177"/>
  </r>
  <r>
    <x v="6"/>
    <x v="0"/>
    <x v="3"/>
    <x v="3"/>
    <x v="4"/>
    <s v="Intern"/>
    <s v="Chicago"/>
    <x v="0"/>
    <n v="86622"/>
    <n v="4"/>
    <n v="10"/>
    <n v="10"/>
    <n v="1"/>
    <n v="23"/>
    <x v="177"/>
    <x v="178"/>
  </r>
  <r>
    <x v="1"/>
    <x v="2"/>
    <x v="3"/>
    <x v="1"/>
    <x v="5"/>
    <s v="Permanent"/>
    <s v="Boston"/>
    <x v="35"/>
    <n v="57810"/>
    <n v="28"/>
    <n v="5"/>
    <n v="4"/>
    <n v="3"/>
    <n v="36"/>
    <x v="178"/>
    <x v="179"/>
  </r>
  <r>
    <x v="2"/>
    <x v="0"/>
    <x v="3"/>
    <x v="3"/>
    <x v="0"/>
    <s v="Permanent"/>
    <s v="Chicago"/>
    <x v="39"/>
    <n v="107842"/>
    <n v="12"/>
    <n v="10"/>
    <n v="8"/>
    <n v="4"/>
    <n v="35"/>
    <x v="179"/>
    <x v="180"/>
  </r>
  <r>
    <x v="1"/>
    <x v="2"/>
    <x v="1"/>
    <x v="2"/>
    <x v="3"/>
    <s v="Contract"/>
    <s v="Seattle"/>
    <x v="31"/>
    <n v="40503"/>
    <n v="38"/>
    <n v="12"/>
    <n v="10"/>
    <n v="8"/>
    <n v="34"/>
    <x v="180"/>
    <x v="181"/>
  </r>
  <r>
    <x v="5"/>
    <x v="2"/>
    <x v="1"/>
    <x v="1"/>
    <x v="6"/>
    <s v="Intern"/>
    <s v="Chicago"/>
    <x v="33"/>
    <n v="114761"/>
    <n v="36"/>
    <n v="10"/>
    <n v="3"/>
    <n v="6"/>
    <n v="54"/>
    <x v="181"/>
    <x v="182"/>
  </r>
  <r>
    <x v="2"/>
    <x v="0"/>
    <x v="0"/>
    <x v="0"/>
    <x v="0"/>
    <s v="Contract"/>
    <s v="Austin"/>
    <x v="28"/>
    <n v="66976"/>
    <n v="5"/>
    <n v="13"/>
    <n v="3"/>
    <n v="2"/>
    <n v="24"/>
    <x v="182"/>
    <x v="183"/>
  </r>
  <r>
    <x v="0"/>
    <x v="2"/>
    <x v="2"/>
    <x v="3"/>
    <x v="1"/>
    <s v="Contract"/>
    <s v="Boston"/>
    <x v="11"/>
    <n v="41590"/>
    <n v="13"/>
    <n v="11"/>
    <n v="8"/>
    <n v="9"/>
    <n v="24"/>
    <x v="183"/>
    <x v="184"/>
  </r>
  <r>
    <x v="0"/>
    <x v="0"/>
    <x v="1"/>
    <x v="3"/>
    <x v="5"/>
    <s v="Permanent"/>
    <s v="New York"/>
    <x v="30"/>
    <n v="40886"/>
    <n v="23"/>
    <n v="16"/>
    <n v="5"/>
    <n v="2"/>
    <n v="39"/>
    <x v="184"/>
    <x v="185"/>
  </r>
  <r>
    <x v="2"/>
    <x v="2"/>
    <x v="1"/>
    <x v="1"/>
    <x v="0"/>
    <s v="Permanent"/>
    <s v="Seattle"/>
    <x v="25"/>
    <n v="42866"/>
    <n v="30"/>
    <n v="8"/>
    <n v="3"/>
    <n v="5"/>
    <n v="34"/>
    <x v="185"/>
    <x v="186"/>
  </r>
  <r>
    <x v="0"/>
    <x v="2"/>
    <x v="2"/>
    <x v="2"/>
    <x v="0"/>
    <s v="Contract"/>
    <s v="Austin"/>
    <x v="17"/>
    <n v="96624"/>
    <n v="37"/>
    <n v="8"/>
    <n v="10"/>
    <n v="4"/>
    <n v="37"/>
    <x v="186"/>
    <x v="187"/>
  </r>
  <r>
    <x v="3"/>
    <x v="1"/>
    <x v="1"/>
    <x v="1"/>
    <x v="1"/>
    <s v="Intern"/>
    <s v="San Francisco"/>
    <x v="24"/>
    <n v="98899"/>
    <n v="25"/>
    <n v="8"/>
    <n v="11"/>
    <n v="7"/>
    <n v="21"/>
    <x v="187"/>
    <x v="188"/>
  </r>
  <r>
    <x v="2"/>
    <x v="1"/>
    <x v="3"/>
    <x v="2"/>
    <x v="2"/>
    <s v="Permanent"/>
    <s v="Boston"/>
    <x v="28"/>
    <n v="62792"/>
    <n v="27"/>
    <n v="13"/>
    <n v="1"/>
    <n v="8"/>
    <n v="48"/>
    <x v="188"/>
    <x v="189"/>
  </r>
  <r>
    <x v="1"/>
    <x v="0"/>
    <x v="3"/>
    <x v="2"/>
    <x v="3"/>
    <s v="Intern"/>
    <s v="Denver"/>
    <x v="26"/>
    <n v="39764"/>
    <n v="14"/>
    <n v="2"/>
    <n v="3"/>
    <n v="5"/>
    <n v="32"/>
    <x v="189"/>
    <x v="190"/>
  </r>
  <r>
    <x v="2"/>
    <x v="1"/>
    <x v="2"/>
    <x v="3"/>
    <x v="6"/>
    <s v="Intern"/>
    <s v="Denver"/>
    <x v="18"/>
    <n v="116156"/>
    <n v="36"/>
    <n v="12"/>
    <n v="12"/>
    <n v="5"/>
    <n v="23"/>
    <x v="190"/>
    <x v="191"/>
  </r>
  <r>
    <x v="0"/>
    <x v="0"/>
    <x v="0"/>
    <x v="1"/>
    <x v="4"/>
    <s v="Contract"/>
    <s v="New York"/>
    <x v="20"/>
    <n v="72727"/>
    <n v="39"/>
    <n v="10"/>
    <n v="9"/>
    <n v="2"/>
    <n v="29"/>
    <x v="191"/>
    <x v="192"/>
  </r>
  <r>
    <x v="3"/>
    <x v="1"/>
    <x v="0"/>
    <x v="1"/>
    <x v="2"/>
    <s v="Contract"/>
    <s v="Chicago"/>
    <x v="21"/>
    <n v="108471"/>
    <n v="16"/>
    <n v="12"/>
    <n v="5"/>
    <n v="8"/>
    <n v="50"/>
    <x v="192"/>
    <x v="193"/>
  </r>
  <r>
    <x v="3"/>
    <x v="2"/>
    <x v="2"/>
    <x v="2"/>
    <x v="5"/>
    <s v="Contract"/>
    <s v="New York"/>
    <x v="37"/>
    <n v="38068"/>
    <n v="22"/>
    <n v="11"/>
    <n v="12"/>
    <n v="2"/>
    <n v="27"/>
    <x v="193"/>
    <x v="194"/>
  </r>
  <r>
    <x v="5"/>
    <x v="0"/>
    <x v="2"/>
    <x v="1"/>
    <x v="0"/>
    <s v="Contract"/>
    <s v="Denver"/>
    <x v="30"/>
    <n v="37295"/>
    <n v="21"/>
    <n v="15"/>
    <n v="10"/>
    <n v="6"/>
    <n v="22"/>
    <x v="194"/>
    <x v="195"/>
  </r>
  <r>
    <x v="1"/>
    <x v="0"/>
    <x v="3"/>
    <x v="0"/>
    <x v="1"/>
    <s v="Permanent"/>
    <s v="San Francisco"/>
    <x v="22"/>
    <n v="71160"/>
    <n v="21"/>
    <n v="16"/>
    <n v="2"/>
    <n v="8"/>
    <n v="28"/>
    <x v="195"/>
    <x v="196"/>
  </r>
  <r>
    <x v="4"/>
    <x v="2"/>
    <x v="0"/>
    <x v="0"/>
    <x v="1"/>
    <s v="Permanent"/>
    <s v="Seattle"/>
    <x v="34"/>
    <n v="41390"/>
    <n v="8"/>
    <n v="17"/>
    <n v="7"/>
    <n v="6"/>
    <n v="49"/>
    <x v="196"/>
    <x v="197"/>
  </r>
  <r>
    <x v="4"/>
    <x v="0"/>
    <x v="1"/>
    <x v="1"/>
    <x v="3"/>
    <s v="Contract"/>
    <s v="Seattle"/>
    <x v="2"/>
    <n v="50131"/>
    <n v="16"/>
    <n v="2"/>
    <n v="2"/>
    <n v="4"/>
    <n v="30"/>
    <x v="197"/>
    <x v="198"/>
  </r>
  <r>
    <x v="2"/>
    <x v="0"/>
    <x v="3"/>
    <x v="1"/>
    <x v="2"/>
    <s v="Permanent"/>
    <s v="Boston"/>
    <x v="1"/>
    <n v="105969"/>
    <n v="31"/>
    <n v="18"/>
    <n v="4"/>
    <n v="4"/>
    <n v="54"/>
    <x v="198"/>
    <x v="199"/>
  </r>
  <r>
    <x v="5"/>
    <x v="1"/>
    <x v="2"/>
    <x v="2"/>
    <x v="4"/>
    <s v="Contract"/>
    <s v="Seattle"/>
    <x v="12"/>
    <n v="45038"/>
    <n v="10"/>
    <n v="12"/>
    <n v="12"/>
    <n v="6"/>
    <n v="56"/>
    <x v="199"/>
    <x v="200"/>
  </r>
  <r>
    <x v="6"/>
    <x v="0"/>
    <x v="0"/>
    <x v="0"/>
    <x v="3"/>
    <s v="Intern"/>
    <s v="Boston"/>
    <x v="7"/>
    <n v="82327"/>
    <n v="32"/>
    <n v="19"/>
    <n v="7"/>
    <n v="4"/>
    <n v="32"/>
    <x v="200"/>
    <x v="201"/>
  </r>
  <r>
    <x v="2"/>
    <x v="2"/>
    <x v="1"/>
    <x v="0"/>
    <x v="0"/>
    <s v="Intern"/>
    <s v="Boston"/>
    <x v="27"/>
    <n v="107064"/>
    <n v="34"/>
    <n v="18"/>
    <n v="4"/>
    <n v="8"/>
    <n v="55"/>
    <x v="201"/>
    <x v="202"/>
  </r>
  <r>
    <x v="5"/>
    <x v="1"/>
    <x v="1"/>
    <x v="3"/>
    <x v="3"/>
    <s v="Intern"/>
    <s v="Boston"/>
    <x v="31"/>
    <n v="51281"/>
    <n v="9"/>
    <n v="17"/>
    <n v="7"/>
    <n v="9"/>
    <n v="32"/>
    <x v="202"/>
    <x v="203"/>
  </r>
  <r>
    <x v="1"/>
    <x v="1"/>
    <x v="3"/>
    <x v="2"/>
    <x v="6"/>
    <s v="Contract"/>
    <s v="Denver"/>
    <x v="8"/>
    <n v="84189"/>
    <n v="17"/>
    <n v="6"/>
    <n v="7"/>
    <n v="1"/>
    <n v="31"/>
    <x v="203"/>
    <x v="204"/>
  </r>
  <r>
    <x v="1"/>
    <x v="2"/>
    <x v="0"/>
    <x v="3"/>
    <x v="1"/>
    <s v="Intern"/>
    <s v="Denver"/>
    <x v="28"/>
    <n v="78511"/>
    <n v="11"/>
    <n v="15"/>
    <n v="1"/>
    <n v="4"/>
    <n v="56"/>
    <x v="204"/>
    <x v="205"/>
  </r>
  <r>
    <x v="1"/>
    <x v="2"/>
    <x v="0"/>
    <x v="0"/>
    <x v="1"/>
    <s v="Permanent"/>
    <s v="Chicago"/>
    <x v="32"/>
    <n v="38605"/>
    <n v="32"/>
    <n v="3"/>
    <n v="6"/>
    <n v="4"/>
    <n v="29"/>
    <x v="205"/>
    <x v="206"/>
  </r>
  <r>
    <x v="1"/>
    <x v="1"/>
    <x v="2"/>
    <x v="2"/>
    <x v="5"/>
    <s v="Intern"/>
    <s v="Austin"/>
    <x v="36"/>
    <n v="31381"/>
    <n v="10"/>
    <n v="6"/>
    <n v="9"/>
    <n v="2"/>
    <n v="28"/>
    <x v="206"/>
    <x v="207"/>
  </r>
  <r>
    <x v="1"/>
    <x v="0"/>
    <x v="0"/>
    <x v="1"/>
    <x v="5"/>
    <s v="Intern"/>
    <s v="Boston"/>
    <x v="9"/>
    <n v="96634"/>
    <n v="22"/>
    <n v="3"/>
    <n v="2"/>
    <n v="6"/>
    <n v="26"/>
    <x v="207"/>
    <x v="208"/>
  </r>
  <r>
    <x v="5"/>
    <x v="1"/>
    <x v="0"/>
    <x v="2"/>
    <x v="4"/>
    <s v="Intern"/>
    <s v="Boston"/>
    <x v="16"/>
    <n v="49810"/>
    <n v="17"/>
    <n v="1"/>
    <n v="14"/>
    <n v="3"/>
    <n v="21"/>
    <x v="208"/>
    <x v="209"/>
  </r>
  <r>
    <x v="5"/>
    <x v="2"/>
    <x v="3"/>
    <x v="1"/>
    <x v="0"/>
    <s v="Permanent"/>
    <s v="Austin"/>
    <x v="20"/>
    <n v="54322"/>
    <n v="4"/>
    <n v="13"/>
    <n v="3"/>
    <n v="7"/>
    <n v="42"/>
    <x v="209"/>
    <x v="210"/>
  </r>
  <r>
    <x v="3"/>
    <x v="1"/>
    <x v="0"/>
    <x v="1"/>
    <x v="6"/>
    <s v="Contract"/>
    <s v="New York"/>
    <x v="37"/>
    <n v="71869"/>
    <n v="25"/>
    <n v="14"/>
    <n v="10"/>
    <n v="5"/>
    <n v="58"/>
    <x v="210"/>
    <x v="211"/>
  </r>
  <r>
    <x v="4"/>
    <x v="2"/>
    <x v="1"/>
    <x v="2"/>
    <x v="2"/>
    <s v="Permanent"/>
    <s v="Boston"/>
    <x v="28"/>
    <n v="62955"/>
    <n v="21"/>
    <n v="13"/>
    <n v="5"/>
    <n v="4"/>
    <n v="59"/>
    <x v="211"/>
    <x v="212"/>
  </r>
  <r>
    <x v="0"/>
    <x v="1"/>
    <x v="3"/>
    <x v="1"/>
    <x v="3"/>
    <s v="Contract"/>
    <s v="Chicago"/>
    <x v="40"/>
    <n v="91388"/>
    <n v="37"/>
    <n v="4"/>
    <n v="9"/>
    <n v="5"/>
    <n v="58"/>
    <x v="212"/>
    <x v="213"/>
  </r>
  <r>
    <x v="1"/>
    <x v="0"/>
    <x v="3"/>
    <x v="3"/>
    <x v="4"/>
    <s v="Contract"/>
    <s v="Seattle"/>
    <x v="31"/>
    <n v="40207"/>
    <n v="38"/>
    <n v="7"/>
    <n v="4"/>
    <n v="8"/>
    <n v="40"/>
    <x v="213"/>
    <x v="214"/>
  </r>
  <r>
    <x v="6"/>
    <x v="1"/>
    <x v="2"/>
    <x v="0"/>
    <x v="0"/>
    <s v="Intern"/>
    <s v="Seattle"/>
    <x v="38"/>
    <n v="117329"/>
    <n v="1"/>
    <n v="10"/>
    <n v="1"/>
    <n v="3"/>
    <n v="42"/>
    <x v="214"/>
    <x v="215"/>
  </r>
  <r>
    <x v="0"/>
    <x v="1"/>
    <x v="0"/>
    <x v="1"/>
    <x v="5"/>
    <s v="Contract"/>
    <s v="San Francisco"/>
    <x v="11"/>
    <n v="97628"/>
    <n v="25"/>
    <n v="7"/>
    <n v="4"/>
    <n v="7"/>
    <n v="48"/>
    <x v="215"/>
    <x v="216"/>
  </r>
  <r>
    <x v="5"/>
    <x v="2"/>
    <x v="2"/>
    <x v="3"/>
    <x v="3"/>
    <s v="Permanent"/>
    <s v="San Francisco"/>
    <x v="21"/>
    <n v="58220"/>
    <n v="36"/>
    <n v="15"/>
    <n v="6"/>
    <n v="6"/>
    <n v="33"/>
    <x v="216"/>
    <x v="217"/>
  </r>
  <r>
    <x v="6"/>
    <x v="2"/>
    <x v="1"/>
    <x v="1"/>
    <x v="5"/>
    <s v="Permanent"/>
    <s v="Seattle"/>
    <x v="33"/>
    <n v="114050"/>
    <n v="17"/>
    <n v="15"/>
    <n v="5"/>
    <n v="1"/>
    <n v="45"/>
    <x v="217"/>
    <x v="218"/>
  </r>
  <r>
    <x v="6"/>
    <x v="2"/>
    <x v="3"/>
    <x v="0"/>
    <x v="3"/>
    <s v="Contract"/>
    <s v="Seattle"/>
    <x v="2"/>
    <n v="104085"/>
    <n v="24"/>
    <n v="4"/>
    <n v="14"/>
    <n v="7"/>
    <n v="24"/>
    <x v="218"/>
    <x v="219"/>
  </r>
  <r>
    <x v="6"/>
    <x v="1"/>
    <x v="3"/>
    <x v="3"/>
    <x v="2"/>
    <s v="Intern"/>
    <s v="Denver"/>
    <x v="33"/>
    <n v="52031"/>
    <n v="2"/>
    <n v="6"/>
    <n v="13"/>
    <n v="7"/>
    <n v="50"/>
    <x v="219"/>
    <x v="220"/>
  </r>
  <r>
    <x v="3"/>
    <x v="0"/>
    <x v="3"/>
    <x v="0"/>
    <x v="0"/>
    <s v="Intern"/>
    <s v="Chicago"/>
    <x v="17"/>
    <n v="100721"/>
    <n v="15"/>
    <n v="5"/>
    <n v="1"/>
    <n v="1"/>
    <n v="44"/>
    <x v="220"/>
    <x v="221"/>
  </r>
  <r>
    <x v="5"/>
    <x v="2"/>
    <x v="1"/>
    <x v="0"/>
    <x v="3"/>
    <s v="Permanent"/>
    <s v="Austin"/>
    <x v="27"/>
    <n v="110807"/>
    <n v="32"/>
    <n v="12"/>
    <n v="4"/>
    <n v="9"/>
    <n v="50"/>
    <x v="221"/>
    <x v="222"/>
  </r>
  <r>
    <x v="6"/>
    <x v="2"/>
    <x v="1"/>
    <x v="3"/>
    <x v="6"/>
    <s v="Intern"/>
    <s v="San Francisco"/>
    <x v="32"/>
    <n v="101312"/>
    <n v="39"/>
    <n v="1"/>
    <n v="6"/>
    <n v="6"/>
    <n v="39"/>
    <x v="222"/>
    <x v="223"/>
  </r>
  <r>
    <x v="1"/>
    <x v="1"/>
    <x v="2"/>
    <x v="3"/>
    <x v="4"/>
    <s v="Contract"/>
    <s v="Denver"/>
    <x v="36"/>
    <n v="89766"/>
    <n v="6"/>
    <n v="8"/>
    <n v="13"/>
    <n v="2"/>
    <n v="36"/>
    <x v="223"/>
    <x v="224"/>
  </r>
  <r>
    <x v="2"/>
    <x v="2"/>
    <x v="2"/>
    <x v="3"/>
    <x v="1"/>
    <s v="Contract"/>
    <s v="Denver"/>
    <x v="34"/>
    <n v="42449"/>
    <n v="1"/>
    <n v="1"/>
    <n v="10"/>
    <n v="5"/>
    <n v="21"/>
    <x v="224"/>
    <x v="225"/>
  </r>
  <r>
    <x v="6"/>
    <x v="0"/>
    <x v="2"/>
    <x v="2"/>
    <x v="6"/>
    <s v="Permanent"/>
    <s v="Austin"/>
    <x v="28"/>
    <n v="119833"/>
    <n v="23"/>
    <n v="5"/>
    <n v="10"/>
    <n v="4"/>
    <n v="44"/>
    <x v="225"/>
    <x v="226"/>
  </r>
  <r>
    <x v="3"/>
    <x v="0"/>
    <x v="0"/>
    <x v="3"/>
    <x v="6"/>
    <s v="Contract"/>
    <s v="Denver"/>
    <x v="6"/>
    <n v="86699"/>
    <n v="39"/>
    <n v="6"/>
    <n v="14"/>
    <n v="7"/>
    <n v="32"/>
    <x v="226"/>
    <x v="227"/>
  </r>
  <r>
    <x v="0"/>
    <x v="2"/>
    <x v="3"/>
    <x v="3"/>
    <x v="4"/>
    <s v="Permanent"/>
    <s v="Chicago"/>
    <x v="39"/>
    <n v="111253"/>
    <n v="17"/>
    <n v="3"/>
    <n v="4"/>
    <n v="8"/>
    <n v="58"/>
    <x v="227"/>
    <x v="228"/>
  </r>
  <r>
    <x v="5"/>
    <x v="2"/>
    <x v="3"/>
    <x v="3"/>
    <x v="1"/>
    <s v="Contract"/>
    <s v="Seattle"/>
    <x v="32"/>
    <n v="76092"/>
    <n v="34"/>
    <n v="15"/>
    <n v="14"/>
    <n v="1"/>
    <n v="47"/>
    <x v="228"/>
    <x v="229"/>
  </r>
  <r>
    <x v="3"/>
    <x v="1"/>
    <x v="2"/>
    <x v="3"/>
    <x v="6"/>
    <s v="Permanent"/>
    <s v="Boston"/>
    <x v="30"/>
    <n v="93671"/>
    <n v="29"/>
    <n v="5"/>
    <n v="9"/>
    <n v="5"/>
    <n v="25"/>
    <x v="229"/>
    <x v="230"/>
  </r>
  <r>
    <x v="6"/>
    <x v="0"/>
    <x v="3"/>
    <x v="1"/>
    <x v="3"/>
    <s v="Intern"/>
    <s v="Austin"/>
    <x v="7"/>
    <n v="40350"/>
    <n v="9"/>
    <n v="14"/>
    <n v="5"/>
    <n v="3"/>
    <n v="22"/>
    <x v="230"/>
    <x v="231"/>
  </r>
  <r>
    <x v="5"/>
    <x v="0"/>
    <x v="2"/>
    <x v="2"/>
    <x v="3"/>
    <s v="Contract"/>
    <s v="Seattle"/>
    <x v="26"/>
    <n v="98487"/>
    <n v="13"/>
    <n v="18"/>
    <n v="8"/>
    <n v="1"/>
    <n v="54"/>
    <x v="231"/>
    <x v="232"/>
  </r>
  <r>
    <x v="2"/>
    <x v="2"/>
    <x v="0"/>
    <x v="0"/>
    <x v="3"/>
    <s v="Contract"/>
    <s v="Seattle"/>
    <x v="5"/>
    <n v="47622"/>
    <n v="6"/>
    <n v="16"/>
    <n v="9"/>
    <n v="3"/>
    <n v="37"/>
    <x v="232"/>
    <x v="233"/>
  </r>
  <r>
    <x v="6"/>
    <x v="1"/>
    <x v="0"/>
    <x v="3"/>
    <x v="1"/>
    <s v="Permanent"/>
    <s v="New York"/>
    <x v="32"/>
    <n v="100263"/>
    <n v="6"/>
    <n v="6"/>
    <n v="10"/>
    <n v="6"/>
    <n v="30"/>
    <x v="233"/>
    <x v="234"/>
  </r>
  <r>
    <x v="3"/>
    <x v="0"/>
    <x v="1"/>
    <x v="1"/>
    <x v="6"/>
    <s v="Permanent"/>
    <s v="Austin"/>
    <x v="3"/>
    <n v="83117"/>
    <n v="20"/>
    <n v="14"/>
    <n v="5"/>
    <n v="7"/>
    <n v="39"/>
    <x v="234"/>
    <x v="235"/>
  </r>
  <r>
    <x v="4"/>
    <x v="0"/>
    <x v="0"/>
    <x v="1"/>
    <x v="1"/>
    <s v="Contract"/>
    <s v="Denver"/>
    <x v="27"/>
    <n v="88394"/>
    <n v="3"/>
    <n v="8"/>
    <n v="6"/>
    <n v="8"/>
    <n v="24"/>
    <x v="235"/>
    <x v="236"/>
  </r>
  <r>
    <x v="1"/>
    <x v="1"/>
    <x v="2"/>
    <x v="1"/>
    <x v="3"/>
    <s v="Permanent"/>
    <s v="Boston"/>
    <x v="2"/>
    <n v="53782"/>
    <n v="17"/>
    <n v="7"/>
    <n v="1"/>
    <n v="4"/>
    <n v="38"/>
    <x v="236"/>
    <x v="237"/>
  </r>
  <r>
    <x v="0"/>
    <x v="1"/>
    <x v="0"/>
    <x v="0"/>
    <x v="4"/>
    <s v="Contract"/>
    <s v="Austin"/>
    <x v="15"/>
    <n v="58454"/>
    <n v="12"/>
    <n v="8"/>
    <n v="11"/>
    <n v="3"/>
    <n v="41"/>
    <x v="237"/>
    <x v="238"/>
  </r>
  <r>
    <x v="3"/>
    <x v="0"/>
    <x v="1"/>
    <x v="3"/>
    <x v="6"/>
    <s v="Intern"/>
    <s v="Denver"/>
    <x v="6"/>
    <n v="97904"/>
    <n v="1"/>
    <n v="13"/>
    <n v="12"/>
    <n v="5"/>
    <n v="38"/>
    <x v="238"/>
    <x v="239"/>
  </r>
  <r>
    <x v="5"/>
    <x v="0"/>
    <x v="3"/>
    <x v="2"/>
    <x v="6"/>
    <s v="Permanent"/>
    <s v="Seattle"/>
    <x v="1"/>
    <n v="45592"/>
    <n v="17"/>
    <n v="6"/>
    <n v="7"/>
    <n v="9"/>
    <n v="35"/>
    <x v="239"/>
    <x v="240"/>
  </r>
  <r>
    <x v="6"/>
    <x v="1"/>
    <x v="2"/>
    <x v="2"/>
    <x v="5"/>
    <s v="Contract"/>
    <s v="Boston"/>
    <x v="13"/>
    <n v="52173"/>
    <n v="3"/>
    <n v="18"/>
    <n v="4"/>
    <n v="6"/>
    <n v="43"/>
    <x v="240"/>
    <x v="241"/>
  </r>
  <r>
    <x v="1"/>
    <x v="0"/>
    <x v="3"/>
    <x v="1"/>
    <x v="5"/>
    <s v="Intern"/>
    <s v="Denver"/>
    <x v="6"/>
    <n v="63204"/>
    <n v="26"/>
    <n v="2"/>
    <n v="11"/>
    <n v="9"/>
    <n v="23"/>
    <x v="28"/>
    <x v="242"/>
  </r>
  <r>
    <x v="6"/>
    <x v="2"/>
    <x v="1"/>
    <x v="0"/>
    <x v="2"/>
    <s v="Intern"/>
    <s v="Chicago"/>
    <x v="37"/>
    <n v="65596"/>
    <n v="15"/>
    <n v="8"/>
    <n v="2"/>
    <n v="6"/>
    <n v="34"/>
    <x v="241"/>
    <x v="243"/>
  </r>
  <r>
    <x v="5"/>
    <x v="2"/>
    <x v="1"/>
    <x v="0"/>
    <x v="0"/>
    <s v="Contract"/>
    <s v="Denver"/>
    <x v="18"/>
    <n v="64324"/>
    <n v="36"/>
    <n v="11"/>
    <n v="5"/>
    <n v="2"/>
    <n v="44"/>
    <x v="242"/>
    <x v="244"/>
  </r>
  <r>
    <x v="6"/>
    <x v="1"/>
    <x v="1"/>
    <x v="0"/>
    <x v="5"/>
    <s v="Permanent"/>
    <s v="New York"/>
    <x v="30"/>
    <n v="91202"/>
    <n v="32"/>
    <n v="1"/>
    <n v="12"/>
    <n v="5"/>
    <n v="54"/>
    <x v="243"/>
    <x v="245"/>
  </r>
  <r>
    <x v="4"/>
    <x v="1"/>
    <x v="3"/>
    <x v="2"/>
    <x v="1"/>
    <s v="Contract"/>
    <s v="Seattle"/>
    <x v="14"/>
    <n v="119400"/>
    <n v="32"/>
    <n v="6"/>
    <n v="3"/>
    <n v="9"/>
    <n v="33"/>
    <x v="244"/>
    <x v="246"/>
  </r>
  <r>
    <x v="1"/>
    <x v="1"/>
    <x v="3"/>
    <x v="1"/>
    <x v="5"/>
    <s v="Intern"/>
    <s v="Denver"/>
    <x v="32"/>
    <n v="60750"/>
    <n v="4"/>
    <n v="16"/>
    <n v="6"/>
    <n v="8"/>
    <n v="38"/>
    <x v="245"/>
    <x v="247"/>
  </r>
  <r>
    <x v="1"/>
    <x v="2"/>
    <x v="3"/>
    <x v="3"/>
    <x v="2"/>
    <s v="Contract"/>
    <s v="San Francisco"/>
    <x v="37"/>
    <n v="106112"/>
    <n v="18"/>
    <n v="12"/>
    <n v="8"/>
    <n v="7"/>
    <n v="57"/>
    <x v="246"/>
    <x v="248"/>
  </r>
  <r>
    <x v="5"/>
    <x v="0"/>
    <x v="3"/>
    <x v="2"/>
    <x v="6"/>
    <s v="Permanent"/>
    <s v="San Francisco"/>
    <x v="6"/>
    <n v="46566"/>
    <n v="19"/>
    <n v="11"/>
    <n v="7"/>
    <n v="1"/>
    <n v="55"/>
    <x v="247"/>
    <x v="249"/>
  </r>
  <r>
    <x v="0"/>
    <x v="2"/>
    <x v="1"/>
    <x v="1"/>
    <x v="2"/>
    <s v="Intern"/>
    <s v="New York"/>
    <x v="32"/>
    <n v="37190"/>
    <n v="35"/>
    <n v="10"/>
    <n v="3"/>
    <n v="4"/>
    <n v="26"/>
    <x v="248"/>
    <x v="250"/>
  </r>
  <r>
    <x v="4"/>
    <x v="0"/>
    <x v="1"/>
    <x v="1"/>
    <x v="6"/>
    <s v="Contract"/>
    <s v="Chicago"/>
    <x v="27"/>
    <n v="118607"/>
    <n v="14"/>
    <n v="3"/>
    <n v="8"/>
    <n v="7"/>
    <n v="49"/>
    <x v="249"/>
    <x v="251"/>
  </r>
  <r>
    <x v="3"/>
    <x v="2"/>
    <x v="2"/>
    <x v="3"/>
    <x v="4"/>
    <s v="Permanent"/>
    <s v="Seattle"/>
    <x v="36"/>
    <n v="68333"/>
    <n v="33"/>
    <n v="13"/>
    <n v="2"/>
    <n v="7"/>
    <n v="38"/>
    <x v="250"/>
    <x v="252"/>
  </r>
  <r>
    <x v="6"/>
    <x v="0"/>
    <x v="2"/>
    <x v="3"/>
    <x v="4"/>
    <s v="Intern"/>
    <s v="Austin"/>
    <x v="26"/>
    <n v="110905"/>
    <n v="14"/>
    <n v="3"/>
    <n v="10"/>
    <n v="6"/>
    <n v="44"/>
    <x v="251"/>
    <x v="253"/>
  </r>
  <r>
    <x v="2"/>
    <x v="2"/>
    <x v="3"/>
    <x v="3"/>
    <x v="6"/>
    <s v="Permanent"/>
    <s v="New York"/>
    <x v="16"/>
    <n v="119571"/>
    <n v="34"/>
    <n v="15"/>
    <n v="9"/>
    <n v="8"/>
    <n v="35"/>
    <x v="252"/>
    <x v="254"/>
  </r>
  <r>
    <x v="6"/>
    <x v="1"/>
    <x v="0"/>
    <x v="0"/>
    <x v="0"/>
    <s v="Intern"/>
    <s v="Chicago"/>
    <x v="39"/>
    <n v="31589"/>
    <n v="4"/>
    <n v="16"/>
    <n v="4"/>
    <n v="6"/>
    <n v="59"/>
    <x v="253"/>
    <x v="255"/>
  </r>
  <r>
    <x v="6"/>
    <x v="2"/>
    <x v="0"/>
    <x v="3"/>
    <x v="5"/>
    <s v="Contract"/>
    <s v="Austin"/>
    <x v="37"/>
    <n v="55235"/>
    <n v="24"/>
    <n v="13"/>
    <n v="1"/>
    <n v="3"/>
    <n v="27"/>
    <x v="254"/>
    <x v="256"/>
  </r>
  <r>
    <x v="3"/>
    <x v="0"/>
    <x v="1"/>
    <x v="1"/>
    <x v="1"/>
    <s v="Permanent"/>
    <s v="San Francisco"/>
    <x v="11"/>
    <n v="30159"/>
    <n v="29"/>
    <n v="17"/>
    <n v="8"/>
    <n v="4"/>
    <n v="37"/>
    <x v="255"/>
    <x v="257"/>
  </r>
  <r>
    <x v="6"/>
    <x v="2"/>
    <x v="1"/>
    <x v="3"/>
    <x v="1"/>
    <s v="Intern"/>
    <s v="San Francisco"/>
    <x v="7"/>
    <n v="42145"/>
    <n v="19"/>
    <n v="3"/>
    <n v="7"/>
    <n v="3"/>
    <n v="47"/>
    <x v="256"/>
    <x v="258"/>
  </r>
  <r>
    <x v="4"/>
    <x v="2"/>
    <x v="1"/>
    <x v="1"/>
    <x v="3"/>
    <s v="Permanent"/>
    <s v="Austin"/>
    <x v="32"/>
    <n v="110909"/>
    <n v="6"/>
    <n v="11"/>
    <n v="11"/>
    <n v="1"/>
    <n v="35"/>
    <x v="257"/>
    <x v="259"/>
  </r>
  <r>
    <x v="4"/>
    <x v="2"/>
    <x v="2"/>
    <x v="2"/>
    <x v="6"/>
    <s v="Permanent"/>
    <s v="New York"/>
    <x v="35"/>
    <n v="61921"/>
    <n v="33"/>
    <n v="19"/>
    <n v="13"/>
    <n v="5"/>
    <n v="38"/>
    <x v="258"/>
    <x v="260"/>
  </r>
  <r>
    <x v="1"/>
    <x v="1"/>
    <x v="2"/>
    <x v="0"/>
    <x v="1"/>
    <s v="Contract"/>
    <s v="San Francisco"/>
    <x v="28"/>
    <n v="46237"/>
    <n v="19"/>
    <n v="11"/>
    <n v="5"/>
    <n v="1"/>
    <n v="36"/>
    <x v="259"/>
    <x v="261"/>
  </r>
  <r>
    <x v="5"/>
    <x v="2"/>
    <x v="1"/>
    <x v="2"/>
    <x v="0"/>
    <s v="Permanent"/>
    <s v="Seattle"/>
    <x v="10"/>
    <n v="38244"/>
    <n v="1"/>
    <n v="16"/>
    <n v="10"/>
    <n v="1"/>
    <n v="32"/>
    <x v="260"/>
    <x v="262"/>
  </r>
  <r>
    <x v="0"/>
    <x v="1"/>
    <x v="1"/>
    <x v="2"/>
    <x v="6"/>
    <s v="Intern"/>
    <s v="Boston"/>
    <x v="32"/>
    <n v="44743"/>
    <n v="5"/>
    <n v="3"/>
    <n v="13"/>
    <n v="2"/>
    <n v="26"/>
    <x v="261"/>
    <x v="263"/>
  </r>
  <r>
    <x v="2"/>
    <x v="1"/>
    <x v="1"/>
    <x v="1"/>
    <x v="0"/>
    <s v="Intern"/>
    <s v="Denver"/>
    <x v="39"/>
    <n v="76101"/>
    <n v="27"/>
    <n v="6"/>
    <n v="5"/>
    <n v="4"/>
    <n v="46"/>
    <x v="262"/>
    <x v="264"/>
  </r>
  <r>
    <x v="6"/>
    <x v="2"/>
    <x v="0"/>
    <x v="2"/>
    <x v="1"/>
    <s v="Intern"/>
    <s v="Austin"/>
    <x v="10"/>
    <n v="114227"/>
    <n v="16"/>
    <n v="14"/>
    <n v="7"/>
    <n v="6"/>
    <n v="29"/>
    <x v="263"/>
    <x v="265"/>
  </r>
  <r>
    <x v="6"/>
    <x v="2"/>
    <x v="2"/>
    <x v="1"/>
    <x v="1"/>
    <s v="Intern"/>
    <s v="Austin"/>
    <x v="12"/>
    <n v="86378"/>
    <n v="6"/>
    <n v="18"/>
    <n v="5"/>
    <n v="8"/>
    <n v="53"/>
    <x v="264"/>
    <x v="266"/>
  </r>
  <r>
    <x v="3"/>
    <x v="2"/>
    <x v="0"/>
    <x v="3"/>
    <x v="3"/>
    <s v="Contract"/>
    <s v="San Francisco"/>
    <x v="12"/>
    <n v="101126"/>
    <n v="13"/>
    <n v="17"/>
    <n v="8"/>
    <n v="3"/>
    <n v="55"/>
    <x v="265"/>
    <x v="267"/>
  </r>
  <r>
    <x v="5"/>
    <x v="0"/>
    <x v="0"/>
    <x v="3"/>
    <x v="1"/>
    <s v="Permanent"/>
    <s v="New York"/>
    <x v="18"/>
    <n v="86071"/>
    <n v="35"/>
    <n v="4"/>
    <n v="11"/>
    <n v="1"/>
    <n v="44"/>
    <x v="266"/>
    <x v="268"/>
  </r>
  <r>
    <x v="4"/>
    <x v="2"/>
    <x v="1"/>
    <x v="1"/>
    <x v="6"/>
    <s v="Contract"/>
    <s v="Seattle"/>
    <x v="34"/>
    <n v="101121"/>
    <n v="19"/>
    <n v="15"/>
    <n v="13"/>
    <n v="3"/>
    <n v="25"/>
    <x v="267"/>
    <x v="269"/>
  </r>
  <r>
    <x v="2"/>
    <x v="1"/>
    <x v="1"/>
    <x v="3"/>
    <x v="4"/>
    <s v="Permanent"/>
    <s v="New York"/>
    <x v="24"/>
    <n v="104763"/>
    <n v="12"/>
    <n v="11"/>
    <n v="6"/>
    <n v="3"/>
    <n v="43"/>
    <x v="268"/>
    <x v="270"/>
  </r>
  <r>
    <x v="1"/>
    <x v="2"/>
    <x v="3"/>
    <x v="0"/>
    <x v="6"/>
    <s v="Permanent"/>
    <s v="Chicago"/>
    <x v="10"/>
    <n v="42237"/>
    <n v="16"/>
    <n v="3"/>
    <n v="13"/>
    <n v="5"/>
    <n v="37"/>
    <x v="269"/>
    <x v="271"/>
  </r>
  <r>
    <x v="4"/>
    <x v="0"/>
    <x v="3"/>
    <x v="2"/>
    <x v="6"/>
    <s v="Permanent"/>
    <s v="Chicago"/>
    <x v="15"/>
    <n v="45649"/>
    <n v="10"/>
    <n v="3"/>
    <n v="5"/>
    <n v="4"/>
    <n v="42"/>
    <x v="270"/>
    <x v="272"/>
  </r>
  <r>
    <x v="5"/>
    <x v="2"/>
    <x v="0"/>
    <x v="0"/>
    <x v="3"/>
    <s v="Contract"/>
    <s v="Boston"/>
    <x v="10"/>
    <n v="67713"/>
    <n v="25"/>
    <n v="16"/>
    <n v="9"/>
    <n v="4"/>
    <n v="25"/>
    <x v="271"/>
    <x v="273"/>
  </r>
  <r>
    <x v="0"/>
    <x v="0"/>
    <x v="2"/>
    <x v="2"/>
    <x v="3"/>
    <s v="Permanent"/>
    <s v="San Francisco"/>
    <x v="25"/>
    <n v="103463"/>
    <n v="20"/>
    <n v="5"/>
    <n v="11"/>
    <n v="9"/>
    <n v="48"/>
    <x v="272"/>
    <x v="274"/>
  </r>
  <r>
    <x v="1"/>
    <x v="0"/>
    <x v="1"/>
    <x v="3"/>
    <x v="1"/>
    <s v="Contract"/>
    <s v="San Francisco"/>
    <x v="42"/>
    <n v="75409"/>
    <n v="31"/>
    <n v="10"/>
    <n v="2"/>
    <n v="7"/>
    <n v="44"/>
    <x v="273"/>
    <x v="275"/>
  </r>
  <r>
    <x v="0"/>
    <x v="2"/>
    <x v="1"/>
    <x v="0"/>
    <x v="2"/>
    <s v="Intern"/>
    <s v="San Francisco"/>
    <x v="39"/>
    <n v="78766"/>
    <n v="4"/>
    <n v="19"/>
    <n v="1"/>
    <n v="4"/>
    <n v="36"/>
    <x v="274"/>
    <x v="276"/>
  </r>
  <r>
    <x v="3"/>
    <x v="1"/>
    <x v="0"/>
    <x v="3"/>
    <x v="2"/>
    <s v="Intern"/>
    <s v="Boston"/>
    <x v="9"/>
    <n v="76154"/>
    <n v="23"/>
    <n v="4"/>
    <n v="8"/>
    <n v="3"/>
    <n v="43"/>
    <x v="275"/>
    <x v="277"/>
  </r>
  <r>
    <x v="3"/>
    <x v="0"/>
    <x v="3"/>
    <x v="2"/>
    <x v="3"/>
    <s v="Permanent"/>
    <s v="Chicago"/>
    <x v="28"/>
    <n v="37016"/>
    <n v="2"/>
    <n v="19"/>
    <n v="12"/>
    <n v="6"/>
    <n v="30"/>
    <x v="276"/>
    <x v="278"/>
  </r>
  <r>
    <x v="6"/>
    <x v="2"/>
    <x v="2"/>
    <x v="1"/>
    <x v="1"/>
    <s v="Contract"/>
    <s v="New York"/>
    <x v="35"/>
    <n v="109563"/>
    <n v="22"/>
    <n v="11"/>
    <n v="3"/>
    <n v="3"/>
    <n v="45"/>
    <x v="277"/>
    <x v="279"/>
  </r>
  <r>
    <x v="0"/>
    <x v="2"/>
    <x v="3"/>
    <x v="1"/>
    <x v="2"/>
    <s v="Intern"/>
    <s v="Boston"/>
    <x v="8"/>
    <n v="78688"/>
    <n v="37"/>
    <n v="2"/>
    <n v="14"/>
    <n v="6"/>
    <n v="53"/>
    <x v="92"/>
    <x v="280"/>
  </r>
  <r>
    <x v="5"/>
    <x v="1"/>
    <x v="3"/>
    <x v="0"/>
    <x v="1"/>
    <s v="Contract"/>
    <s v="Boston"/>
    <x v="8"/>
    <n v="119678"/>
    <n v="8"/>
    <n v="10"/>
    <n v="11"/>
    <n v="9"/>
    <n v="47"/>
    <x v="278"/>
    <x v="281"/>
  </r>
  <r>
    <x v="2"/>
    <x v="0"/>
    <x v="3"/>
    <x v="3"/>
    <x v="1"/>
    <s v="Contract"/>
    <s v="New York"/>
    <x v="0"/>
    <n v="84238"/>
    <n v="7"/>
    <n v="11"/>
    <n v="12"/>
    <n v="6"/>
    <n v="22"/>
    <x v="279"/>
    <x v="282"/>
  </r>
  <r>
    <x v="1"/>
    <x v="0"/>
    <x v="3"/>
    <x v="3"/>
    <x v="1"/>
    <s v="Permanent"/>
    <s v="San Francisco"/>
    <x v="30"/>
    <n v="88608"/>
    <n v="14"/>
    <n v="16"/>
    <n v="12"/>
    <n v="4"/>
    <n v="30"/>
    <x v="280"/>
    <x v="283"/>
  </r>
  <r>
    <x v="4"/>
    <x v="2"/>
    <x v="1"/>
    <x v="0"/>
    <x v="5"/>
    <s v="Intern"/>
    <s v="Seattle"/>
    <x v="4"/>
    <n v="119081"/>
    <n v="3"/>
    <n v="19"/>
    <n v="12"/>
    <n v="5"/>
    <n v="57"/>
    <x v="281"/>
    <x v="284"/>
  </r>
  <r>
    <x v="5"/>
    <x v="2"/>
    <x v="1"/>
    <x v="1"/>
    <x v="6"/>
    <s v="Permanent"/>
    <s v="New York"/>
    <x v="1"/>
    <n v="61897"/>
    <n v="16"/>
    <n v="11"/>
    <n v="7"/>
    <n v="6"/>
    <n v="33"/>
    <x v="282"/>
    <x v="285"/>
  </r>
  <r>
    <x v="5"/>
    <x v="1"/>
    <x v="3"/>
    <x v="2"/>
    <x v="1"/>
    <s v="Permanent"/>
    <s v="Chicago"/>
    <x v="11"/>
    <n v="80961"/>
    <n v="19"/>
    <n v="14"/>
    <n v="10"/>
    <n v="3"/>
    <n v="45"/>
    <x v="283"/>
    <x v="286"/>
  </r>
  <r>
    <x v="3"/>
    <x v="1"/>
    <x v="2"/>
    <x v="0"/>
    <x v="5"/>
    <s v="Intern"/>
    <s v="Austin"/>
    <x v="37"/>
    <n v="98703"/>
    <n v="18"/>
    <n v="2"/>
    <n v="13"/>
    <n v="8"/>
    <n v="40"/>
    <x v="284"/>
    <x v="287"/>
  </r>
  <r>
    <x v="0"/>
    <x v="0"/>
    <x v="0"/>
    <x v="2"/>
    <x v="3"/>
    <s v="Intern"/>
    <s v="Austin"/>
    <x v="37"/>
    <n v="74757"/>
    <n v="16"/>
    <n v="5"/>
    <n v="11"/>
    <n v="4"/>
    <n v="58"/>
    <x v="285"/>
    <x v="288"/>
  </r>
  <r>
    <x v="6"/>
    <x v="0"/>
    <x v="2"/>
    <x v="1"/>
    <x v="2"/>
    <s v="Contract"/>
    <s v="Denver"/>
    <x v="12"/>
    <n v="56917"/>
    <n v="8"/>
    <n v="5"/>
    <n v="8"/>
    <n v="8"/>
    <n v="49"/>
    <x v="286"/>
    <x v="289"/>
  </r>
  <r>
    <x v="6"/>
    <x v="2"/>
    <x v="2"/>
    <x v="3"/>
    <x v="6"/>
    <s v="Intern"/>
    <s v="Denver"/>
    <x v="28"/>
    <n v="52736"/>
    <n v="33"/>
    <n v="19"/>
    <n v="13"/>
    <n v="3"/>
    <n v="27"/>
    <x v="287"/>
    <x v="290"/>
  </r>
  <r>
    <x v="1"/>
    <x v="0"/>
    <x v="2"/>
    <x v="1"/>
    <x v="4"/>
    <s v="Contract"/>
    <s v="Boston"/>
    <x v="16"/>
    <n v="57990"/>
    <n v="12"/>
    <n v="12"/>
    <n v="13"/>
    <n v="7"/>
    <n v="39"/>
    <x v="288"/>
    <x v="291"/>
  </r>
  <r>
    <x v="3"/>
    <x v="1"/>
    <x v="3"/>
    <x v="0"/>
    <x v="2"/>
    <s v="Contract"/>
    <s v="Austin"/>
    <x v="17"/>
    <n v="92551"/>
    <n v="11"/>
    <n v="18"/>
    <n v="6"/>
    <n v="9"/>
    <n v="51"/>
    <x v="289"/>
    <x v="292"/>
  </r>
  <r>
    <x v="5"/>
    <x v="1"/>
    <x v="1"/>
    <x v="3"/>
    <x v="6"/>
    <s v="Contract"/>
    <s v="Seattle"/>
    <x v="5"/>
    <n v="88161"/>
    <n v="5"/>
    <n v="4"/>
    <n v="12"/>
    <n v="4"/>
    <n v="41"/>
    <x v="290"/>
    <x v="293"/>
  </r>
  <r>
    <x v="2"/>
    <x v="2"/>
    <x v="2"/>
    <x v="0"/>
    <x v="4"/>
    <s v="Intern"/>
    <s v="San Francisco"/>
    <x v="29"/>
    <n v="109623"/>
    <n v="27"/>
    <n v="17"/>
    <n v="10"/>
    <n v="8"/>
    <n v="26"/>
    <x v="291"/>
    <x v="294"/>
  </r>
  <r>
    <x v="3"/>
    <x v="1"/>
    <x v="3"/>
    <x v="0"/>
    <x v="2"/>
    <s v="Permanent"/>
    <s v="Chicago"/>
    <x v="22"/>
    <n v="52440"/>
    <n v="12"/>
    <n v="10"/>
    <n v="14"/>
    <n v="3"/>
    <n v="28"/>
    <x v="292"/>
    <x v="295"/>
  </r>
  <r>
    <x v="1"/>
    <x v="1"/>
    <x v="2"/>
    <x v="1"/>
    <x v="6"/>
    <s v="Contract"/>
    <s v="Denver"/>
    <x v="34"/>
    <n v="65205"/>
    <n v="17"/>
    <n v="6"/>
    <n v="9"/>
    <n v="7"/>
    <n v="20"/>
    <x v="293"/>
    <x v="296"/>
  </r>
  <r>
    <x v="1"/>
    <x v="1"/>
    <x v="2"/>
    <x v="0"/>
    <x v="2"/>
    <s v="Permanent"/>
    <s v="Seattle"/>
    <x v="2"/>
    <n v="110811"/>
    <n v="6"/>
    <n v="14"/>
    <n v="7"/>
    <n v="3"/>
    <n v="48"/>
    <x v="294"/>
    <x v="297"/>
  </r>
  <r>
    <x v="3"/>
    <x v="1"/>
    <x v="3"/>
    <x v="1"/>
    <x v="2"/>
    <s v="Permanent"/>
    <s v="Chicago"/>
    <x v="26"/>
    <n v="85103"/>
    <n v="33"/>
    <n v="11"/>
    <n v="10"/>
    <n v="7"/>
    <n v="27"/>
    <x v="295"/>
    <x v="298"/>
  </r>
  <r>
    <x v="1"/>
    <x v="2"/>
    <x v="1"/>
    <x v="3"/>
    <x v="4"/>
    <s v="Intern"/>
    <s v="Chicago"/>
    <x v="9"/>
    <n v="100812"/>
    <n v="5"/>
    <n v="11"/>
    <n v="5"/>
    <n v="6"/>
    <n v="23"/>
    <x v="296"/>
    <x v="299"/>
  </r>
  <r>
    <x v="3"/>
    <x v="2"/>
    <x v="1"/>
    <x v="1"/>
    <x v="2"/>
    <s v="Permanent"/>
    <s v="San Francisco"/>
    <x v="9"/>
    <n v="71627"/>
    <n v="28"/>
    <n v="18"/>
    <n v="8"/>
    <n v="2"/>
    <n v="54"/>
    <x v="297"/>
    <x v="300"/>
  </r>
  <r>
    <x v="4"/>
    <x v="0"/>
    <x v="0"/>
    <x v="3"/>
    <x v="2"/>
    <s v="Permanent"/>
    <s v="Boston"/>
    <x v="31"/>
    <n v="49008"/>
    <n v="14"/>
    <n v="18"/>
    <n v="2"/>
    <n v="3"/>
    <n v="22"/>
    <x v="298"/>
    <x v="301"/>
  </r>
  <r>
    <x v="3"/>
    <x v="1"/>
    <x v="3"/>
    <x v="1"/>
    <x v="4"/>
    <s v="Intern"/>
    <s v="Austin"/>
    <x v="10"/>
    <n v="101274"/>
    <n v="5"/>
    <n v="11"/>
    <n v="7"/>
    <n v="6"/>
    <n v="59"/>
    <x v="299"/>
    <x v="302"/>
  </r>
  <r>
    <x v="0"/>
    <x v="0"/>
    <x v="0"/>
    <x v="2"/>
    <x v="3"/>
    <s v="Contract"/>
    <s v="San Francisco"/>
    <x v="6"/>
    <n v="62402"/>
    <n v="33"/>
    <n v="12"/>
    <n v="4"/>
    <n v="4"/>
    <n v="26"/>
    <x v="300"/>
    <x v="303"/>
  </r>
  <r>
    <x v="3"/>
    <x v="2"/>
    <x v="0"/>
    <x v="2"/>
    <x v="1"/>
    <s v="Permanent"/>
    <s v="Seattle"/>
    <x v="3"/>
    <n v="83384"/>
    <n v="19"/>
    <n v="5"/>
    <n v="9"/>
    <n v="6"/>
    <n v="46"/>
    <x v="301"/>
    <x v="304"/>
  </r>
  <r>
    <x v="1"/>
    <x v="2"/>
    <x v="0"/>
    <x v="0"/>
    <x v="0"/>
    <s v="Intern"/>
    <s v="Boston"/>
    <x v="42"/>
    <n v="35793"/>
    <n v="22"/>
    <n v="9"/>
    <n v="12"/>
    <n v="1"/>
    <n v="20"/>
    <x v="302"/>
    <x v="305"/>
  </r>
  <r>
    <x v="0"/>
    <x v="2"/>
    <x v="1"/>
    <x v="1"/>
    <x v="5"/>
    <s v="Permanent"/>
    <s v="Seattle"/>
    <x v="15"/>
    <n v="35571"/>
    <n v="5"/>
    <n v="9"/>
    <n v="1"/>
    <n v="1"/>
    <n v="46"/>
    <x v="303"/>
    <x v="306"/>
  </r>
  <r>
    <x v="1"/>
    <x v="2"/>
    <x v="3"/>
    <x v="1"/>
    <x v="0"/>
    <s v="Permanent"/>
    <s v="Boston"/>
    <x v="26"/>
    <n v="46209"/>
    <n v="2"/>
    <n v="10"/>
    <n v="7"/>
    <n v="3"/>
    <n v="35"/>
    <x v="304"/>
    <x v="307"/>
  </r>
  <r>
    <x v="6"/>
    <x v="2"/>
    <x v="0"/>
    <x v="3"/>
    <x v="0"/>
    <s v="Contract"/>
    <s v="Denver"/>
    <x v="8"/>
    <n v="73148"/>
    <n v="30"/>
    <n v="19"/>
    <n v="6"/>
    <n v="8"/>
    <n v="57"/>
    <x v="305"/>
    <x v="308"/>
  </r>
  <r>
    <x v="6"/>
    <x v="2"/>
    <x v="3"/>
    <x v="0"/>
    <x v="6"/>
    <s v="Permanent"/>
    <s v="Seattle"/>
    <x v="27"/>
    <n v="32224"/>
    <n v="39"/>
    <n v="1"/>
    <n v="8"/>
    <n v="8"/>
    <n v="26"/>
    <x v="306"/>
    <x v="309"/>
  </r>
  <r>
    <x v="0"/>
    <x v="2"/>
    <x v="3"/>
    <x v="1"/>
    <x v="1"/>
    <s v="Intern"/>
    <s v="San Francisco"/>
    <x v="30"/>
    <n v="78695"/>
    <n v="4"/>
    <n v="7"/>
    <n v="5"/>
    <n v="4"/>
    <n v="42"/>
    <x v="307"/>
    <x v="310"/>
  </r>
  <r>
    <x v="4"/>
    <x v="1"/>
    <x v="1"/>
    <x v="0"/>
    <x v="6"/>
    <s v="Permanent"/>
    <s v="Boston"/>
    <x v="42"/>
    <n v="62441"/>
    <n v="33"/>
    <n v="4"/>
    <n v="1"/>
    <n v="6"/>
    <n v="30"/>
    <x v="308"/>
    <x v="311"/>
  </r>
  <r>
    <x v="6"/>
    <x v="0"/>
    <x v="0"/>
    <x v="2"/>
    <x v="1"/>
    <s v="Contract"/>
    <s v="Boston"/>
    <x v="12"/>
    <n v="69129"/>
    <n v="13"/>
    <n v="1"/>
    <n v="1"/>
    <n v="8"/>
    <n v="52"/>
    <x v="309"/>
    <x v="312"/>
  </r>
  <r>
    <x v="3"/>
    <x v="2"/>
    <x v="0"/>
    <x v="1"/>
    <x v="4"/>
    <s v="Contract"/>
    <s v="Chicago"/>
    <x v="14"/>
    <n v="92368"/>
    <n v="20"/>
    <n v="15"/>
    <n v="9"/>
    <n v="7"/>
    <n v="55"/>
    <x v="310"/>
    <x v="313"/>
  </r>
  <r>
    <x v="1"/>
    <x v="1"/>
    <x v="3"/>
    <x v="1"/>
    <x v="4"/>
    <s v="Intern"/>
    <s v="Chicago"/>
    <x v="18"/>
    <n v="74760"/>
    <n v="7"/>
    <n v="8"/>
    <n v="10"/>
    <n v="7"/>
    <n v="56"/>
    <x v="311"/>
    <x v="314"/>
  </r>
  <r>
    <x v="6"/>
    <x v="1"/>
    <x v="2"/>
    <x v="0"/>
    <x v="1"/>
    <s v="Contract"/>
    <s v="New York"/>
    <x v="18"/>
    <n v="53478"/>
    <n v="15"/>
    <n v="12"/>
    <n v="6"/>
    <n v="4"/>
    <n v="36"/>
    <x v="312"/>
    <x v="315"/>
  </r>
  <r>
    <x v="6"/>
    <x v="0"/>
    <x v="1"/>
    <x v="1"/>
    <x v="2"/>
    <s v="Permanent"/>
    <s v="Seattle"/>
    <x v="12"/>
    <n v="101854"/>
    <n v="23"/>
    <n v="18"/>
    <n v="10"/>
    <n v="9"/>
    <n v="54"/>
    <x v="313"/>
    <x v="316"/>
  </r>
  <r>
    <x v="4"/>
    <x v="2"/>
    <x v="1"/>
    <x v="0"/>
    <x v="3"/>
    <s v="Contract"/>
    <s v="Chicago"/>
    <x v="15"/>
    <n v="115716"/>
    <n v="14"/>
    <n v="15"/>
    <n v="5"/>
    <n v="6"/>
    <n v="24"/>
    <x v="314"/>
    <x v="317"/>
  </r>
  <r>
    <x v="0"/>
    <x v="0"/>
    <x v="1"/>
    <x v="1"/>
    <x v="2"/>
    <s v="Intern"/>
    <s v="New York"/>
    <x v="9"/>
    <n v="42180"/>
    <n v="23"/>
    <n v="17"/>
    <n v="1"/>
    <n v="3"/>
    <n v="51"/>
    <x v="315"/>
    <x v="318"/>
  </r>
  <r>
    <x v="0"/>
    <x v="2"/>
    <x v="1"/>
    <x v="3"/>
    <x v="3"/>
    <s v="Contract"/>
    <s v="Denver"/>
    <x v="1"/>
    <n v="45372"/>
    <n v="19"/>
    <n v="14"/>
    <n v="6"/>
    <n v="5"/>
    <n v="22"/>
    <x v="316"/>
    <x v="319"/>
  </r>
  <r>
    <x v="5"/>
    <x v="1"/>
    <x v="0"/>
    <x v="0"/>
    <x v="6"/>
    <s v="Contract"/>
    <s v="Denver"/>
    <x v="15"/>
    <n v="59796"/>
    <n v="29"/>
    <n v="14"/>
    <n v="6"/>
    <n v="5"/>
    <n v="54"/>
    <x v="317"/>
    <x v="320"/>
  </r>
  <r>
    <x v="4"/>
    <x v="1"/>
    <x v="0"/>
    <x v="1"/>
    <x v="3"/>
    <s v="Contract"/>
    <s v="Chicago"/>
    <x v="24"/>
    <n v="88272"/>
    <n v="20"/>
    <n v="18"/>
    <n v="3"/>
    <n v="5"/>
    <n v="33"/>
    <x v="318"/>
    <x v="321"/>
  </r>
  <r>
    <x v="3"/>
    <x v="1"/>
    <x v="2"/>
    <x v="2"/>
    <x v="6"/>
    <s v="Intern"/>
    <s v="Seattle"/>
    <x v="5"/>
    <n v="119963"/>
    <n v="29"/>
    <n v="18"/>
    <n v="13"/>
    <n v="8"/>
    <n v="50"/>
    <x v="319"/>
    <x v="322"/>
  </r>
  <r>
    <x v="0"/>
    <x v="1"/>
    <x v="1"/>
    <x v="1"/>
    <x v="4"/>
    <s v="Contract"/>
    <s v="Boston"/>
    <x v="17"/>
    <n v="84040"/>
    <n v="24"/>
    <n v="16"/>
    <n v="8"/>
    <n v="9"/>
    <n v="50"/>
    <x v="320"/>
    <x v="323"/>
  </r>
  <r>
    <x v="1"/>
    <x v="0"/>
    <x v="1"/>
    <x v="2"/>
    <x v="0"/>
    <s v="Contract"/>
    <s v="Austin"/>
    <x v="33"/>
    <n v="105357"/>
    <n v="18"/>
    <n v="1"/>
    <n v="14"/>
    <n v="9"/>
    <n v="36"/>
    <x v="321"/>
    <x v="324"/>
  </r>
  <r>
    <x v="4"/>
    <x v="2"/>
    <x v="3"/>
    <x v="2"/>
    <x v="4"/>
    <s v="Permanent"/>
    <s v="Seattle"/>
    <x v="10"/>
    <n v="101368"/>
    <n v="10"/>
    <n v="11"/>
    <n v="1"/>
    <n v="6"/>
    <n v="43"/>
    <x v="322"/>
    <x v="325"/>
  </r>
  <r>
    <x v="6"/>
    <x v="2"/>
    <x v="0"/>
    <x v="3"/>
    <x v="4"/>
    <s v="Intern"/>
    <s v="San Francisco"/>
    <x v="22"/>
    <n v="108356"/>
    <n v="8"/>
    <n v="15"/>
    <n v="1"/>
    <n v="6"/>
    <n v="42"/>
    <x v="323"/>
    <x v="326"/>
  </r>
  <r>
    <x v="1"/>
    <x v="0"/>
    <x v="1"/>
    <x v="0"/>
    <x v="0"/>
    <s v="Contract"/>
    <s v="Denver"/>
    <x v="34"/>
    <n v="46211"/>
    <n v="26"/>
    <n v="12"/>
    <n v="6"/>
    <n v="9"/>
    <n v="37"/>
    <x v="324"/>
    <x v="327"/>
  </r>
  <r>
    <x v="1"/>
    <x v="2"/>
    <x v="2"/>
    <x v="1"/>
    <x v="3"/>
    <s v="Intern"/>
    <s v="Chicago"/>
    <x v="2"/>
    <n v="35842"/>
    <n v="29"/>
    <n v="8"/>
    <n v="10"/>
    <n v="4"/>
    <n v="33"/>
    <x v="325"/>
    <x v="328"/>
  </r>
  <r>
    <x v="6"/>
    <x v="1"/>
    <x v="2"/>
    <x v="3"/>
    <x v="3"/>
    <s v="Contract"/>
    <s v="Chicago"/>
    <x v="27"/>
    <n v="93115"/>
    <n v="10"/>
    <n v="6"/>
    <n v="13"/>
    <n v="6"/>
    <n v="34"/>
    <x v="326"/>
    <x v="329"/>
  </r>
  <r>
    <x v="4"/>
    <x v="2"/>
    <x v="0"/>
    <x v="1"/>
    <x v="6"/>
    <s v="Contract"/>
    <s v="Boston"/>
    <x v="21"/>
    <n v="96852"/>
    <n v="17"/>
    <n v="3"/>
    <n v="1"/>
    <n v="4"/>
    <n v="34"/>
    <x v="327"/>
    <x v="330"/>
  </r>
  <r>
    <x v="6"/>
    <x v="1"/>
    <x v="2"/>
    <x v="2"/>
    <x v="2"/>
    <s v="Contract"/>
    <s v="San Francisco"/>
    <x v="15"/>
    <n v="75968"/>
    <n v="2"/>
    <n v="13"/>
    <n v="6"/>
    <n v="1"/>
    <n v="25"/>
    <x v="328"/>
    <x v="331"/>
  </r>
  <r>
    <x v="5"/>
    <x v="0"/>
    <x v="2"/>
    <x v="0"/>
    <x v="6"/>
    <s v="Permanent"/>
    <s v="Boston"/>
    <x v="7"/>
    <n v="47508"/>
    <n v="6"/>
    <n v="13"/>
    <n v="1"/>
    <n v="7"/>
    <n v="46"/>
    <x v="329"/>
    <x v="332"/>
  </r>
  <r>
    <x v="1"/>
    <x v="2"/>
    <x v="0"/>
    <x v="1"/>
    <x v="2"/>
    <s v="Permanent"/>
    <s v="San Francisco"/>
    <x v="38"/>
    <n v="52005"/>
    <n v="5"/>
    <n v="2"/>
    <n v="14"/>
    <n v="6"/>
    <n v="34"/>
    <x v="330"/>
    <x v="333"/>
  </r>
  <r>
    <x v="2"/>
    <x v="0"/>
    <x v="1"/>
    <x v="1"/>
    <x v="4"/>
    <s v="Permanent"/>
    <s v="Austin"/>
    <x v="16"/>
    <n v="84575"/>
    <n v="28"/>
    <n v="5"/>
    <n v="13"/>
    <n v="9"/>
    <n v="55"/>
    <x v="331"/>
    <x v="334"/>
  </r>
  <r>
    <x v="2"/>
    <x v="2"/>
    <x v="1"/>
    <x v="2"/>
    <x v="0"/>
    <s v="Intern"/>
    <s v="Denver"/>
    <x v="9"/>
    <n v="110742"/>
    <n v="5"/>
    <n v="17"/>
    <n v="6"/>
    <n v="7"/>
    <n v="27"/>
    <x v="332"/>
    <x v="335"/>
  </r>
  <r>
    <x v="3"/>
    <x v="1"/>
    <x v="2"/>
    <x v="1"/>
    <x v="4"/>
    <s v="Intern"/>
    <s v="Chicago"/>
    <x v="21"/>
    <n v="48971"/>
    <n v="18"/>
    <n v="6"/>
    <n v="3"/>
    <n v="7"/>
    <n v="34"/>
    <x v="333"/>
    <x v="336"/>
  </r>
  <r>
    <x v="0"/>
    <x v="0"/>
    <x v="2"/>
    <x v="1"/>
    <x v="1"/>
    <s v="Permanent"/>
    <s v="Chicago"/>
    <x v="3"/>
    <n v="55599"/>
    <n v="26"/>
    <n v="2"/>
    <n v="14"/>
    <n v="2"/>
    <n v="22"/>
    <x v="334"/>
    <x v="337"/>
  </r>
  <r>
    <x v="6"/>
    <x v="2"/>
    <x v="1"/>
    <x v="2"/>
    <x v="3"/>
    <s v="Intern"/>
    <s v="Austin"/>
    <x v="33"/>
    <n v="117592"/>
    <n v="20"/>
    <n v="4"/>
    <n v="14"/>
    <n v="9"/>
    <n v="32"/>
    <x v="335"/>
    <x v="338"/>
  </r>
  <r>
    <x v="6"/>
    <x v="1"/>
    <x v="0"/>
    <x v="3"/>
    <x v="2"/>
    <s v="Contract"/>
    <s v="New York"/>
    <x v="34"/>
    <n v="96914"/>
    <n v="27"/>
    <n v="11"/>
    <n v="8"/>
    <n v="9"/>
    <n v="53"/>
    <x v="336"/>
    <x v="339"/>
  </r>
  <r>
    <x v="3"/>
    <x v="0"/>
    <x v="2"/>
    <x v="2"/>
    <x v="6"/>
    <s v="Contract"/>
    <s v="Denver"/>
    <x v="6"/>
    <n v="97055"/>
    <n v="12"/>
    <n v="8"/>
    <n v="13"/>
    <n v="6"/>
    <n v="43"/>
    <x v="337"/>
    <x v="340"/>
  </r>
  <r>
    <x v="3"/>
    <x v="0"/>
    <x v="3"/>
    <x v="3"/>
    <x v="0"/>
    <s v="Contract"/>
    <s v="Boston"/>
    <x v="13"/>
    <n v="117697"/>
    <n v="7"/>
    <n v="12"/>
    <n v="6"/>
    <n v="3"/>
    <n v="59"/>
    <x v="338"/>
    <x v="341"/>
  </r>
  <r>
    <x v="3"/>
    <x v="2"/>
    <x v="0"/>
    <x v="0"/>
    <x v="2"/>
    <s v="Permanent"/>
    <s v="Austin"/>
    <x v="22"/>
    <n v="35355"/>
    <n v="3"/>
    <n v="8"/>
    <n v="13"/>
    <n v="1"/>
    <n v="51"/>
    <x v="339"/>
    <x v="342"/>
  </r>
  <r>
    <x v="1"/>
    <x v="2"/>
    <x v="2"/>
    <x v="3"/>
    <x v="6"/>
    <s v="Intern"/>
    <s v="Boston"/>
    <x v="42"/>
    <n v="84120"/>
    <n v="10"/>
    <n v="11"/>
    <n v="11"/>
    <n v="4"/>
    <n v="51"/>
    <x v="340"/>
    <x v="343"/>
  </r>
  <r>
    <x v="5"/>
    <x v="2"/>
    <x v="2"/>
    <x v="3"/>
    <x v="3"/>
    <s v="Permanent"/>
    <s v="Seattle"/>
    <x v="28"/>
    <n v="104619"/>
    <n v="34"/>
    <n v="8"/>
    <n v="13"/>
    <n v="3"/>
    <n v="49"/>
    <x v="341"/>
    <x v="344"/>
  </r>
  <r>
    <x v="6"/>
    <x v="1"/>
    <x v="3"/>
    <x v="0"/>
    <x v="4"/>
    <s v="Intern"/>
    <s v="Chicago"/>
    <x v="26"/>
    <n v="68342"/>
    <n v="25"/>
    <n v="8"/>
    <n v="1"/>
    <n v="1"/>
    <n v="32"/>
    <x v="342"/>
    <x v="345"/>
  </r>
  <r>
    <x v="1"/>
    <x v="2"/>
    <x v="3"/>
    <x v="3"/>
    <x v="3"/>
    <s v="Contract"/>
    <s v="Boston"/>
    <x v="32"/>
    <n v="115992"/>
    <n v="35"/>
    <n v="17"/>
    <n v="5"/>
    <n v="3"/>
    <n v="20"/>
    <x v="265"/>
    <x v="346"/>
  </r>
  <r>
    <x v="3"/>
    <x v="0"/>
    <x v="1"/>
    <x v="2"/>
    <x v="5"/>
    <s v="Permanent"/>
    <s v="San Francisco"/>
    <x v="28"/>
    <n v="108860"/>
    <n v="16"/>
    <n v="16"/>
    <n v="8"/>
    <n v="4"/>
    <n v="53"/>
    <x v="343"/>
    <x v="347"/>
  </r>
  <r>
    <x v="6"/>
    <x v="0"/>
    <x v="0"/>
    <x v="3"/>
    <x v="1"/>
    <s v="Intern"/>
    <s v="Boston"/>
    <x v="30"/>
    <n v="32257"/>
    <n v="2"/>
    <n v="14"/>
    <n v="3"/>
    <n v="8"/>
    <n v="34"/>
    <x v="344"/>
    <x v="348"/>
  </r>
  <r>
    <x v="1"/>
    <x v="2"/>
    <x v="0"/>
    <x v="0"/>
    <x v="5"/>
    <s v="Intern"/>
    <s v="Seattle"/>
    <x v="40"/>
    <n v="57364"/>
    <n v="24"/>
    <n v="11"/>
    <n v="12"/>
    <n v="9"/>
    <n v="33"/>
    <x v="345"/>
    <x v="349"/>
  </r>
  <r>
    <x v="5"/>
    <x v="2"/>
    <x v="1"/>
    <x v="2"/>
    <x v="0"/>
    <s v="Contract"/>
    <s v="Denver"/>
    <x v="27"/>
    <n v="54972"/>
    <n v="10"/>
    <n v="7"/>
    <n v="6"/>
    <n v="3"/>
    <n v="48"/>
    <x v="346"/>
    <x v="350"/>
  </r>
  <r>
    <x v="1"/>
    <x v="0"/>
    <x v="0"/>
    <x v="0"/>
    <x v="2"/>
    <s v="Permanent"/>
    <s v="Chicago"/>
    <x v="34"/>
    <n v="56654"/>
    <n v="38"/>
    <n v="16"/>
    <n v="5"/>
    <n v="6"/>
    <n v="53"/>
    <x v="347"/>
    <x v="351"/>
  </r>
  <r>
    <x v="5"/>
    <x v="1"/>
    <x v="0"/>
    <x v="0"/>
    <x v="0"/>
    <s v="Permanent"/>
    <s v="Austin"/>
    <x v="19"/>
    <n v="110769"/>
    <n v="22"/>
    <n v="13"/>
    <n v="6"/>
    <n v="5"/>
    <n v="37"/>
    <x v="348"/>
    <x v="352"/>
  </r>
  <r>
    <x v="3"/>
    <x v="2"/>
    <x v="0"/>
    <x v="1"/>
    <x v="4"/>
    <s v="Permanent"/>
    <s v="Seattle"/>
    <x v="30"/>
    <n v="111423"/>
    <n v="26"/>
    <n v="15"/>
    <n v="10"/>
    <n v="6"/>
    <n v="26"/>
    <x v="349"/>
    <x v="353"/>
  </r>
  <r>
    <x v="5"/>
    <x v="2"/>
    <x v="0"/>
    <x v="1"/>
    <x v="6"/>
    <s v="Contract"/>
    <s v="Chicago"/>
    <x v="11"/>
    <n v="59320"/>
    <n v="39"/>
    <n v="16"/>
    <n v="1"/>
    <n v="4"/>
    <n v="48"/>
    <x v="350"/>
    <x v="354"/>
  </r>
  <r>
    <x v="6"/>
    <x v="0"/>
    <x v="0"/>
    <x v="0"/>
    <x v="3"/>
    <s v="Permanent"/>
    <s v="Boston"/>
    <x v="3"/>
    <n v="50808"/>
    <n v="27"/>
    <n v="9"/>
    <n v="7"/>
    <n v="6"/>
    <n v="50"/>
    <x v="351"/>
    <x v="355"/>
  </r>
  <r>
    <x v="3"/>
    <x v="2"/>
    <x v="3"/>
    <x v="0"/>
    <x v="5"/>
    <s v="Contract"/>
    <s v="Denver"/>
    <x v="20"/>
    <n v="82389"/>
    <n v="29"/>
    <n v="3"/>
    <n v="9"/>
    <n v="7"/>
    <n v="44"/>
    <x v="352"/>
    <x v="356"/>
  </r>
  <r>
    <x v="6"/>
    <x v="1"/>
    <x v="0"/>
    <x v="0"/>
    <x v="5"/>
    <s v="Contract"/>
    <s v="New York"/>
    <x v="8"/>
    <n v="64773"/>
    <n v="38"/>
    <n v="19"/>
    <n v="2"/>
    <n v="9"/>
    <n v="57"/>
    <x v="353"/>
    <x v="357"/>
  </r>
  <r>
    <x v="2"/>
    <x v="0"/>
    <x v="3"/>
    <x v="1"/>
    <x v="4"/>
    <s v="Contract"/>
    <s v="Denver"/>
    <x v="13"/>
    <n v="81168"/>
    <n v="20"/>
    <n v="5"/>
    <n v="10"/>
    <n v="7"/>
    <n v="33"/>
    <x v="354"/>
    <x v="358"/>
  </r>
  <r>
    <x v="4"/>
    <x v="2"/>
    <x v="0"/>
    <x v="1"/>
    <x v="5"/>
    <s v="Intern"/>
    <s v="New York"/>
    <x v="19"/>
    <n v="57747"/>
    <n v="27"/>
    <n v="10"/>
    <n v="5"/>
    <n v="6"/>
    <n v="27"/>
    <x v="355"/>
    <x v="359"/>
  </r>
  <r>
    <x v="5"/>
    <x v="0"/>
    <x v="1"/>
    <x v="3"/>
    <x v="4"/>
    <s v="Permanent"/>
    <s v="San Francisco"/>
    <x v="10"/>
    <n v="106396"/>
    <n v="20"/>
    <n v="17"/>
    <n v="10"/>
    <n v="1"/>
    <n v="46"/>
    <x v="356"/>
    <x v="360"/>
  </r>
  <r>
    <x v="4"/>
    <x v="2"/>
    <x v="2"/>
    <x v="3"/>
    <x v="0"/>
    <s v="Permanent"/>
    <s v="Denver"/>
    <x v="37"/>
    <n v="113692"/>
    <n v="19"/>
    <n v="15"/>
    <n v="4"/>
    <n v="2"/>
    <n v="21"/>
    <x v="357"/>
    <x v="361"/>
  </r>
  <r>
    <x v="4"/>
    <x v="2"/>
    <x v="3"/>
    <x v="0"/>
    <x v="3"/>
    <s v="Contract"/>
    <s v="Chicago"/>
    <x v="5"/>
    <n v="87505"/>
    <n v="20"/>
    <n v="8"/>
    <n v="6"/>
    <n v="1"/>
    <n v="36"/>
    <x v="358"/>
    <x v="362"/>
  </r>
  <r>
    <x v="5"/>
    <x v="2"/>
    <x v="0"/>
    <x v="2"/>
    <x v="2"/>
    <s v="Contract"/>
    <s v="New York"/>
    <x v="4"/>
    <n v="115896"/>
    <n v="35"/>
    <n v="15"/>
    <n v="6"/>
    <n v="9"/>
    <n v="56"/>
    <x v="359"/>
    <x v="363"/>
  </r>
  <r>
    <x v="3"/>
    <x v="1"/>
    <x v="1"/>
    <x v="2"/>
    <x v="6"/>
    <s v="Permanent"/>
    <s v="Austin"/>
    <x v="10"/>
    <n v="48135"/>
    <n v="2"/>
    <n v="14"/>
    <n v="11"/>
    <n v="9"/>
    <n v="33"/>
    <x v="360"/>
    <x v="364"/>
  </r>
  <r>
    <x v="2"/>
    <x v="1"/>
    <x v="2"/>
    <x v="1"/>
    <x v="2"/>
    <s v="Contract"/>
    <s v="Chicago"/>
    <x v="16"/>
    <n v="77377"/>
    <n v="30"/>
    <n v="7"/>
    <n v="2"/>
    <n v="7"/>
    <n v="44"/>
    <x v="361"/>
    <x v="365"/>
  </r>
  <r>
    <x v="6"/>
    <x v="0"/>
    <x v="3"/>
    <x v="1"/>
    <x v="0"/>
    <s v="Permanent"/>
    <s v="Austin"/>
    <x v="5"/>
    <n v="53554"/>
    <n v="34"/>
    <n v="12"/>
    <n v="2"/>
    <n v="2"/>
    <n v="49"/>
    <x v="362"/>
    <x v="366"/>
  </r>
  <r>
    <x v="1"/>
    <x v="2"/>
    <x v="2"/>
    <x v="1"/>
    <x v="6"/>
    <s v="Intern"/>
    <s v="Denver"/>
    <x v="8"/>
    <n v="92491"/>
    <n v="22"/>
    <n v="17"/>
    <n v="4"/>
    <n v="6"/>
    <n v="48"/>
    <x v="363"/>
    <x v="367"/>
  </r>
  <r>
    <x v="6"/>
    <x v="2"/>
    <x v="1"/>
    <x v="0"/>
    <x v="5"/>
    <s v="Contract"/>
    <s v="Austin"/>
    <x v="20"/>
    <n v="85621"/>
    <n v="3"/>
    <n v="17"/>
    <n v="1"/>
    <n v="4"/>
    <n v="39"/>
    <x v="364"/>
    <x v="368"/>
  </r>
  <r>
    <x v="1"/>
    <x v="1"/>
    <x v="3"/>
    <x v="2"/>
    <x v="1"/>
    <s v="Permanent"/>
    <s v="New York"/>
    <x v="10"/>
    <n v="88283"/>
    <n v="6"/>
    <n v="10"/>
    <n v="9"/>
    <n v="1"/>
    <n v="40"/>
    <x v="365"/>
    <x v="369"/>
  </r>
  <r>
    <x v="6"/>
    <x v="2"/>
    <x v="2"/>
    <x v="3"/>
    <x v="0"/>
    <s v="Contract"/>
    <s v="Chicago"/>
    <x v="20"/>
    <n v="115140"/>
    <n v="15"/>
    <n v="19"/>
    <n v="14"/>
    <n v="1"/>
    <n v="41"/>
    <x v="366"/>
    <x v="370"/>
  </r>
  <r>
    <x v="5"/>
    <x v="1"/>
    <x v="0"/>
    <x v="0"/>
    <x v="0"/>
    <s v="Permanent"/>
    <s v="Boston"/>
    <x v="40"/>
    <n v="46923"/>
    <n v="27"/>
    <n v="14"/>
    <n v="14"/>
    <n v="5"/>
    <n v="54"/>
    <x v="367"/>
    <x v="371"/>
  </r>
  <r>
    <x v="2"/>
    <x v="2"/>
    <x v="3"/>
    <x v="3"/>
    <x v="3"/>
    <s v="Permanent"/>
    <s v="Seattle"/>
    <x v="35"/>
    <n v="77591"/>
    <n v="10"/>
    <n v="11"/>
    <n v="13"/>
    <n v="2"/>
    <n v="56"/>
    <x v="368"/>
    <x v="372"/>
  </r>
  <r>
    <x v="1"/>
    <x v="0"/>
    <x v="2"/>
    <x v="3"/>
    <x v="2"/>
    <s v="Contract"/>
    <s v="New York"/>
    <x v="6"/>
    <n v="92261"/>
    <n v="9"/>
    <n v="2"/>
    <n v="7"/>
    <n v="4"/>
    <n v="35"/>
    <x v="369"/>
    <x v="373"/>
  </r>
  <r>
    <x v="0"/>
    <x v="2"/>
    <x v="1"/>
    <x v="0"/>
    <x v="0"/>
    <s v="Intern"/>
    <s v="New York"/>
    <x v="35"/>
    <n v="84336"/>
    <n v="33"/>
    <n v="18"/>
    <n v="12"/>
    <n v="1"/>
    <n v="36"/>
    <x v="370"/>
    <x v="374"/>
  </r>
  <r>
    <x v="3"/>
    <x v="2"/>
    <x v="1"/>
    <x v="3"/>
    <x v="0"/>
    <s v="Permanent"/>
    <s v="Boston"/>
    <x v="40"/>
    <n v="104083"/>
    <n v="32"/>
    <n v="7"/>
    <n v="7"/>
    <n v="4"/>
    <n v="35"/>
    <x v="371"/>
    <x v="375"/>
  </r>
  <r>
    <x v="6"/>
    <x v="1"/>
    <x v="3"/>
    <x v="2"/>
    <x v="5"/>
    <s v="Permanent"/>
    <s v="Chicago"/>
    <x v="22"/>
    <n v="90948"/>
    <n v="6"/>
    <n v="12"/>
    <n v="3"/>
    <n v="6"/>
    <n v="21"/>
    <x v="372"/>
    <x v="376"/>
  </r>
  <r>
    <x v="6"/>
    <x v="2"/>
    <x v="2"/>
    <x v="3"/>
    <x v="5"/>
    <s v="Permanent"/>
    <s v="Chicago"/>
    <x v="26"/>
    <n v="63002"/>
    <n v="36"/>
    <n v="2"/>
    <n v="11"/>
    <n v="4"/>
    <n v="23"/>
    <x v="373"/>
    <x v="377"/>
  </r>
  <r>
    <x v="1"/>
    <x v="2"/>
    <x v="3"/>
    <x v="2"/>
    <x v="6"/>
    <s v="Intern"/>
    <s v="Denver"/>
    <x v="6"/>
    <n v="110098"/>
    <n v="2"/>
    <n v="18"/>
    <n v="12"/>
    <n v="1"/>
    <n v="40"/>
    <x v="374"/>
    <x v="378"/>
  </r>
  <r>
    <x v="3"/>
    <x v="1"/>
    <x v="3"/>
    <x v="2"/>
    <x v="4"/>
    <s v="Intern"/>
    <s v="Austin"/>
    <x v="9"/>
    <n v="103016"/>
    <n v="29"/>
    <n v="6"/>
    <n v="3"/>
    <n v="7"/>
    <n v="58"/>
    <x v="375"/>
    <x v="379"/>
  </r>
  <r>
    <x v="3"/>
    <x v="0"/>
    <x v="2"/>
    <x v="2"/>
    <x v="4"/>
    <s v="Contract"/>
    <s v="Denver"/>
    <x v="34"/>
    <n v="56672"/>
    <n v="4"/>
    <n v="10"/>
    <n v="1"/>
    <n v="2"/>
    <n v="53"/>
    <x v="376"/>
    <x v="380"/>
  </r>
  <r>
    <x v="5"/>
    <x v="0"/>
    <x v="2"/>
    <x v="1"/>
    <x v="1"/>
    <s v="Intern"/>
    <s v="Boston"/>
    <x v="34"/>
    <n v="34213"/>
    <n v="1"/>
    <n v="15"/>
    <n v="3"/>
    <n v="9"/>
    <n v="49"/>
    <x v="377"/>
    <x v="381"/>
  </r>
  <r>
    <x v="0"/>
    <x v="1"/>
    <x v="0"/>
    <x v="3"/>
    <x v="4"/>
    <s v="Contract"/>
    <s v="Denver"/>
    <x v="9"/>
    <n v="40293"/>
    <n v="19"/>
    <n v="5"/>
    <n v="3"/>
    <n v="3"/>
    <n v="25"/>
    <x v="378"/>
    <x v="382"/>
  </r>
  <r>
    <x v="5"/>
    <x v="1"/>
    <x v="2"/>
    <x v="0"/>
    <x v="3"/>
    <s v="Contract"/>
    <s v="Boston"/>
    <x v="11"/>
    <n v="85860"/>
    <n v="26"/>
    <n v="3"/>
    <n v="4"/>
    <n v="8"/>
    <n v="36"/>
    <x v="379"/>
    <x v="383"/>
  </r>
  <r>
    <x v="5"/>
    <x v="1"/>
    <x v="1"/>
    <x v="0"/>
    <x v="1"/>
    <s v="Intern"/>
    <s v="Chicago"/>
    <x v="3"/>
    <n v="92507"/>
    <n v="25"/>
    <n v="5"/>
    <n v="4"/>
    <n v="8"/>
    <n v="58"/>
    <x v="380"/>
    <x v="384"/>
  </r>
  <r>
    <x v="5"/>
    <x v="1"/>
    <x v="3"/>
    <x v="3"/>
    <x v="6"/>
    <s v="Contract"/>
    <s v="Austin"/>
    <x v="20"/>
    <n v="87134"/>
    <n v="10"/>
    <n v="8"/>
    <n v="3"/>
    <n v="3"/>
    <n v="44"/>
    <x v="381"/>
    <x v="385"/>
  </r>
  <r>
    <x v="5"/>
    <x v="1"/>
    <x v="3"/>
    <x v="1"/>
    <x v="5"/>
    <s v="Intern"/>
    <s v="Denver"/>
    <x v="18"/>
    <n v="32100"/>
    <n v="15"/>
    <n v="8"/>
    <n v="10"/>
    <n v="4"/>
    <n v="24"/>
    <x v="382"/>
    <x v="386"/>
  </r>
  <r>
    <x v="5"/>
    <x v="0"/>
    <x v="1"/>
    <x v="1"/>
    <x v="4"/>
    <s v="Contract"/>
    <s v="New York"/>
    <x v="0"/>
    <n v="91997"/>
    <n v="22"/>
    <n v="8"/>
    <n v="12"/>
    <n v="2"/>
    <n v="24"/>
    <x v="383"/>
    <x v="387"/>
  </r>
  <r>
    <x v="2"/>
    <x v="0"/>
    <x v="2"/>
    <x v="2"/>
    <x v="2"/>
    <s v="Intern"/>
    <s v="San Francisco"/>
    <x v="34"/>
    <n v="58172"/>
    <n v="21"/>
    <n v="12"/>
    <n v="8"/>
    <n v="4"/>
    <n v="39"/>
    <x v="384"/>
    <x v="388"/>
  </r>
  <r>
    <x v="3"/>
    <x v="1"/>
    <x v="1"/>
    <x v="3"/>
    <x v="5"/>
    <s v="Intern"/>
    <s v="Seattle"/>
    <x v="7"/>
    <n v="50132"/>
    <n v="22"/>
    <n v="8"/>
    <n v="8"/>
    <n v="9"/>
    <n v="35"/>
    <x v="385"/>
    <x v="389"/>
  </r>
  <r>
    <x v="5"/>
    <x v="2"/>
    <x v="1"/>
    <x v="3"/>
    <x v="3"/>
    <s v="Contract"/>
    <s v="New York"/>
    <x v="33"/>
    <n v="48199"/>
    <n v="36"/>
    <n v="11"/>
    <n v="13"/>
    <n v="2"/>
    <n v="56"/>
    <x v="386"/>
    <x v="390"/>
  </r>
  <r>
    <x v="3"/>
    <x v="1"/>
    <x v="0"/>
    <x v="0"/>
    <x v="5"/>
    <s v="Permanent"/>
    <s v="Chicago"/>
    <x v="2"/>
    <n v="66609"/>
    <n v="34"/>
    <n v="14"/>
    <n v="13"/>
    <n v="3"/>
    <n v="59"/>
    <x v="387"/>
    <x v="391"/>
  </r>
  <r>
    <x v="3"/>
    <x v="2"/>
    <x v="1"/>
    <x v="3"/>
    <x v="3"/>
    <s v="Contract"/>
    <s v="Seattle"/>
    <x v="39"/>
    <n v="72965"/>
    <n v="30"/>
    <n v="8"/>
    <n v="1"/>
    <n v="4"/>
    <n v="28"/>
    <x v="388"/>
    <x v="392"/>
  </r>
  <r>
    <x v="4"/>
    <x v="1"/>
    <x v="3"/>
    <x v="1"/>
    <x v="3"/>
    <s v="Intern"/>
    <s v="San Francisco"/>
    <x v="2"/>
    <n v="38016"/>
    <n v="25"/>
    <n v="10"/>
    <n v="7"/>
    <n v="5"/>
    <n v="24"/>
    <x v="389"/>
    <x v="393"/>
  </r>
  <r>
    <x v="2"/>
    <x v="1"/>
    <x v="1"/>
    <x v="3"/>
    <x v="3"/>
    <s v="Permanent"/>
    <s v="San Francisco"/>
    <x v="30"/>
    <n v="69779"/>
    <n v="28"/>
    <n v="7"/>
    <n v="11"/>
    <n v="1"/>
    <n v="21"/>
    <x v="390"/>
    <x v="394"/>
  </r>
  <r>
    <x v="5"/>
    <x v="0"/>
    <x v="3"/>
    <x v="0"/>
    <x v="6"/>
    <s v="Contract"/>
    <s v="Austin"/>
    <x v="38"/>
    <n v="61881"/>
    <n v="1"/>
    <n v="17"/>
    <n v="2"/>
    <n v="7"/>
    <n v="28"/>
    <x v="391"/>
    <x v="395"/>
  </r>
  <r>
    <x v="6"/>
    <x v="2"/>
    <x v="3"/>
    <x v="2"/>
    <x v="3"/>
    <s v="Contract"/>
    <s v="Seattle"/>
    <x v="38"/>
    <n v="112594"/>
    <n v="4"/>
    <n v="4"/>
    <n v="1"/>
    <n v="7"/>
    <n v="55"/>
    <x v="392"/>
    <x v="396"/>
  </r>
  <r>
    <x v="1"/>
    <x v="2"/>
    <x v="3"/>
    <x v="0"/>
    <x v="3"/>
    <s v="Contract"/>
    <s v="Austin"/>
    <x v="24"/>
    <n v="54472"/>
    <n v="7"/>
    <n v="13"/>
    <n v="3"/>
    <n v="9"/>
    <n v="41"/>
    <x v="393"/>
    <x v="397"/>
  </r>
  <r>
    <x v="0"/>
    <x v="0"/>
    <x v="2"/>
    <x v="0"/>
    <x v="2"/>
    <s v="Permanent"/>
    <s v="New York"/>
    <x v="12"/>
    <n v="81813"/>
    <n v="9"/>
    <n v="4"/>
    <n v="4"/>
    <n v="4"/>
    <n v="41"/>
    <x v="394"/>
    <x v="398"/>
  </r>
  <r>
    <x v="6"/>
    <x v="0"/>
    <x v="0"/>
    <x v="2"/>
    <x v="1"/>
    <s v="Intern"/>
    <s v="Boston"/>
    <x v="39"/>
    <n v="66021"/>
    <n v="36"/>
    <n v="5"/>
    <n v="13"/>
    <n v="6"/>
    <n v="41"/>
    <x v="395"/>
    <x v="399"/>
  </r>
  <r>
    <x v="2"/>
    <x v="0"/>
    <x v="3"/>
    <x v="0"/>
    <x v="0"/>
    <s v="Contract"/>
    <s v="Boston"/>
    <x v="11"/>
    <n v="84131"/>
    <n v="19"/>
    <n v="4"/>
    <n v="6"/>
    <n v="2"/>
    <n v="53"/>
    <x v="396"/>
    <x v="400"/>
  </r>
  <r>
    <x v="1"/>
    <x v="0"/>
    <x v="3"/>
    <x v="0"/>
    <x v="1"/>
    <s v="Contract"/>
    <s v="Boston"/>
    <x v="36"/>
    <n v="54087"/>
    <n v="1"/>
    <n v="18"/>
    <n v="10"/>
    <n v="4"/>
    <n v="48"/>
    <x v="397"/>
    <x v="401"/>
  </r>
  <r>
    <x v="2"/>
    <x v="2"/>
    <x v="2"/>
    <x v="3"/>
    <x v="3"/>
    <s v="Contract"/>
    <s v="Seattle"/>
    <x v="38"/>
    <n v="42828"/>
    <n v="10"/>
    <n v="6"/>
    <n v="14"/>
    <n v="2"/>
    <n v="57"/>
    <x v="398"/>
    <x v="402"/>
  </r>
  <r>
    <x v="3"/>
    <x v="2"/>
    <x v="3"/>
    <x v="3"/>
    <x v="2"/>
    <s v="Contract"/>
    <s v="Boston"/>
    <x v="4"/>
    <n v="91610"/>
    <n v="36"/>
    <n v="2"/>
    <n v="5"/>
    <n v="5"/>
    <n v="52"/>
    <x v="399"/>
    <x v="403"/>
  </r>
  <r>
    <x v="1"/>
    <x v="1"/>
    <x v="1"/>
    <x v="2"/>
    <x v="5"/>
    <s v="Contract"/>
    <s v="New York"/>
    <x v="6"/>
    <n v="31401"/>
    <n v="9"/>
    <n v="11"/>
    <n v="14"/>
    <n v="7"/>
    <n v="37"/>
    <x v="400"/>
    <x v="404"/>
  </r>
  <r>
    <x v="3"/>
    <x v="1"/>
    <x v="1"/>
    <x v="3"/>
    <x v="2"/>
    <s v="Intern"/>
    <s v="Austin"/>
    <x v="18"/>
    <n v="115179"/>
    <n v="32"/>
    <n v="14"/>
    <n v="4"/>
    <n v="1"/>
    <n v="26"/>
    <x v="401"/>
    <x v="405"/>
  </r>
  <r>
    <x v="6"/>
    <x v="0"/>
    <x v="0"/>
    <x v="3"/>
    <x v="3"/>
    <s v="Intern"/>
    <s v="Seattle"/>
    <x v="26"/>
    <n v="45193"/>
    <n v="32"/>
    <n v="5"/>
    <n v="8"/>
    <n v="7"/>
    <n v="20"/>
    <x v="402"/>
    <x v="406"/>
  </r>
  <r>
    <x v="6"/>
    <x v="0"/>
    <x v="3"/>
    <x v="0"/>
    <x v="2"/>
    <s v="Contract"/>
    <s v="Austin"/>
    <x v="30"/>
    <n v="74864"/>
    <n v="6"/>
    <n v="6"/>
    <n v="11"/>
    <n v="6"/>
    <n v="52"/>
    <x v="403"/>
    <x v="407"/>
  </r>
  <r>
    <x v="1"/>
    <x v="0"/>
    <x v="2"/>
    <x v="1"/>
    <x v="4"/>
    <s v="Permanent"/>
    <s v="Seattle"/>
    <x v="11"/>
    <n v="50307"/>
    <n v="38"/>
    <n v="10"/>
    <n v="12"/>
    <n v="6"/>
    <n v="20"/>
    <x v="404"/>
    <x v="408"/>
  </r>
  <r>
    <x v="1"/>
    <x v="1"/>
    <x v="1"/>
    <x v="3"/>
    <x v="2"/>
    <s v="Intern"/>
    <s v="Austin"/>
    <x v="9"/>
    <n v="49611"/>
    <n v="17"/>
    <n v="8"/>
    <n v="14"/>
    <n v="8"/>
    <n v="43"/>
    <x v="405"/>
    <x v="409"/>
  </r>
  <r>
    <x v="5"/>
    <x v="1"/>
    <x v="2"/>
    <x v="1"/>
    <x v="3"/>
    <s v="Permanent"/>
    <s v="San Francisco"/>
    <x v="31"/>
    <n v="73791"/>
    <n v="10"/>
    <n v="14"/>
    <n v="4"/>
    <n v="8"/>
    <n v="23"/>
    <x v="406"/>
    <x v="410"/>
  </r>
  <r>
    <x v="2"/>
    <x v="1"/>
    <x v="2"/>
    <x v="3"/>
    <x v="6"/>
    <s v="Intern"/>
    <s v="Austin"/>
    <x v="10"/>
    <n v="41950"/>
    <n v="27"/>
    <n v="3"/>
    <n v="13"/>
    <n v="6"/>
    <n v="23"/>
    <x v="407"/>
    <x v="411"/>
  </r>
  <r>
    <x v="5"/>
    <x v="1"/>
    <x v="1"/>
    <x v="3"/>
    <x v="4"/>
    <s v="Contract"/>
    <s v="Boston"/>
    <x v="20"/>
    <n v="106240"/>
    <n v="35"/>
    <n v="12"/>
    <n v="10"/>
    <n v="3"/>
    <n v="37"/>
    <x v="408"/>
    <x v="412"/>
  </r>
  <r>
    <x v="2"/>
    <x v="1"/>
    <x v="2"/>
    <x v="2"/>
    <x v="2"/>
    <s v="Intern"/>
    <s v="San Francisco"/>
    <x v="24"/>
    <n v="107403"/>
    <n v="21"/>
    <n v="16"/>
    <n v="12"/>
    <n v="5"/>
    <n v="46"/>
    <x v="409"/>
    <x v="413"/>
  </r>
  <r>
    <x v="5"/>
    <x v="1"/>
    <x v="1"/>
    <x v="2"/>
    <x v="0"/>
    <s v="Contract"/>
    <s v="Austin"/>
    <x v="42"/>
    <n v="32745"/>
    <n v="25"/>
    <n v="17"/>
    <n v="13"/>
    <n v="2"/>
    <n v="51"/>
    <x v="410"/>
    <x v="414"/>
  </r>
  <r>
    <x v="3"/>
    <x v="1"/>
    <x v="2"/>
    <x v="2"/>
    <x v="0"/>
    <s v="Intern"/>
    <s v="Seattle"/>
    <x v="10"/>
    <n v="85243"/>
    <n v="28"/>
    <n v="1"/>
    <n v="2"/>
    <n v="5"/>
    <n v="52"/>
    <x v="411"/>
    <x v="415"/>
  </r>
  <r>
    <x v="1"/>
    <x v="0"/>
    <x v="1"/>
    <x v="1"/>
    <x v="2"/>
    <s v="Contract"/>
    <s v="Seattle"/>
    <x v="23"/>
    <n v="33866"/>
    <n v="15"/>
    <n v="10"/>
    <n v="3"/>
    <n v="9"/>
    <n v="47"/>
    <x v="412"/>
    <x v="416"/>
  </r>
  <r>
    <x v="6"/>
    <x v="0"/>
    <x v="3"/>
    <x v="0"/>
    <x v="6"/>
    <s v="Contract"/>
    <s v="Seattle"/>
    <x v="24"/>
    <n v="62245"/>
    <n v="4"/>
    <n v="10"/>
    <n v="6"/>
    <n v="1"/>
    <n v="55"/>
    <x v="413"/>
    <x v="417"/>
  </r>
  <r>
    <x v="2"/>
    <x v="0"/>
    <x v="0"/>
    <x v="3"/>
    <x v="5"/>
    <s v="Contract"/>
    <s v="Chicago"/>
    <x v="35"/>
    <n v="74724"/>
    <n v="29"/>
    <n v="2"/>
    <n v="8"/>
    <n v="5"/>
    <n v="25"/>
    <x v="414"/>
    <x v="418"/>
  </r>
  <r>
    <x v="2"/>
    <x v="0"/>
    <x v="1"/>
    <x v="3"/>
    <x v="3"/>
    <s v="Contract"/>
    <s v="New York"/>
    <x v="40"/>
    <n v="101354"/>
    <n v="9"/>
    <n v="9"/>
    <n v="8"/>
    <n v="6"/>
    <n v="35"/>
    <x v="230"/>
    <x v="419"/>
  </r>
  <r>
    <x v="6"/>
    <x v="1"/>
    <x v="1"/>
    <x v="3"/>
    <x v="0"/>
    <s v="Permanent"/>
    <s v="Seattle"/>
    <x v="23"/>
    <n v="81374"/>
    <n v="27"/>
    <n v="13"/>
    <n v="11"/>
    <n v="7"/>
    <n v="53"/>
    <x v="415"/>
    <x v="420"/>
  </r>
  <r>
    <x v="5"/>
    <x v="2"/>
    <x v="0"/>
    <x v="1"/>
    <x v="5"/>
    <s v="Contract"/>
    <s v="San Francisco"/>
    <x v="32"/>
    <n v="60116"/>
    <n v="26"/>
    <n v="16"/>
    <n v="9"/>
    <n v="9"/>
    <n v="42"/>
    <x v="416"/>
    <x v="421"/>
  </r>
  <r>
    <x v="2"/>
    <x v="1"/>
    <x v="1"/>
    <x v="2"/>
    <x v="2"/>
    <s v="Permanent"/>
    <s v="Seattle"/>
    <x v="38"/>
    <n v="111029"/>
    <n v="19"/>
    <n v="18"/>
    <n v="7"/>
    <n v="6"/>
    <n v="43"/>
    <x v="417"/>
    <x v="422"/>
  </r>
  <r>
    <x v="0"/>
    <x v="2"/>
    <x v="1"/>
    <x v="0"/>
    <x v="5"/>
    <s v="Permanent"/>
    <s v="Chicago"/>
    <x v="37"/>
    <n v="50447"/>
    <n v="28"/>
    <n v="19"/>
    <n v="13"/>
    <n v="5"/>
    <n v="32"/>
    <x v="418"/>
    <x v="423"/>
  </r>
  <r>
    <x v="3"/>
    <x v="0"/>
    <x v="2"/>
    <x v="1"/>
    <x v="4"/>
    <s v="Contract"/>
    <s v="Boston"/>
    <x v="20"/>
    <n v="60431"/>
    <n v="17"/>
    <n v="12"/>
    <n v="2"/>
    <n v="7"/>
    <n v="37"/>
    <x v="419"/>
    <x v="424"/>
  </r>
  <r>
    <x v="1"/>
    <x v="1"/>
    <x v="0"/>
    <x v="2"/>
    <x v="1"/>
    <s v="Permanent"/>
    <s v="San Francisco"/>
    <x v="18"/>
    <n v="47908"/>
    <n v="20"/>
    <n v="8"/>
    <n v="8"/>
    <n v="1"/>
    <n v="32"/>
    <x v="420"/>
    <x v="425"/>
  </r>
  <r>
    <x v="6"/>
    <x v="0"/>
    <x v="3"/>
    <x v="1"/>
    <x v="0"/>
    <s v="Intern"/>
    <s v="Chicago"/>
    <x v="1"/>
    <n v="59336"/>
    <n v="39"/>
    <n v="17"/>
    <n v="7"/>
    <n v="5"/>
    <n v="56"/>
    <x v="421"/>
    <x v="426"/>
  </r>
  <r>
    <x v="1"/>
    <x v="1"/>
    <x v="1"/>
    <x v="0"/>
    <x v="2"/>
    <s v="Contract"/>
    <s v="Boston"/>
    <x v="30"/>
    <n v="70992"/>
    <n v="23"/>
    <n v="15"/>
    <n v="8"/>
    <n v="2"/>
    <n v="58"/>
    <x v="422"/>
    <x v="427"/>
  </r>
  <r>
    <x v="0"/>
    <x v="0"/>
    <x v="0"/>
    <x v="2"/>
    <x v="3"/>
    <s v="Permanent"/>
    <s v="Denver"/>
    <x v="21"/>
    <n v="85350"/>
    <n v="32"/>
    <n v="10"/>
    <n v="12"/>
    <n v="4"/>
    <n v="36"/>
    <x v="423"/>
    <x v="428"/>
  </r>
  <r>
    <x v="2"/>
    <x v="2"/>
    <x v="2"/>
    <x v="1"/>
    <x v="6"/>
    <s v="Contract"/>
    <s v="Denver"/>
    <x v="33"/>
    <n v="99561"/>
    <n v="33"/>
    <n v="15"/>
    <n v="3"/>
    <n v="7"/>
    <n v="34"/>
    <x v="424"/>
    <x v="429"/>
  </r>
  <r>
    <x v="2"/>
    <x v="2"/>
    <x v="3"/>
    <x v="0"/>
    <x v="4"/>
    <s v="Contract"/>
    <s v="San Francisco"/>
    <x v="24"/>
    <n v="81955"/>
    <n v="5"/>
    <n v="15"/>
    <n v="7"/>
    <n v="5"/>
    <n v="37"/>
    <x v="425"/>
    <x v="430"/>
  </r>
  <r>
    <x v="0"/>
    <x v="2"/>
    <x v="0"/>
    <x v="3"/>
    <x v="2"/>
    <s v="Contract"/>
    <s v="Austin"/>
    <x v="42"/>
    <n v="91240"/>
    <n v="34"/>
    <n v="7"/>
    <n v="10"/>
    <n v="6"/>
    <n v="42"/>
    <x v="426"/>
    <x v="431"/>
  </r>
  <r>
    <x v="6"/>
    <x v="1"/>
    <x v="3"/>
    <x v="0"/>
    <x v="3"/>
    <s v="Permanent"/>
    <s v="New York"/>
    <x v="27"/>
    <n v="50093"/>
    <n v="11"/>
    <n v="13"/>
    <n v="13"/>
    <n v="2"/>
    <n v="49"/>
    <x v="427"/>
    <x v="432"/>
  </r>
  <r>
    <x v="3"/>
    <x v="2"/>
    <x v="3"/>
    <x v="3"/>
    <x v="6"/>
    <s v="Intern"/>
    <s v="New York"/>
    <x v="1"/>
    <n v="36155"/>
    <n v="3"/>
    <n v="17"/>
    <n v="9"/>
    <n v="3"/>
    <n v="53"/>
    <x v="428"/>
    <x v="433"/>
  </r>
  <r>
    <x v="4"/>
    <x v="1"/>
    <x v="3"/>
    <x v="1"/>
    <x v="6"/>
    <s v="Intern"/>
    <s v="Chicago"/>
    <x v="25"/>
    <n v="76607"/>
    <n v="33"/>
    <n v="9"/>
    <n v="3"/>
    <n v="7"/>
    <n v="23"/>
    <x v="429"/>
    <x v="434"/>
  </r>
  <r>
    <x v="6"/>
    <x v="2"/>
    <x v="1"/>
    <x v="2"/>
    <x v="2"/>
    <s v="Permanent"/>
    <s v="Boston"/>
    <x v="39"/>
    <n v="63487"/>
    <n v="11"/>
    <n v="8"/>
    <n v="14"/>
    <n v="2"/>
    <n v="22"/>
    <x v="430"/>
    <x v="435"/>
  </r>
  <r>
    <x v="4"/>
    <x v="2"/>
    <x v="1"/>
    <x v="2"/>
    <x v="4"/>
    <s v="Contract"/>
    <s v="New York"/>
    <x v="26"/>
    <n v="85668"/>
    <n v="16"/>
    <n v="18"/>
    <n v="10"/>
    <n v="6"/>
    <n v="26"/>
    <x v="431"/>
    <x v="436"/>
  </r>
  <r>
    <x v="0"/>
    <x v="1"/>
    <x v="2"/>
    <x v="1"/>
    <x v="5"/>
    <s v="Permanent"/>
    <s v="Boston"/>
    <x v="24"/>
    <n v="50963"/>
    <n v="18"/>
    <n v="13"/>
    <n v="6"/>
    <n v="5"/>
    <n v="37"/>
    <x v="432"/>
    <x v="437"/>
  </r>
  <r>
    <x v="5"/>
    <x v="1"/>
    <x v="2"/>
    <x v="2"/>
    <x v="5"/>
    <s v="Permanent"/>
    <s v="Boston"/>
    <x v="16"/>
    <n v="80124"/>
    <n v="30"/>
    <n v="16"/>
    <n v="2"/>
    <n v="1"/>
    <n v="26"/>
    <x v="433"/>
    <x v="438"/>
  </r>
  <r>
    <x v="4"/>
    <x v="2"/>
    <x v="0"/>
    <x v="2"/>
    <x v="6"/>
    <s v="Permanent"/>
    <s v="Chicago"/>
    <x v="10"/>
    <n v="82870"/>
    <n v="10"/>
    <n v="9"/>
    <n v="2"/>
    <n v="4"/>
    <n v="59"/>
    <x v="434"/>
    <x v="439"/>
  </r>
  <r>
    <x v="3"/>
    <x v="1"/>
    <x v="2"/>
    <x v="3"/>
    <x v="5"/>
    <s v="Contract"/>
    <s v="Chicago"/>
    <x v="9"/>
    <n v="86547"/>
    <n v="18"/>
    <n v="12"/>
    <n v="5"/>
    <n v="2"/>
    <n v="25"/>
    <x v="435"/>
    <x v="440"/>
  </r>
  <r>
    <x v="5"/>
    <x v="2"/>
    <x v="3"/>
    <x v="1"/>
    <x v="1"/>
    <s v="Permanent"/>
    <s v="Chicago"/>
    <x v="28"/>
    <n v="94110"/>
    <n v="38"/>
    <n v="12"/>
    <n v="5"/>
    <n v="4"/>
    <n v="41"/>
    <x v="436"/>
    <x v="441"/>
  </r>
  <r>
    <x v="4"/>
    <x v="1"/>
    <x v="3"/>
    <x v="0"/>
    <x v="6"/>
    <s v="Contract"/>
    <s v="New York"/>
    <x v="19"/>
    <n v="83554"/>
    <n v="19"/>
    <n v="6"/>
    <n v="13"/>
    <n v="1"/>
    <n v="20"/>
    <x v="437"/>
    <x v="442"/>
  </r>
  <r>
    <x v="0"/>
    <x v="0"/>
    <x v="1"/>
    <x v="3"/>
    <x v="6"/>
    <s v="Permanent"/>
    <s v="Denver"/>
    <x v="22"/>
    <n v="50936"/>
    <n v="36"/>
    <n v="19"/>
    <n v="7"/>
    <n v="2"/>
    <n v="23"/>
    <x v="438"/>
    <x v="443"/>
  </r>
  <r>
    <x v="5"/>
    <x v="0"/>
    <x v="3"/>
    <x v="1"/>
    <x v="3"/>
    <s v="Intern"/>
    <s v="Chicago"/>
    <x v="31"/>
    <n v="34426"/>
    <n v="13"/>
    <n v="7"/>
    <n v="12"/>
    <n v="8"/>
    <n v="48"/>
    <x v="439"/>
    <x v="444"/>
  </r>
  <r>
    <x v="0"/>
    <x v="0"/>
    <x v="0"/>
    <x v="3"/>
    <x v="5"/>
    <s v="Permanent"/>
    <s v="New York"/>
    <x v="3"/>
    <n v="118839"/>
    <n v="3"/>
    <n v="3"/>
    <n v="2"/>
    <n v="6"/>
    <n v="40"/>
    <x v="440"/>
    <x v="445"/>
  </r>
  <r>
    <x v="4"/>
    <x v="0"/>
    <x v="3"/>
    <x v="0"/>
    <x v="4"/>
    <s v="Permanent"/>
    <s v="Chicago"/>
    <x v="4"/>
    <n v="57606"/>
    <n v="10"/>
    <n v="16"/>
    <n v="11"/>
    <n v="2"/>
    <n v="45"/>
    <x v="441"/>
    <x v="446"/>
  </r>
  <r>
    <x v="0"/>
    <x v="0"/>
    <x v="3"/>
    <x v="0"/>
    <x v="6"/>
    <s v="Intern"/>
    <s v="Seattle"/>
    <x v="8"/>
    <n v="77832"/>
    <n v="38"/>
    <n v="18"/>
    <n v="14"/>
    <n v="6"/>
    <n v="33"/>
    <x v="442"/>
    <x v="447"/>
  </r>
  <r>
    <x v="3"/>
    <x v="2"/>
    <x v="0"/>
    <x v="1"/>
    <x v="4"/>
    <s v="Contract"/>
    <s v="Boston"/>
    <x v="41"/>
    <n v="58151"/>
    <n v="1"/>
    <n v="16"/>
    <n v="13"/>
    <n v="9"/>
    <n v="28"/>
    <x v="443"/>
    <x v="448"/>
  </r>
  <r>
    <x v="4"/>
    <x v="0"/>
    <x v="2"/>
    <x v="0"/>
    <x v="1"/>
    <s v="Contract"/>
    <s v="Chicago"/>
    <x v="7"/>
    <n v="109303"/>
    <n v="27"/>
    <n v="7"/>
    <n v="7"/>
    <n v="7"/>
    <n v="31"/>
    <x v="444"/>
    <x v="449"/>
  </r>
  <r>
    <x v="4"/>
    <x v="0"/>
    <x v="2"/>
    <x v="3"/>
    <x v="3"/>
    <s v="Permanent"/>
    <s v="San Francisco"/>
    <x v="2"/>
    <n v="41308"/>
    <n v="8"/>
    <n v="4"/>
    <n v="5"/>
    <n v="9"/>
    <n v="25"/>
    <x v="445"/>
    <x v="450"/>
  </r>
  <r>
    <x v="4"/>
    <x v="0"/>
    <x v="0"/>
    <x v="0"/>
    <x v="2"/>
    <s v="Intern"/>
    <s v="Boston"/>
    <x v="5"/>
    <n v="92522"/>
    <n v="17"/>
    <n v="8"/>
    <n v="14"/>
    <n v="5"/>
    <n v="39"/>
    <x v="446"/>
    <x v="451"/>
  </r>
  <r>
    <x v="6"/>
    <x v="0"/>
    <x v="1"/>
    <x v="3"/>
    <x v="4"/>
    <s v="Contract"/>
    <s v="Boston"/>
    <x v="27"/>
    <n v="75671"/>
    <n v="9"/>
    <n v="13"/>
    <n v="6"/>
    <n v="7"/>
    <n v="43"/>
    <x v="447"/>
    <x v="452"/>
  </r>
  <r>
    <x v="6"/>
    <x v="1"/>
    <x v="3"/>
    <x v="3"/>
    <x v="6"/>
    <s v="Permanent"/>
    <s v="Chicago"/>
    <x v="18"/>
    <n v="32204"/>
    <n v="6"/>
    <n v="13"/>
    <n v="8"/>
    <n v="7"/>
    <n v="46"/>
    <x v="448"/>
    <x v="453"/>
  </r>
  <r>
    <x v="6"/>
    <x v="2"/>
    <x v="0"/>
    <x v="0"/>
    <x v="1"/>
    <s v="Intern"/>
    <s v="Denver"/>
    <x v="8"/>
    <n v="117265"/>
    <n v="25"/>
    <n v="17"/>
    <n v="10"/>
    <n v="3"/>
    <n v="57"/>
    <x v="449"/>
    <x v="454"/>
  </r>
  <r>
    <x v="3"/>
    <x v="0"/>
    <x v="3"/>
    <x v="1"/>
    <x v="0"/>
    <s v="Contract"/>
    <s v="Austin"/>
    <x v="19"/>
    <n v="61131"/>
    <n v="39"/>
    <n v="17"/>
    <n v="13"/>
    <n v="7"/>
    <n v="27"/>
    <x v="450"/>
    <x v="455"/>
  </r>
  <r>
    <x v="5"/>
    <x v="0"/>
    <x v="1"/>
    <x v="2"/>
    <x v="1"/>
    <s v="Contract"/>
    <s v="Denver"/>
    <x v="38"/>
    <n v="82428"/>
    <n v="28"/>
    <n v="5"/>
    <n v="14"/>
    <n v="1"/>
    <n v="20"/>
    <x v="451"/>
    <x v="456"/>
  </r>
  <r>
    <x v="0"/>
    <x v="0"/>
    <x v="3"/>
    <x v="0"/>
    <x v="1"/>
    <s v="Intern"/>
    <s v="Chicago"/>
    <x v="36"/>
    <n v="63870"/>
    <n v="33"/>
    <n v="6"/>
    <n v="12"/>
    <n v="9"/>
    <n v="43"/>
    <x v="452"/>
    <x v="457"/>
  </r>
  <r>
    <x v="2"/>
    <x v="2"/>
    <x v="0"/>
    <x v="3"/>
    <x v="3"/>
    <s v="Intern"/>
    <s v="Boston"/>
    <x v="28"/>
    <n v="79067"/>
    <n v="37"/>
    <n v="19"/>
    <n v="4"/>
    <n v="6"/>
    <n v="26"/>
    <x v="453"/>
    <x v="458"/>
  </r>
  <r>
    <x v="4"/>
    <x v="1"/>
    <x v="3"/>
    <x v="3"/>
    <x v="2"/>
    <s v="Intern"/>
    <s v="San Francisco"/>
    <x v="37"/>
    <n v="88585"/>
    <n v="9"/>
    <n v="13"/>
    <n v="13"/>
    <n v="5"/>
    <n v="38"/>
    <x v="454"/>
    <x v="459"/>
  </r>
  <r>
    <x v="0"/>
    <x v="2"/>
    <x v="2"/>
    <x v="0"/>
    <x v="0"/>
    <s v="Intern"/>
    <s v="Boston"/>
    <x v="27"/>
    <n v="51607"/>
    <n v="18"/>
    <n v="14"/>
    <n v="7"/>
    <n v="7"/>
    <n v="41"/>
    <x v="455"/>
    <x v="460"/>
  </r>
  <r>
    <x v="4"/>
    <x v="1"/>
    <x v="1"/>
    <x v="1"/>
    <x v="5"/>
    <s v="Permanent"/>
    <s v="Denver"/>
    <x v="39"/>
    <n v="54968"/>
    <n v="21"/>
    <n v="4"/>
    <n v="6"/>
    <n v="5"/>
    <n v="54"/>
    <x v="456"/>
    <x v="461"/>
  </r>
  <r>
    <x v="3"/>
    <x v="0"/>
    <x v="1"/>
    <x v="1"/>
    <x v="5"/>
    <s v="Intern"/>
    <s v="San Francisco"/>
    <x v="17"/>
    <n v="41908"/>
    <n v="2"/>
    <n v="7"/>
    <n v="10"/>
    <n v="5"/>
    <n v="49"/>
    <x v="457"/>
    <x v="462"/>
  </r>
  <r>
    <x v="4"/>
    <x v="0"/>
    <x v="1"/>
    <x v="3"/>
    <x v="4"/>
    <s v="Contract"/>
    <s v="New York"/>
    <x v="29"/>
    <n v="56423"/>
    <n v="38"/>
    <n v="8"/>
    <n v="2"/>
    <n v="7"/>
    <n v="48"/>
    <x v="323"/>
    <x v="463"/>
  </r>
  <r>
    <x v="6"/>
    <x v="2"/>
    <x v="0"/>
    <x v="3"/>
    <x v="1"/>
    <s v="Contract"/>
    <s v="Seattle"/>
    <x v="1"/>
    <n v="104707"/>
    <n v="36"/>
    <n v="13"/>
    <n v="8"/>
    <n v="7"/>
    <n v="41"/>
    <x v="458"/>
    <x v="464"/>
  </r>
  <r>
    <x v="2"/>
    <x v="2"/>
    <x v="1"/>
    <x v="1"/>
    <x v="3"/>
    <s v="Permanent"/>
    <s v="Boston"/>
    <x v="1"/>
    <n v="108257"/>
    <n v="37"/>
    <n v="6"/>
    <n v="10"/>
    <n v="3"/>
    <n v="30"/>
    <x v="459"/>
    <x v="465"/>
  </r>
  <r>
    <x v="1"/>
    <x v="1"/>
    <x v="2"/>
    <x v="2"/>
    <x v="3"/>
    <s v="Contract"/>
    <s v="Chicago"/>
    <x v="18"/>
    <n v="91215"/>
    <n v="15"/>
    <n v="6"/>
    <n v="9"/>
    <n v="3"/>
    <n v="39"/>
    <x v="460"/>
    <x v="466"/>
  </r>
  <r>
    <x v="4"/>
    <x v="1"/>
    <x v="0"/>
    <x v="0"/>
    <x v="5"/>
    <s v="Contract"/>
    <s v="New York"/>
    <x v="31"/>
    <n v="85835"/>
    <n v="28"/>
    <n v="3"/>
    <n v="5"/>
    <n v="3"/>
    <n v="48"/>
    <x v="461"/>
    <x v="467"/>
  </r>
  <r>
    <x v="0"/>
    <x v="2"/>
    <x v="2"/>
    <x v="3"/>
    <x v="4"/>
    <s v="Intern"/>
    <s v="Seattle"/>
    <x v="10"/>
    <n v="79429"/>
    <n v="18"/>
    <n v="3"/>
    <n v="10"/>
    <n v="6"/>
    <n v="53"/>
    <x v="462"/>
    <x v="468"/>
  </r>
  <r>
    <x v="6"/>
    <x v="1"/>
    <x v="3"/>
    <x v="3"/>
    <x v="4"/>
    <s v="Contract"/>
    <s v="Chicago"/>
    <x v="2"/>
    <n v="112152"/>
    <n v="34"/>
    <n v="13"/>
    <n v="4"/>
    <n v="6"/>
    <n v="20"/>
    <x v="463"/>
    <x v="469"/>
  </r>
  <r>
    <x v="1"/>
    <x v="2"/>
    <x v="3"/>
    <x v="1"/>
    <x v="4"/>
    <s v="Permanent"/>
    <s v="Austin"/>
    <x v="26"/>
    <n v="68458"/>
    <n v="22"/>
    <n v="2"/>
    <n v="6"/>
    <n v="3"/>
    <n v="50"/>
    <x v="464"/>
    <x v="470"/>
  </r>
  <r>
    <x v="2"/>
    <x v="1"/>
    <x v="3"/>
    <x v="0"/>
    <x v="0"/>
    <s v="Intern"/>
    <s v="Chicago"/>
    <x v="35"/>
    <n v="76169"/>
    <n v="11"/>
    <n v="16"/>
    <n v="8"/>
    <n v="3"/>
    <n v="49"/>
    <x v="465"/>
    <x v="471"/>
  </r>
  <r>
    <x v="1"/>
    <x v="2"/>
    <x v="3"/>
    <x v="1"/>
    <x v="2"/>
    <s v="Intern"/>
    <s v="San Francisco"/>
    <x v="29"/>
    <n v="37659"/>
    <n v="13"/>
    <n v="6"/>
    <n v="11"/>
    <n v="8"/>
    <n v="37"/>
    <x v="466"/>
    <x v="472"/>
  </r>
  <r>
    <x v="6"/>
    <x v="2"/>
    <x v="2"/>
    <x v="0"/>
    <x v="0"/>
    <s v="Permanent"/>
    <s v="San Francisco"/>
    <x v="36"/>
    <n v="90614"/>
    <n v="4"/>
    <n v="8"/>
    <n v="3"/>
    <n v="8"/>
    <n v="36"/>
    <x v="467"/>
    <x v="473"/>
  </r>
  <r>
    <x v="5"/>
    <x v="2"/>
    <x v="0"/>
    <x v="0"/>
    <x v="6"/>
    <s v="Intern"/>
    <s v="Austin"/>
    <x v="11"/>
    <n v="107240"/>
    <n v="22"/>
    <n v="8"/>
    <n v="10"/>
    <n v="7"/>
    <n v="57"/>
    <x v="468"/>
    <x v="474"/>
  </r>
  <r>
    <x v="5"/>
    <x v="1"/>
    <x v="0"/>
    <x v="0"/>
    <x v="6"/>
    <s v="Intern"/>
    <s v="New York"/>
    <x v="5"/>
    <n v="62793"/>
    <n v="7"/>
    <n v="6"/>
    <n v="11"/>
    <n v="4"/>
    <n v="33"/>
    <x v="469"/>
    <x v="475"/>
  </r>
  <r>
    <x v="1"/>
    <x v="1"/>
    <x v="1"/>
    <x v="3"/>
    <x v="2"/>
    <s v="Permanent"/>
    <s v="Seattle"/>
    <x v="20"/>
    <n v="76473"/>
    <n v="24"/>
    <n v="14"/>
    <n v="11"/>
    <n v="4"/>
    <n v="42"/>
    <x v="470"/>
    <x v="476"/>
  </r>
  <r>
    <x v="3"/>
    <x v="1"/>
    <x v="2"/>
    <x v="2"/>
    <x v="5"/>
    <s v="Intern"/>
    <s v="Chicago"/>
    <x v="17"/>
    <n v="119388"/>
    <n v="4"/>
    <n v="3"/>
    <n v="1"/>
    <n v="3"/>
    <n v="44"/>
    <x v="471"/>
    <x v="477"/>
  </r>
  <r>
    <x v="0"/>
    <x v="2"/>
    <x v="3"/>
    <x v="1"/>
    <x v="2"/>
    <s v="Permanent"/>
    <s v="San Francisco"/>
    <x v="18"/>
    <n v="118330"/>
    <n v="28"/>
    <n v="10"/>
    <n v="4"/>
    <n v="5"/>
    <n v="34"/>
    <x v="472"/>
    <x v="478"/>
  </r>
  <r>
    <x v="0"/>
    <x v="1"/>
    <x v="2"/>
    <x v="2"/>
    <x v="3"/>
    <s v="Permanent"/>
    <s v="New York"/>
    <x v="4"/>
    <n v="85751"/>
    <n v="15"/>
    <n v="3"/>
    <n v="4"/>
    <n v="3"/>
    <n v="41"/>
    <x v="473"/>
    <x v="479"/>
  </r>
  <r>
    <x v="1"/>
    <x v="1"/>
    <x v="1"/>
    <x v="1"/>
    <x v="6"/>
    <s v="Contract"/>
    <s v="Austin"/>
    <x v="14"/>
    <n v="108915"/>
    <n v="1"/>
    <n v="12"/>
    <n v="1"/>
    <n v="8"/>
    <n v="22"/>
    <x v="474"/>
    <x v="480"/>
  </r>
  <r>
    <x v="4"/>
    <x v="2"/>
    <x v="1"/>
    <x v="0"/>
    <x v="1"/>
    <s v="Contract"/>
    <s v="Denver"/>
    <x v="12"/>
    <n v="84254"/>
    <n v="3"/>
    <n v="17"/>
    <n v="9"/>
    <n v="7"/>
    <n v="38"/>
    <x v="475"/>
    <x v="481"/>
  </r>
  <r>
    <x v="4"/>
    <x v="0"/>
    <x v="2"/>
    <x v="3"/>
    <x v="1"/>
    <s v="Intern"/>
    <s v="Boston"/>
    <x v="4"/>
    <n v="37006"/>
    <n v="14"/>
    <n v="5"/>
    <n v="3"/>
    <n v="3"/>
    <n v="53"/>
    <x v="476"/>
    <x v="482"/>
  </r>
  <r>
    <x v="0"/>
    <x v="2"/>
    <x v="2"/>
    <x v="2"/>
    <x v="5"/>
    <s v="Intern"/>
    <s v="Denver"/>
    <x v="22"/>
    <n v="104218"/>
    <n v="38"/>
    <n v="9"/>
    <n v="5"/>
    <n v="9"/>
    <n v="54"/>
    <x v="477"/>
    <x v="483"/>
  </r>
  <r>
    <x v="0"/>
    <x v="1"/>
    <x v="2"/>
    <x v="3"/>
    <x v="3"/>
    <s v="Permanent"/>
    <s v="Denver"/>
    <x v="22"/>
    <n v="95344"/>
    <n v="1"/>
    <n v="7"/>
    <n v="6"/>
    <n v="5"/>
    <n v="20"/>
    <x v="478"/>
    <x v="484"/>
  </r>
  <r>
    <x v="5"/>
    <x v="2"/>
    <x v="0"/>
    <x v="1"/>
    <x v="0"/>
    <s v="Intern"/>
    <s v="San Francisco"/>
    <x v="30"/>
    <n v="63840"/>
    <n v="38"/>
    <n v="4"/>
    <n v="8"/>
    <n v="9"/>
    <n v="40"/>
    <x v="479"/>
    <x v="485"/>
  </r>
  <r>
    <x v="3"/>
    <x v="0"/>
    <x v="3"/>
    <x v="3"/>
    <x v="3"/>
    <s v="Permanent"/>
    <s v="Austin"/>
    <x v="6"/>
    <n v="62430"/>
    <n v="38"/>
    <n v="13"/>
    <n v="6"/>
    <n v="7"/>
    <n v="48"/>
    <x v="480"/>
    <x v="486"/>
  </r>
  <r>
    <x v="6"/>
    <x v="2"/>
    <x v="2"/>
    <x v="3"/>
    <x v="1"/>
    <s v="Permanent"/>
    <s v="Chicago"/>
    <x v="42"/>
    <n v="53091"/>
    <n v="21"/>
    <n v="13"/>
    <n v="3"/>
    <n v="7"/>
    <n v="25"/>
    <x v="481"/>
    <x v="487"/>
  </r>
  <r>
    <x v="4"/>
    <x v="1"/>
    <x v="2"/>
    <x v="2"/>
    <x v="1"/>
    <s v="Intern"/>
    <s v="Denver"/>
    <x v="23"/>
    <n v="62983"/>
    <n v="29"/>
    <n v="10"/>
    <n v="6"/>
    <n v="6"/>
    <n v="56"/>
    <x v="482"/>
    <x v="488"/>
  </r>
  <r>
    <x v="0"/>
    <x v="0"/>
    <x v="2"/>
    <x v="0"/>
    <x v="6"/>
    <s v="Permanent"/>
    <s v="Denver"/>
    <x v="38"/>
    <n v="53989"/>
    <n v="5"/>
    <n v="18"/>
    <n v="1"/>
    <n v="2"/>
    <n v="20"/>
    <x v="483"/>
    <x v="489"/>
  </r>
  <r>
    <x v="5"/>
    <x v="1"/>
    <x v="1"/>
    <x v="3"/>
    <x v="3"/>
    <s v="Contract"/>
    <s v="Seattle"/>
    <x v="18"/>
    <n v="105451"/>
    <n v="10"/>
    <n v="17"/>
    <n v="4"/>
    <n v="9"/>
    <n v="20"/>
    <x v="484"/>
    <x v="490"/>
  </r>
  <r>
    <x v="2"/>
    <x v="0"/>
    <x v="1"/>
    <x v="0"/>
    <x v="3"/>
    <s v="Intern"/>
    <s v="San Francisco"/>
    <x v="28"/>
    <n v="48990"/>
    <n v="28"/>
    <n v="13"/>
    <n v="6"/>
    <n v="6"/>
    <n v="46"/>
    <x v="485"/>
    <x v="491"/>
  </r>
  <r>
    <x v="5"/>
    <x v="0"/>
    <x v="0"/>
    <x v="1"/>
    <x v="1"/>
    <s v="Contract"/>
    <s v="San Francisco"/>
    <x v="19"/>
    <n v="110360"/>
    <n v="21"/>
    <n v="17"/>
    <n v="7"/>
    <n v="8"/>
    <n v="40"/>
    <x v="486"/>
    <x v="492"/>
  </r>
  <r>
    <x v="4"/>
    <x v="2"/>
    <x v="3"/>
    <x v="3"/>
    <x v="0"/>
    <s v="Intern"/>
    <s v="Chicago"/>
    <x v="41"/>
    <n v="66081"/>
    <n v="7"/>
    <n v="4"/>
    <n v="11"/>
    <n v="1"/>
    <n v="35"/>
    <x v="487"/>
    <x v="493"/>
  </r>
  <r>
    <x v="4"/>
    <x v="2"/>
    <x v="0"/>
    <x v="2"/>
    <x v="5"/>
    <s v="Permanent"/>
    <s v="Boston"/>
    <x v="33"/>
    <n v="41033"/>
    <n v="3"/>
    <n v="1"/>
    <n v="13"/>
    <n v="5"/>
    <n v="59"/>
    <x v="488"/>
    <x v="494"/>
  </r>
  <r>
    <x v="5"/>
    <x v="1"/>
    <x v="3"/>
    <x v="1"/>
    <x v="4"/>
    <s v="Intern"/>
    <s v="New York"/>
    <x v="35"/>
    <n v="46241"/>
    <n v="20"/>
    <n v="1"/>
    <n v="11"/>
    <n v="1"/>
    <n v="45"/>
    <x v="489"/>
    <x v="495"/>
  </r>
  <r>
    <x v="6"/>
    <x v="2"/>
    <x v="1"/>
    <x v="1"/>
    <x v="5"/>
    <s v="Contract"/>
    <s v="Seattle"/>
    <x v="27"/>
    <n v="35939"/>
    <n v="19"/>
    <n v="15"/>
    <n v="10"/>
    <n v="8"/>
    <n v="35"/>
    <x v="490"/>
    <x v="496"/>
  </r>
  <r>
    <x v="1"/>
    <x v="2"/>
    <x v="1"/>
    <x v="2"/>
    <x v="3"/>
    <s v="Permanent"/>
    <s v="San Francisco"/>
    <x v="0"/>
    <n v="77562"/>
    <n v="35"/>
    <n v="13"/>
    <n v="3"/>
    <n v="8"/>
    <n v="47"/>
    <x v="491"/>
    <x v="497"/>
  </r>
  <r>
    <x v="4"/>
    <x v="0"/>
    <x v="1"/>
    <x v="3"/>
    <x v="5"/>
    <s v="Intern"/>
    <s v="Seattle"/>
    <x v="34"/>
    <n v="65063"/>
    <n v="4"/>
    <n v="17"/>
    <n v="9"/>
    <n v="1"/>
    <n v="20"/>
    <x v="492"/>
    <x v="498"/>
  </r>
  <r>
    <x v="5"/>
    <x v="2"/>
    <x v="0"/>
    <x v="3"/>
    <x v="1"/>
    <s v="Intern"/>
    <s v="San Francisco"/>
    <x v="17"/>
    <n v="106721"/>
    <n v="5"/>
    <n v="8"/>
    <n v="12"/>
    <n v="9"/>
    <n v="55"/>
    <x v="493"/>
    <x v="4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AFF9A5-5750-4976-AF89-5F17D068911B}" nam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C21" firstHeaderRow="0" firstDataRow="1" firstDataCol="0"/>
  <pivotFields count="15">
    <pivotField dataField="1"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Count of Department" fld="0" subtotal="count" baseField="0" baseItem="0"/>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E7538B-7F76-4CA9-8197-79111AF034F6}" nam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K11" firstHeaderRow="1" firstDataRow="2" firstDataCol="0"/>
  <pivotFields count="15">
    <pivotField axis="axisCol"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0"/>
  </colFields>
  <colItems count="8">
    <i>
      <x/>
    </i>
    <i>
      <x v="1"/>
    </i>
    <i>
      <x v="2"/>
    </i>
    <i>
      <x v="3"/>
    </i>
    <i>
      <x v="4"/>
    </i>
    <i>
      <x v="5"/>
    </i>
    <i>
      <x v="6"/>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E13B6E-3EF1-4BDB-B72A-329DF25ED415}" nam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8" firstHeaderRow="1" firstDataRow="1" firstDataCol="1"/>
  <pivotFields count="15">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8">
    <i>
      <x/>
    </i>
    <i>
      <x v="1"/>
    </i>
    <i>
      <x v="2"/>
    </i>
    <i>
      <x v="3"/>
    </i>
    <i>
      <x v="4"/>
    </i>
    <i>
      <x v="5"/>
    </i>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AE47D0-E0DB-4B09-9EB4-C29823E46C50}" nam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8:C36" firstHeaderRow="1" firstDataRow="1" firstDataCol="1"/>
  <pivotFields count="23">
    <pivotField axis="axisRow" dataField="1" showAll="0" sortType="de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8">
    <i>
      <x v="6"/>
    </i>
    <i>
      <x v="3"/>
    </i>
    <i>
      <x v="4"/>
    </i>
    <i>
      <x/>
    </i>
    <i>
      <x v="5"/>
    </i>
    <i>
      <x v="1"/>
    </i>
    <i>
      <x v="2"/>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3CAEF6-74A0-49FE-9215-0377A61E261A}" name="formatting_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G54" firstHeaderRow="1" firstDataRow="2" firstDataCol="1"/>
  <pivotFields count="23">
    <pivotField axis="axisRow" showAll="0">
      <items count="8">
        <item x="0"/>
        <item x="4"/>
        <item x="2"/>
        <item x="6"/>
        <item x="5"/>
        <item x="3"/>
        <item x="1"/>
        <item t="default"/>
      </items>
    </pivotField>
    <pivotField dataField="1" showAll="0"/>
    <pivotField axis="axisRow" showAll="0">
      <items count="5">
        <item x="1"/>
        <item x="2"/>
        <item x="3"/>
        <item x="0"/>
        <item t="default"/>
      </items>
    </pivotField>
    <pivotField axis="axisCol" showAll="0">
      <items count="5">
        <item x="0"/>
        <item x="3"/>
        <item x="1"/>
        <item x="2"/>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2"/>
  </rowFields>
  <rowItems count="3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t="grand">
      <x/>
    </i>
  </rowItems>
  <colFields count="1">
    <field x="3"/>
  </colFields>
  <colItems count="5">
    <i>
      <x/>
    </i>
    <i>
      <x v="1"/>
    </i>
    <i>
      <x v="2"/>
    </i>
    <i>
      <x v="3"/>
    </i>
    <i t="grand">
      <x/>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18010B-EE1E-4602-8341-5B30F42D7D8B}" name="formatting_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4:G202" firstHeaderRow="0" firstDataRow="1" firstDataCol="1"/>
  <pivotFields count="23">
    <pivotField axis="axisRow" showAll="0">
      <items count="8">
        <item x="0"/>
        <item x="4"/>
        <item x="2"/>
        <item x="6"/>
        <item x="5"/>
        <item x="3"/>
        <item x="1"/>
        <item t="default"/>
      </items>
    </pivotField>
    <pivotField showAll="0">
      <items count="4">
        <item x="1"/>
        <item x="2"/>
        <item x="0"/>
        <item t="default"/>
      </items>
    </pivotField>
    <pivotField showAll="0">
      <items count="5">
        <item x="1"/>
        <item x="2"/>
        <item x="3"/>
        <item x="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8">
    <i>
      <x/>
    </i>
    <i>
      <x v="1"/>
    </i>
    <i>
      <x v="2"/>
    </i>
    <i>
      <x v="3"/>
    </i>
    <i>
      <x v="4"/>
    </i>
    <i>
      <x v="5"/>
    </i>
    <i>
      <x v="6"/>
    </i>
    <i t="grand">
      <x/>
    </i>
  </rowItems>
  <colFields count="1">
    <field x="-2"/>
  </colFields>
  <colItems count="5">
    <i>
      <x/>
    </i>
    <i i="1">
      <x v="1"/>
    </i>
    <i i="2">
      <x v="2"/>
    </i>
    <i i="3">
      <x v="3"/>
    </i>
    <i i="4">
      <x v="4"/>
    </i>
  </colItems>
  <dataFields count="5">
    <dataField name="Max of Salary" fld="8" subtotal="max" baseField="0" baseItem="0" numFmtId="164"/>
    <dataField name="Average of Salary" fld="8" subtotal="average" baseField="0" baseItem="1" numFmtId="164"/>
    <dataField name="Total Salary" fld="8" baseField="0" baseItem="4" numFmtId="164"/>
    <dataField name="Running Salary" fld="8" showDataAs="runTotal" baseField="0" baseItem="0" numFmtId="164"/>
    <dataField name="Contribution %" fld="8" showDataAs="percentOfTotal" baseField="0" baseItem="0" numFmtId="10"/>
  </dataFields>
  <formats count="5">
    <format dxfId="4">
      <pivotArea collapsedLevelsAreSubtotals="1" fieldPosition="0">
        <references count="2">
          <reference field="4294967294" count="1" selected="0">
            <x v="0"/>
          </reference>
          <reference field="0" count="1">
            <x v="0"/>
          </reference>
        </references>
      </pivotArea>
    </format>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1"/>
          </reference>
        </references>
      </pivotArea>
    </format>
    <format dxfId="1">
      <pivotArea outline="0" fieldPosition="0">
        <references count="1">
          <reference field="4294967294" count="1">
            <x v="3"/>
          </reference>
        </references>
      </pivotArea>
    </format>
    <format dxfId="0">
      <pivotArea outline="0" fieldPosition="0">
        <references count="1">
          <reference field="4294967294"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2C7BB6-CF1B-4D48-B49E-01599F776A8B}"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Q127:W157" firstHeaderRow="1" firstDataRow="2" firstDataCol="2"/>
  <pivotFields count="23">
    <pivotField axis="axisRow" dataField="1" compact="0" outline="0" showAll="0">
      <items count="8">
        <item x="0"/>
        <item x="4"/>
        <item x="2"/>
        <item x="6"/>
        <item x="5"/>
        <item x="3"/>
        <item x="1"/>
        <item t="default"/>
      </items>
    </pivotField>
    <pivotField axis="axisRow" compact="0" outline="0" showAll="0">
      <items count="4">
        <item x="1"/>
        <item x="2"/>
        <item x="0"/>
        <item t="default"/>
      </items>
    </pivotField>
    <pivotField axis="axisCol" compact="0" outline="0" showAll="0">
      <items count="5">
        <item x="1"/>
        <item x="2"/>
        <item x="3"/>
        <item x="0"/>
        <item t="default"/>
      </items>
    </pivotField>
    <pivotField compact="0" outline="0" showAll="0"/>
    <pivotField compact="0" outline="0" showAll="0"/>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29">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x v="6"/>
      <x/>
    </i>
    <i r="1">
      <x v="1"/>
    </i>
    <i r="1">
      <x v="2"/>
    </i>
    <i t="default">
      <x v="6"/>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3D8664-6F0D-4E9B-98C1-B40AF2FBB4A9}" name="formatting_report_layout"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7:G157" firstHeaderRow="1" firstDataRow="2" firstDataCol="1"/>
  <pivotFields count="23">
    <pivotField axis="axisRow" dataField="1" showAll="0">
      <items count="8">
        <item x="0"/>
        <item x="4"/>
        <item x="2"/>
        <item x="6"/>
        <item x="5"/>
        <item x="3"/>
        <item x="1"/>
        <item t="default"/>
      </items>
    </pivotField>
    <pivotField axis="axisRow" showAll="0">
      <items count="4">
        <item x="1"/>
        <item x="2"/>
        <item x="0"/>
        <item t="default"/>
      </items>
    </pivotField>
    <pivotField axis="axisCol" showAll="0">
      <items count="5">
        <item x="1"/>
        <item x="2"/>
        <item x="3"/>
        <item x="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AF148C8-68CD-4E97-9B9B-9BB18C292373}"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I127:O157" firstHeaderRow="1" firstDataRow="2" firstDataCol="2"/>
  <pivotFields count="23">
    <pivotField axis="axisRow" dataField="1" compact="0" showAll="0">
      <items count="8">
        <item x="0"/>
        <item x="4"/>
        <item x="2"/>
        <item x="6"/>
        <item x="5"/>
        <item x="3"/>
        <item x="1"/>
        <item t="default"/>
      </items>
    </pivotField>
    <pivotField axis="axisRow" compact="0" showAll="0">
      <items count="4">
        <item x="1"/>
        <item x="2"/>
        <item x="0"/>
        <item t="default"/>
      </items>
    </pivotField>
    <pivotField axis="axisCol" compact="0" showAll="0">
      <items count="5">
        <item x="1"/>
        <item x="2"/>
        <item x="3"/>
        <item x="0"/>
        <item t="default"/>
      </items>
    </pivotField>
    <pivotField compact="0" showAll="0"/>
    <pivotField compact="0" showAll="0"/>
    <pivotField compact="0" showAll="0"/>
    <pivotField compact="0" showAll="0"/>
    <pivotField compact="0" showAll="0">
      <items count="13">
        <item x="0"/>
        <item x="1"/>
        <item x="2"/>
        <item x="3"/>
        <item x="4"/>
        <item x="5"/>
        <item x="6"/>
        <item x="7"/>
        <item x="8"/>
        <item x="9"/>
        <item x="10"/>
        <item x="11"/>
        <item t="default"/>
      </items>
    </pivotField>
    <pivotField compact="0" showAll="0"/>
    <pivotField compact="0" showAll="0"/>
    <pivotField compact="0" showAll="0"/>
    <pivotField compact="0" showAll="0"/>
    <pivotField compact="0" showAll="0"/>
    <pivotField compact="0" showAll="0"/>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1AB7E6C-47E1-4B5E-91D5-6F956BF89332}" name="PivotTable1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18:C254" firstHeaderRow="1" firstDataRow="1" firstDataCol="1"/>
  <pivotFields count="23">
    <pivotField axis="axisRow" showAll="0" sortType="a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axis="axisRow"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2"/>
  </rowFields>
  <rowItems count="36">
    <i>
      <x v="2"/>
    </i>
    <i r="1">
      <x v="3"/>
    </i>
    <i r="1">
      <x v="1"/>
    </i>
    <i r="1">
      <x/>
    </i>
    <i r="1">
      <x v="2"/>
    </i>
    <i>
      <x v="1"/>
    </i>
    <i r="1">
      <x v="1"/>
    </i>
    <i r="1">
      <x v="2"/>
    </i>
    <i r="1">
      <x v="3"/>
    </i>
    <i r="1">
      <x/>
    </i>
    <i>
      <x/>
    </i>
    <i r="1">
      <x/>
    </i>
    <i r="1">
      <x v="3"/>
    </i>
    <i r="1">
      <x v="2"/>
    </i>
    <i r="1">
      <x v="1"/>
    </i>
    <i>
      <x v="4"/>
    </i>
    <i r="1">
      <x v="1"/>
    </i>
    <i r="1">
      <x v="2"/>
    </i>
    <i r="1">
      <x v="3"/>
    </i>
    <i r="1">
      <x/>
    </i>
    <i>
      <x v="5"/>
    </i>
    <i r="1">
      <x v="3"/>
    </i>
    <i r="1">
      <x v="2"/>
    </i>
    <i r="1">
      <x/>
    </i>
    <i r="1">
      <x v="1"/>
    </i>
    <i>
      <x v="6"/>
    </i>
    <i r="1">
      <x v="3"/>
    </i>
    <i r="1">
      <x/>
    </i>
    <i r="1">
      <x v="1"/>
    </i>
    <i r="1">
      <x v="2"/>
    </i>
    <i>
      <x v="3"/>
    </i>
    <i r="1">
      <x v="2"/>
    </i>
    <i r="1">
      <x v="3"/>
    </i>
    <i r="1">
      <x/>
    </i>
    <i r="1">
      <x v="1"/>
    </i>
    <i t="grand">
      <x/>
    </i>
  </rowItems>
  <colItems count="1">
    <i/>
  </colItems>
  <dataFields count="1">
    <dataField name="Total Salary" fld="8" baseField="0" baseItem="4"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DD67BAC-0FDD-435E-B275-50019D789C5B}"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7:C215" firstHeaderRow="1" firstDataRow="1" firstDataCol="1"/>
  <pivotFields count="23">
    <pivotField axis="axisRow" showAll="0" sortType="de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items count="5">
        <item x="1"/>
        <item x="2"/>
        <item x="3"/>
        <item x="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8">
    <i>
      <x v="3"/>
    </i>
    <i>
      <x v="6"/>
    </i>
    <i>
      <x v="5"/>
    </i>
    <i>
      <x v="4"/>
    </i>
    <i>
      <x/>
    </i>
    <i>
      <x v="1"/>
    </i>
    <i>
      <x v="2"/>
    </i>
    <i t="grand">
      <x/>
    </i>
  </rowItems>
  <colItems count="1">
    <i/>
  </colItems>
  <dataFields count="1">
    <dataField name="Total Salary" fld="8" baseField="0" baseItem="4"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3A2D0FF-67B9-4372-AA19-77FA382677DA}" name="PivotTable1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64:C269" firstHeaderRow="1" firstDataRow="1" firstDataCol="1"/>
  <pivotFields count="23">
    <pivotField showAll="0" sortType="a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axis="axisRow" showAll="0" measureFilter="1">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4"/>
  </rowFields>
  <rowItems count="5">
    <i>
      <x v="1"/>
    </i>
    <i>
      <x v="3"/>
    </i>
    <i>
      <x v="5"/>
    </i>
    <i>
      <x v="6"/>
    </i>
    <i t="grand">
      <x/>
    </i>
  </rowItems>
  <colItems count="1">
    <i/>
  </colItems>
  <dataFields count="1">
    <dataField name="Total Salary" fld="8" baseField="0" baseItem="4" numFmtId="164"/>
  </dataFields>
  <pivotTableStyleInfo name="PivotStyleLight16" showRowHeaders="1" showColHeaders="1" showRowStripes="0" showColStripes="0" showLastColumn="1"/>
  <filters count="1">
    <filter fld="4" type="valueGreaterThan" evalOrder="-1" id="3" iMeasureFld="0">
      <autoFilter ref="A1">
        <filterColumn colId="0">
          <customFilters>
            <customFilter operator="greaterThan" val="50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AB34E2A-DC38-4701-9200-6A09C4D4535A}"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58:C262" firstHeaderRow="1" firstDataRow="1" firstDataCol="1"/>
  <pivotFields count="23">
    <pivotField showAll="0" sortType="ascending">
      <items count="8">
        <item x="0"/>
        <item x="4"/>
        <item x="2"/>
        <item x="6"/>
        <item x="5"/>
        <item x="3"/>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axis="axisRow" showAll="0" measureFilter="1">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4"/>
  </rowFields>
  <rowItems count="4">
    <i>
      <x v="1"/>
    </i>
    <i>
      <x v="5"/>
    </i>
    <i>
      <x v="6"/>
    </i>
    <i t="grand">
      <x/>
    </i>
  </rowItems>
  <colItems count="1">
    <i/>
  </colItems>
  <dataFields count="1">
    <dataField name="Total Salary" fld="8" baseField="0" baseItem="4" numFmtId="164"/>
  </dataFields>
  <pivotTableStyleInfo name="PivotStyleLight16" showRowHeaders="1" showColHeaders="1" showRowStripes="0" showColStripes="0" showLastColumn="1"/>
  <filters count="1">
    <filter fld="4"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6F57B7-39DB-4359-9E5C-47B367B524AF}" name="formatting_layout_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0:G97" firstHeaderRow="1" firstDataRow="2" firstDataCol="1"/>
  <pivotFields count="23">
    <pivotField axis="axisRow" dataField="1" subtotalTop="0" showAll="0">
      <items count="8">
        <item x="0"/>
        <item x="4"/>
        <item x="2"/>
        <item x="6"/>
        <item x="5"/>
        <item x="3"/>
        <item x="1"/>
        <item t="default"/>
      </items>
    </pivotField>
    <pivotField axis="axisRow" subtotalTop="0" showAll="0">
      <items count="4">
        <item x="1"/>
        <item x="2"/>
        <item x="0"/>
        <item t="default"/>
      </items>
    </pivotField>
    <pivotField axis="axisCol" subtotalTop="0" showAll="0">
      <items count="5">
        <item x="1"/>
        <item x="2"/>
        <item x="3"/>
        <item x="0"/>
        <item t="default"/>
      </items>
    </pivotField>
    <pivotField subtotalTop="0" showAll="0"/>
    <pivotField subtotalTop="0" showAll="0"/>
    <pivotField subtotalTop="0" showAll="0"/>
    <pivotField subtotalTop="0" showAll="0"/>
    <pivotField subtotalTop="0" showAll="0">
      <items count="13">
        <item x="0"/>
        <item x="1"/>
        <item x="2"/>
        <item x="3"/>
        <item x="4"/>
        <item x="5"/>
        <item x="6"/>
        <item x="7"/>
        <item x="8"/>
        <item x="9"/>
        <item x="10"/>
        <item x="11"/>
        <item t="default"/>
      </items>
    </pivotField>
    <pivotField subtotalTop="0" showAll="0"/>
    <pivotField subtotalTop="0" showAll="0"/>
    <pivotField subtotalTop="0" showAll="0"/>
    <pivotField subtotalTop="0" showAll="0"/>
    <pivotField subtotalTop="0" showAll="0"/>
    <pivotField subtotalTop="0" showAll="0"/>
    <pivotField numFmtId="14" subtotalTop="0"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ubtotalTop="0" showAll="0"/>
    <pivotField subtotalTop="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ubtotalTop="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ubtotalTop="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ubtotalTop="0" showAll="0">
      <items count="15">
        <item x="0"/>
        <item x="1"/>
        <item x="2"/>
        <item x="3"/>
        <item x="4"/>
        <item x="5"/>
        <item x="6"/>
        <item x="7"/>
        <item x="8"/>
        <item x="9"/>
        <item x="10"/>
        <item x="11"/>
        <item x="12"/>
        <item x="13"/>
        <item t="default"/>
      </items>
    </pivotField>
    <pivotField subtotalTop="0" showAll="0">
      <items count="7">
        <item x="0"/>
        <item x="1"/>
        <item x="2"/>
        <item x="3"/>
        <item x="4"/>
        <item x="5"/>
        <item t="default"/>
      </items>
    </pivotField>
    <pivotField subtotalTop="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36">
    <i>
      <x/>
    </i>
    <i r="1">
      <x/>
    </i>
    <i r="1">
      <x v="1"/>
    </i>
    <i r="1">
      <x v="2"/>
    </i>
    <i t="default">
      <x/>
    </i>
    <i>
      <x v="1"/>
    </i>
    <i r="1">
      <x/>
    </i>
    <i r="1">
      <x v="1"/>
    </i>
    <i r="1">
      <x v="2"/>
    </i>
    <i t="default">
      <x v="1"/>
    </i>
    <i>
      <x v="2"/>
    </i>
    <i r="1">
      <x/>
    </i>
    <i r="1">
      <x v="1"/>
    </i>
    <i r="1">
      <x v="2"/>
    </i>
    <i t="default">
      <x v="2"/>
    </i>
    <i>
      <x v="3"/>
    </i>
    <i r="1">
      <x/>
    </i>
    <i r="1">
      <x v="1"/>
    </i>
    <i r="1">
      <x v="2"/>
    </i>
    <i t="default">
      <x v="3"/>
    </i>
    <i>
      <x v="4"/>
    </i>
    <i r="1">
      <x/>
    </i>
    <i r="1">
      <x v="1"/>
    </i>
    <i r="1">
      <x v="2"/>
    </i>
    <i t="default">
      <x v="4"/>
    </i>
    <i>
      <x v="5"/>
    </i>
    <i r="1">
      <x/>
    </i>
    <i r="1">
      <x v="1"/>
    </i>
    <i r="1">
      <x v="2"/>
    </i>
    <i t="default">
      <x v="5"/>
    </i>
    <i>
      <x v="6"/>
    </i>
    <i r="1">
      <x/>
    </i>
    <i r="1">
      <x v="1"/>
    </i>
    <i r="1">
      <x v="2"/>
    </i>
    <i t="default">
      <x v="6"/>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59D3F6A-F662-460B-AC50-B1280CB240B3}" name="formatting_layout_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0:G121" firstHeaderRow="1" firstDataRow="2" firstDataCol="1"/>
  <pivotFields count="23">
    <pivotField axis="axisRow" dataField="1" showAll="0">
      <items count="8">
        <item sd="0" x="0"/>
        <item sd="0" x="4"/>
        <item sd="0" x="2"/>
        <item x="6"/>
        <item x="5"/>
        <item x="3"/>
        <item x="1"/>
        <item t="default"/>
      </items>
    </pivotField>
    <pivotField axis="axisRow" showAll="0">
      <items count="4">
        <item x="1"/>
        <item x="2"/>
        <item x="0"/>
        <item t="default"/>
      </items>
    </pivotField>
    <pivotField showAll="0"/>
    <pivotField axis="axisCol" showAll="0">
      <items count="5">
        <item x="0"/>
        <item x="3"/>
        <item x="1"/>
        <item x="2"/>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2">
    <field x="0"/>
    <field x="1"/>
  </rowFields>
  <rowItems count="20">
    <i>
      <x/>
    </i>
    <i>
      <x v="1"/>
    </i>
    <i>
      <x v="2"/>
    </i>
    <i>
      <x v="3"/>
    </i>
    <i r="1">
      <x/>
    </i>
    <i r="1">
      <x v="1"/>
    </i>
    <i r="1">
      <x v="2"/>
    </i>
    <i>
      <x v="4"/>
    </i>
    <i r="1">
      <x/>
    </i>
    <i r="1">
      <x v="1"/>
    </i>
    <i r="1">
      <x v="2"/>
    </i>
    <i>
      <x v="5"/>
    </i>
    <i r="1">
      <x/>
    </i>
    <i r="1">
      <x v="1"/>
    </i>
    <i r="1">
      <x v="2"/>
    </i>
    <i>
      <x v="6"/>
    </i>
    <i r="1">
      <x/>
    </i>
    <i r="1">
      <x v="1"/>
    </i>
    <i r="1">
      <x v="2"/>
    </i>
    <i t="grand">
      <x/>
    </i>
  </rowItems>
  <colFields count="1">
    <field x="3"/>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2F343C5-560F-442C-996E-7F2447DD6A0A}" name="PivotTable12"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B160:H190" firstHeaderRow="1" firstDataRow="2" firstDataCol="2"/>
  <pivotFields count="23">
    <pivotField axis="axisRow" dataField="1" compact="0" showAll="0">
      <items count="8">
        <item x="0"/>
        <item x="4"/>
        <item x="2"/>
        <item x="6"/>
        <item x="5"/>
        <item x="3"/>
        <item x="1"/>
        <item t="default"/>
      </items>
      <extLst>
        <ext xmlns:x14="http://schemas.microsoft.com/office/spreadsheetml/2009/9/main" uri="{2946ED86-A175-432a-8AC1-64E0C546D7DE}">
          <x14:pivotField fillDownLabels="1"/>
        </ext>
      </extLst>
    </pivotField>
    <pivotField axis="axisRow" compact="0" showAll="0">
      <items count="4">
        <item x="1"/>
        <item x="2"/>
        <item x="0"/>
        <item t="default"/>
      </items>
      <extLst>
        <ext xmlns:x14="http://schemas.microsoft.com/office/spreadsheetml/2009/9/main" uri="{2946ED86-A175-432a-8AC1-64E0C546D7DE}">
          <x14:pivotField fillDownLabels="1"/>
        </ext>
      </extLst>
    </pivotField>
    <pivotField axis="axisCol" compact="0" showAll="0">
      <items count="5">
        <item x="1"/>
        <item x="2"/>
        <item x="3"/>
        <item x="0"/>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extLst>
        <ext xmlns:x14="http://schemas.microsoft.com/office/spreadsheetml/2009/9/main" uri="{2946ED86-A175-432a-8AC1-64E0C546D7DE}">
          <x14:pivotField fillDownLabels="1"/>
        </ext>
      </extLst>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items count="7">
        <item x="0"/>
        <item x="1"/>
        <item x="2"/>
        <item x="3"/>
        <item x="4"/>
        <item x="5"/>
        <item t="default"/>
      </items>
      <extLst>
        <ext xmlns:x14="http://schemas.microsoft.com/office/spreadsheetml/2009/9/main" uri="{2946ED86-A175-432a-8AC1-64E0C546D7DE}">
          <x14:pivotField fillDownLabels="1"/>
        </ext>
      </extLst>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extLst>
        <ext xmlns:x14="http://schemas.microsoft.com/office/spreadsheetml/2009/9/main" uri="{2946ED86-A175-432a-8AC1-64E0C546D7DE}">
          <x14:pivotField fillDownLabels="1"/>
        </ext>
      </extLst>
    </pivotField>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2"/>
  </colFields>
  <colItems count="5">
    <i>
      <x/>
    </i>
    <i>
      <x v="1"/>
    </i>
    <i>
      <x v="2"/>
    </i>
    <i>
      <x v="3"/>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0B06DA2-74E1-4373-8471-EA844396F427}" name="formatting_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13" firstHeaderRow="1" firstDataRow="2" firstDataCol="1"/>
  <pivotFields count="23">
    <pivotField axis="axisRow" dataField="1" showAll="0">
      <items count="8">
        <item x="0"/>
        <item x="4"/>
        <item x="2"/>
        <item x="6"/>
        <item x="5"/>
        <item x="3"/>
        <item x="1"/>
        <item t="default"/>
      </items>
    </pivotField>
    <pivotField axis="axisCol" showAll="0">
      <items count="4">
        <item x="1"/>
        <item x="2"/>
        <item x="0"/>
        <item t="default"/>
      </items>
    </pivotField>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0"/>
  </rowFields>
  <rowItems count="8">
    <i>
      <x/>
    </i>
    <i>
      <x v="1"/>
    </i>
    <i>
      <x v="2"/>
    </i>
    <i>
      <x v="3"/>
    </i>
    <i>
      <x v="4"/>
    </i>
    <i>
      <x v="5"/>
    </i>
    <i>
      <x v="6"/>
    </i>
    <i t="grand">
      <x/>
    </i>
  </rowItems>
  <colFields count="1">
    <field x="1"/>
  </colFields>
  <colItems count="4">
    <i>
      <x/>
    </i>
    <i>
      <x v="1"/>
    </i>
    <i>
      <x v="2"/>
    </i>
    <i t="grand">
      <x/>
    </i>
  </colItems>
  <dataFields count="1">
    <dataField name="Count of Department" fld="0" subtotal="count"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2E0D6B-43AC-417F-85E4-054A017DBA8F}" name="grouping_no"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8:C148" firstHeaderRow="1" firstDataRow="1" firstDataCol="1"/>
  <pivotFields count="23">
    <pivotField showAll="0"/>
    <pivotField showAll="0"/>
    <pivotField showAll="0"/>
    <pivotField showAll="0"/>
    <pivotField showAll="0"/>
    <pivotField showAll="0"/>
    <pivotField showAll="0"/>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7"/>
  </rowFields>
  <rowItems count="10">
    <i>
      <x v="1"/>
    </i>
    <i>
      <x v="2"/>
    </i>
    <i>
      <x v="3"/>
    </i>
    <i>
      <x v="4"/>
    </i>
    <i>
      <x v="5"/>
    </i>
    <i>
      <x v="6"/>
    </i>
    <i>
      <x v="7"/>
    </i>
    <i>
      <x v="8"/>
    </i>
    <i>
      <x v="9"/>
    </i>
    <i t="grand">
      <x/>
    </i>
  </rowItems>
  <colItems count="1">
    <i/>
  </colItems>
  <dataFields count="1">
    <dataField name="Count of Age" fld="7" subtotal="count" baseField="7"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DA73648-D608-4EF0-8B0D-F66F53E49720}" name="grouping_1"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B7:I128" firstHeaderRow="1" firstDataRow="2" firstDataCol="3"/>
  <pivotFields count="23">
    <pivotField axis="axisRow" compact="0" showAll="0">
      <items count="8">
        <item x="0"/>
        <item x="4"/>
        <item x="2"/>
        <item x="6"/>
        <item x="5"/>
        <item x="3"/>
        <item x="1"/>
        <item t="default"/>
      </items>
      <extLst>
        <ext xmlns:x14="http://schemas.microsoft.com/office/spreadsheetml/2009/9/main" uri="{2946ED86-A175-432a-8AC1-64E0C546D7DE}">
          <x14:pivotField fillDownLabels="1"/>
        </ext>
      </extLst>
    </pivotField>
    <pivotField axis="axisRow" dataField="1" compact="0" showAll="0">
      <items count="4">
        <item x="1"/>
        <item x="2"/>
        <item x="0"/>
        <item t="default"/>
      </items>
      <extLst>
        <ext xmlns:x14="http://schemas.microsoft.com/office/spreadsheetml/2009/9/main" uri="{2946ED86-A175-432a-8AC1-64E0C546D7DE}">
          <x14:pivotField fillDownLabels="1"/>
        </ext>
      </extLst>
    </pivotField>
    <pivotField axis="axisCol" compact="0" showAll="0">
      <items count="5">
        <item x="1"/>
        <item x="2"/>
        <item x="3"/>
        <item x="0"/>
        <item t="default"/>
      </items>
      <extLst>
        <ext xmlns:x14="http://schemas.microsoft.com/office/spreadsheetml/2009/9/main" uri="{2946ED86-A175-432a-8AC1-64E0C546D7DE}">
          <x14:pivotField fillDownLabels="1"/>
        </ext>
      </extLst>
    </pivotField>
    <pivotField axis="axisRow" compact="0" showAll="0">
      <items count="5">
        <item x="0"/>
        <item x="3"/>
        <item x="1"/>
        <item x="2"/>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extLst>
        <ext xmlns:x14="http://schemas.microsoft.com/office/spreadsheetml/2009/9/main" uri="{2946ED86-A175-432a-8AC1-64E0C546D7DE}">
          <x14:pivotField fillDownLabels="1"/>
        </ext>
      </extLst>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items count="7">
        <item x="0"/>
        <item x="1"/>
        <item x="2"/>
        <item x="3"/>
        <item x="4"/>
        <item x="5"/>
        <item t="default"/>
      </items>
      <extLst>
        <ext xmlns:x14="http://schemas.microsoft.com/office/spreadsheetml/2009/9/main" uri="{2946ED86-A175-432a-8AC1-64E0C546D7DE}">
          <x14:pivotField fillDownLabels="1"/>
        </ext>
      </extLst>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extLst>
        <ext xmlns:x14="http://schemas.microsoft.com/office/spreadsheetml/2009/9/main" uri="{2946ED86-A175-432a-8AC1-64E0C546D7DE}">
          <x14:pivotField fillDownLabels="1"/>
        </ext>
      </extLst>
    </pivotField>
  </pivotFields>
  <rowFields count="3">
    <field x="0"/>
    <field x="3"/>
    <field x="1"/>
  </rowFields>
  <rowItems count="120">
    <i>
      <x/>
    </i>
    <i r="1">
      <x/>
    </i>
    <i r="2">
      <x/>
    </i>
    <i r="2">
      <x v="1"/>
    </i>
    <i r="2">
      <x v="2"/>
    </i>
    <i r="1">
      <x v="1"/>
    </i>
    <i r="2">
      <x/>
    </i>
    <i r="2">
      <x v="1"/>
    </i>
    <i r="2">
      <x v="2"/>
    </i>
    <i r="1">
      <x v="2"/>
    </i>
    <i r="2">
      <x/>
    </i>
    <i r="2">
      <x v="1"/>
    </i>
    <i r="2">
      <x v="2"/>
    </i>
    <i r="1">
      <x v="3"/>
    </i>
    <i r="2">
      <x/>
    </i>
    <i r="2">
      <x v="1"/>
    </i>
    <i r="2">
      <x v="2"/>
    </i>
    <i>
      <x v="1"/>
    </i>
    <i r="1">
      <x/>
    </i>
    <i r="2">
      <x/>
    </i>
    <i r="2">
      <x v="1"/>
    </i>
    <i r="2">
      <x v="2"/>
    </i>
    <i r="1">
      <x v="1"/>
    </i>
    <i r="2">
      <x/>
    </i>
    <i r="2">
      <x v="1"/>
    </i>
    <i r="2">
      <x v="2"/>
    </i>
    <i r="1">
      <x v="2"/>
    </i>
    <i r="2">
      <x/>
    </i>
    <i r="2">
      <x v="1"/>
    </i>
    <i r="2">
      <x v="2"/>
    </i>
    <i r="1">
      <x v="3"/>
    </i>
    <i r="2">
      <x/>
    </i>
    <i r="2">
      <x v="1"/>
    </i>
    <i r="2">
      <x v="2"/>
    </i>
    <i>
      <x v="2"/>
    </i>
    <i r="1">
      <x/>
    </i>
    <i r="2">
      <x/>
    </i>
    <i r="2">
      <x v="1"/>
    </i>
    <i r="2">
      <x v="2"/>
    </i>
    <i r="1">
      <x v="1"/>
    </i>
    <i r="2">
      <x/>
    </i>
    <i r="2">
      <x v="1"/>
    </i>
    <i r="2">
      <x v="2"/>
    </i>
    <i r="1">
      <x v="2"/>
    </i>
    <i r="2">
      <x/>
    </i>
    <i r="2">
      <x v="1"/>
    </i>
    <i r="2">
      <x v="2"/>
    </i>
    <i r="1">
      <x v="3"/>
    </i>
    <i r="2">
      <x/>
    </i>
    <i r="2">
      <x v="1"/>
    </i>
    <i r="2">
      <x v="2"/>
    </i>
    <i>
      <x v="3"/>
    </i>
    <i r="1">
      <x/>
    </i>
    <i r="2">
      <x/>
    </i>
    <i r="2">
      <x v="1"/>
    </i>
    <i r="2">
      <x v="2"/>
    </i>
    <i r="1">
      <x v="1"/>
    </i>
    <i r="2">
      <x/>
    </i>
    <i r="2">
      <x v="1"/>
    </i>
    <i r="2">
      <x v="2"/>
    </i>
    <i r="1">
      <x v="2"/>
    </i>
    <i r="2">
      <x/>
    </i>
    <i r="2">
      <x v="1"/>
    </i>
    <i r="2">
      <x v="2"/>
    </i>
    <i r="1">
      <x v="3"/>
    </i>
    <i r="2">
      <x/>
    </i>
    <i r="2">
      <x v="1"/>
    </i>
    <i r="2">
      <x v="2"/>
    </i>
    <i>
      <x v="4"/>
    </i>
    <i r="1">
      <x/>
    </i>
    <i r="2">
      <x/>
    </i>
    <i r="2">
      <x v="1"/>
    </i>
    <i r="2">
      <x v="2"/>
    </i>
    <i r="1">
      <x v="1"/>
    </i>
    <i r="2">
      <x/>
    </i>
    <i r="2">
      <x v="1"/>
    </i>
    <i r="2">
      <x v="2"/>
    </i>
    <i r="1">
      <x v="2"/>
    </i>
    <i r="2">
      <x/>
    </i>
    <i r="2">
      <x v="1"/>
    </i>
    <i r="2">
      <x v="2"/>
    </i>
    <i r="1">
      <x v="3"/>
    </i>
    <i r="2">
      <x/>
    </i>
    <i r="2">
      <x v="1"/>
    </i>
    <i r="2">
      <x v="2"/>
    </i>
    <i>
      <x v="5"/>
    </i>
    <i r="1">
      <x/>
    </i>
    <i r="2">
      <x/>
    </i>
    <i r="2">
      <x v="1"/>
    </i>
    <i r="2">
      <x v="2"/>
    </i>
    <i r="1">
      <x v="1"/>
    </i>
    <i r="2">
      <x/>
    </i>
    <i r="2">
      <x v="1"/>
    </i>
    <i r="2">
      <x v="2"/>
    </i>
    <i r="1">
      <x v="2"/>
    </i>
    <i r="2">
      <x/>
    </i>
    <i r="2">
      <x v="1"/>
    </i>
    <i r="2">
      <x v="2"/>
    </i>
    <i r="1">
      <x v="3"/>
    </i>
    <i r="2">
      <x/>
    </i>
    <i r="2">
      <x v="1"/>
    </i>
    <i r="2">
      <x v="2"/>
    </i>
    <i>
      <x v="6"/>
    </i>
    <i r="1">
      <x/>
    </i>
    <i r="2">
      <x/>
    </i>
    <i r="2">
      <x v="1"/>
    </i>
    <i r="2">
      <x v="2"/>
    </i>
    <i r="1">
      <x v="1"/>
    </i>
    <i r="2">
      <x/>
    </i>
    <i r="2">
      <x v="1"/>
    </i>
    <i r="2">
      <x v="2"/>
    </i>
    <i r="1">
      <x v="2"/>
    </i>
    <i r="2">
      <x/>
    </i>
    <i r="2">
      <x v="1"/>
    </i>
    <i r="2">
      <x v="2"/>
    </i>
    <i r="1">
      <x v="3"/>
    </i>
    <i r="2">
      <x/>
    </i>
    <i r="2">
      <x v="1"/>
    </i>
    <i r="2">
      <x v="2"/>
    </i>
    <i t="grand">
      <x/>
    </i>
  </rowItems>
  <colFields count="1">
    <field x="2"/>
  </colFields>
  <colItems count="5">
    <i>
      <x/>
    </i>
    <i>
      <x v="1"/>
    </i>
    <i>
      <x v="2"/>
    </i>
    <i>
      <x v="3"/>
    </i>
    <i t="grand">
      <x/>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DB89112-185A-4461-9180-56F1BC25BEB3}" name="PivotTable2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53:D654" firstHeaderRow="1" firstDataRow="1" firstDataCol="1"/>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axis="axisRow"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s>
  <rowFields count="1">
    <field x="15"/>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EF509B0-D9B2-45B6-AC87-3CBB1DB4DB5F}" name="grouping_dat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3:B2561" firstHeaderRow="1" firstDataRow="1" firstDataCol="1"/>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7">
    <field x="22"/>
    <field x="21"/>
    <field x="20"/>
    <field x="19"/>
    <field x="18"/>
    <field x="17"/>
    <field x="16"/>
  </rowFields>
  <rowItems count="2408">
    <i>
      <x v="1"/>
    </i>
    <i r="1">
      <x v="4"/>
    </i>
    <i r="2">
      <x v="12"/>
    </i>
    <i r="3">
      <x v="351"/>
    </i>
    <i r="4">
      <x v="1"/>
    </i>
    <i r="5">
      <x v="1"/>
    </i>
    <i r="6">
      <x v="1"/>
    </i>
    <i>
      <x v="2"/>
    </i>
    <i r="1">
      <x v="1"/>
    </i>
    <i r="2">
      <x v="1"/>
    </i>
    <i r="3">
      <x v="6"/>
    </i>
    <i r="4">
      <x v="1"/>
    </i>
    <i r="5">
      <x v="1"/>
    </i>
    <i r="6">
      <x v="1"/>
    </i>
    <i r="2">
      <x v="2"/>
    </i>
    <i r="3">
      <x v="35"/>
    </i>
    <i r="4">
      <x v="1"/>
    </i>
    <i r="5">
      <x v="1"/>
    </i>
    <i r="6">
      <x v="1"/>
    </i>
    <i r="2">
      <x v="3"/>
    </i>
    <i r="3">
      <x v="66"/>
    </i>
    <i r="4">
      <x v="1"/>
    </i>
    <i r="5">
      <x v="1"/>
    </i>
    <i r="6">
      <x v="1"/>
    </i>
    <i r="3">
      <x v="74"/>
    </i>
    <i r="4">
      <x v="1"/>
    </i>
    <i r="5">
      <x v="1"/>
    </i>
    <i r="6">
      <x v="1"/>
    </i>
    <i r="3">
      <x v="80"/>
    </i>
    <i r="4">
      <x v="1"/>
    </i>
    <i r="5">
      <x v="1"/>
    </i>
    <i r="6">
      <x v="1"/>
    </i>
    <i r="3">
      <x v="85"/>
    </i>
    <i r="4">
      <x v="1"/>
    </i>
    <i r="5">
      <x v="1"/>
    </i>
    <i r="6">
      <x v="1"/>
    </i>
    <i r="1">
      <x v="2"/>
    </i>
    <i r="2">
      <x v="4"/>
    </i>
    <i r="3">
      <x v="100"/>
    </i>
    <i r="4">
      <x v="1"/>
    </i>
    <i r="5">
      <x v="1"/>
    </i>
    <i r="6">
      <x v="1"/>
    </i>
    <i r="3">
      <x v="113"/>
    </i>
    <i r="4">
      <x v="1"/>
    </i>
    <i r="5">
      <x v="1"/>
    </i>
    <i r="6">
      <x v="1"/>
    </i>
    <i r="2">
      <x v="5"/>
    </i>
    <i r="3">
      <x v="125"/>
    </i>
    <i r="4">
      <x v="1"/>
    </i>
    <i r="5">
      <x v="1"/>
    </i>
    <i r="6">
      <x v="1"/>
    </i>
    <i r="2">
      <x v="6"/>
    </i>
    <i r="3">
      <x v="157"/>
    </i>
    <i r="4">
      <x v="1"/>
    </i>
    <i r="5">
      <x v="1"/>
    </i>
    <i r="6">
      <x v="1"/>
    </i>
    <i r="3">
      <x v="167"/>
    </i>
    <i r="4">
      <x v="1"/>
    </i>
    <i r="5">
      <x v="1"/>
    </i>
    <i r="6">
      <x v="1"/>
    </i>
    <i r="1">
      <x v="3"/>
    </i>
    <i r="2">
      <x v="7"/>
    </i>
    <i r="3">
      <x v="205"/>
    </i>
    <i r="4">
      <x v="1"/>
    </i>
    <i r="5">
      <x v="1"/>
    </i>
    <i r="6">
      <x v="1"/>
    </i>
    <i r="3">
      <x v="207"/>
    </i>
    <i r="4">
      <x v="1"/>
    </i>
    <i r="5">
      <x v="1"/>
    </i>
    <i r="6">
      <x v="1"/>
    </i>
    <i r="2">
      <x v="9"/>
    </i>
    <i r="3">
      <x v="265"/>
    </i>
    <i r="4">
      <x v="1"/>
    </i>
    <i r="5">
      <x v="1"/>
    </i>
    <i r="6">
      <x v="1"/>
    </i>
    <i r="3">
      <x v="269"/>
    </i>
    <i r="4">
      <x v="1"/>
    </i>
    <i r="5">
      <x v="1"/>
    </i>
    <i r="6">
      <x v="1"/>
    </i>
    <i r="1">
      <x v="4"/>
    </i>
    <i r="2">
      <x v="10"/>
    </i>
    <i r="3">
      <x v="288"/>
    </i>
    <i r="4">
      <x v="1"/>
    </i>
    <i r="5">
      <x v="1"/>
    </i>
    <i r="6">
      <x v="1"/>
    </i>
    <i r="2">
      <x v="12"/>
    </i>
    <i r="3">
      <x v="336"/>
    </i>
    <i r="4">
      <x v="1"/>
    </i>
    <i r="5">
      <x v="1"/>
    </i>
    <i r="6">
      <x v="1"/>
    </i>
    <i>
      <x v="3"/>
    </i>
    <i r="1">
      <x v="1"/>
    </i>
    <i r="2">
      <x v="1"/>
    </i>
    <i r="3">
      <x v="16"/>
    </i>
    <i r="4">
      <x v="1"/>
    </i>
    <i r="5">
      <x v="1"/>
    </i>
    <i r="6">
      <x v="1"/>
    </i>
    <i r="3">
      <x v="31"/>
    </i>
    <i r="4">
      <x v="1"/>
    </i>
    <i r="5">
      <x v="1"/>
    </i>
    <i r="6">
      <x v="1"/>
    </i>
    <i r="2">
      <x v="2"/>
    </i>
    <i r="3">
      <x v="39"/>
    </i>
    <i r="4">
      <x v="1"/>
    </i>
    <i r="5">
      <x v="1"/>
    </i>
    <i r="6">
      <x v="1"/>
    </i>
    <i r="3">
      <x v="47"/>
    </i>
    <i r="4">
      <x v="1"/>
    </i>
    <i r="5">
      <x v="1"/>
    </i>
    <i r="6">
      <x v="1"/>
    </i>
    <i r="3">
      <x v="51"/>
    </i>
    <i r="4">
      <x v="1"/>
    </i>
    <i r="5">
      <x v="1"/>
    </i>
    <i r="6">
      <x v="1"/>
    </i>
    <i r="3">
      <x v="53"/>
    </i>
    <i r="4">
      <x v="1"/>
    </i>
    <i r="5">
      <x v="1"/>
    </i>
    <i r="6">
      <x v="1"/>
    </i>
    <i r="2">
      <x v="3"/>
    </i>
    <i r="3">
      <x v="62"/>
    </i>
    <i r="4">
      <x v="1"/>
    </i>
    <i r="5">
      <x v="1"/>
    </i>
    <i r="6">
      <x v="1"/>
    </i>
    <i r="3">
      <x v="81"/>
    </i>
    <i r="4">
      <x v="1"/>
    </i>
    <i r="5">
      <x v="1"/>
    </i>
    <i r="6">
      <x v="1"/>
    </i>
    <i r="1">
      <x v="2"/>
    </i>
    <i r="2">
      <x v="4"/>
    </i>
    <i r="3">
      <x v="100"/>
    </i>
    <i r="4">
      <x v="1"/>
    </i>
    <i r="5">
      <x v="1"/>
    </i>
    <i r="6">
      <x v="1"/>
    </i>
    <i r="3">
      <x v="106"/>
    </i>
    <i r="4">
      <x v="1"/>
    </i>
    <i r="5">
      <x v="1"/>
    </i>
    <i r="6">
      <x v="1"/>
    </i>
    <i r="2">
      <x v="5"/>
    </i>
    <i r="3">
      <x v="123"/>
    </i>
    <i r="4">
      <x v="1"/>
    </i>
    <i r="5">
      <x v="1"/>
    </i>
    <i r="6">
      <x v="1"/>
    </i>
    <i r="3">
      <x v="145"/>
    </i>
    <i r="4">
      <x v="1"/>
    </i>
    <i r="5">
      <x v="1"/>
    </i>
    <i r="6">
      <x v="1"/>
    </i>
    <i r="2">
      <x v="6"/>
    </i>
    <i r="3">
      <x v="160"/>
    </i>
    <i r="4">
      <x v="1"/>
    </i>
    <i r="5">
      <x v="1"/>
    </i>
    <i r="6">
      <x v="1"/>
    </i>
    <i r="1">
      <x v="3"/>
    </i>
    <i r="2">
      <x v="8"/>
    </i>
    <i r="3">
      <x v="233"/>
    </i>
    <i r="4">
      <x v="1"/>
    </i>
    <i r="5">
      <x v="1"/>
    </i>
    <i r="6">
      <x v="1"/>
    </i>
    <i r="3">
      <x v="242"/>
    </i>
    <i r="4">
      <x v="1"/>
    </i>
    <i r="5">
      <x v="1"/>
    </i>
    <i r="6">
      <x v="1"/>
    </i>
    <i r="2">
      <x v="9"/>
    </i>
    <i r="3">
      <x v="251"/>
    </i>
    <i r="4">
      <x v="1"/>
    </i>
    <i r="5">
      <x v="1"/>
    </i>
    <i r="6">
      <x v="1"/>
    </i>
    <i r="1">
      <x v="4"/>
    </i>
    <i r="2">
      <x v="10"/>
    </i>
    <i r="3">
      <x v="277"/>
    </i>
    <i r="4">
      <x v="1"/>
    </i>
    <i r="5">
      <x v="1"/>
    </i>
    <i r="6">
      <x v="1"/>
    </i>
    <i r="3">
      <x v="293"/>
    </i>
    <i r="4">
      <x v="1"/>
    </i>
    <i r="5">
      <x v="1"/>
    </i>
    <i r="6">
      <x v="1"/>
    </i>
    <i r="2">
      <x v="11"/>
    </i>
    <i r="3">
      <x v="324"/>
    </i>
    <i r="4">
      <x v="1"/>
    </i>
    <i r="5">
      <x v="1"/>
    </i>
    <i r="6">
      <x v="1"/>
    </i>
    <i r="3">
      <x v="327"/>
    </i>
    <i r="4">
      <x v="1"/>
    </i>
    <i r="5">
      <x v="1"/>
    </i>
    <i r="6">
      <x v="1"/>
    </i>
    <i r="2">
      <x v="12"/>
    </i>
    <i r="3">
      <x v="353"/>
    </i>
    <i r="4">
      <x v="1"/>
    </i>
    <i r="5">
      <x v="1"/>
    </i>
    <i r="6">
      <x v="1"/>
    </i>
    <i r="3">
      <x v="358"/>
    </i>
    <i r="4">
      <x v="1"/>
    </i>
    <i r="5">
      <x v="1"/>
    </i>
    <i r="6">
      <x v="1"/>
    </i>
    <i>
      <x v="4"/>
    </i>
    <i r="1">
      <x v="1"/>
    </i>
    <i r="2">
      <x v="1"/>
    </i>
    <i r="3">
      <x v="7"/>
    </i>
    <i r="4">
      <x v="1"/>
    </i>
    <i r="5">
      <x v="1"/>
    </i>
    <i r="6">
      <x v="1"/>
    </i>
    <i r="1">
      <x v="2"/>
    </i>
    <i r="2">
      <x v="4"/>
    </i>
    <i r="3">
      <x v="118"/>
    </i>
    <i r="4">
      <x v="1"/>
    </i>
    <i r="5">
      <x v="1"/>
    </i>
    <i r="6">
      <x v="1"/>
    </i>
    <i r="2">
      <x v="5"/>
    </i>
    <i r="3">
      <x v="128"/>
    </i>
    <i r="4">
      <x v="1"/>
    </i>
    <i r="5">
      <x v="1"/>
    </i>
    <i r="6">
      <x v="1"/>
    </i>
    <i r="2">
      <x v="6"/>
    </i>
    <i r="3">
      <x v="168"/>
    </i>
    <i r="4">
      <x v="1"/>
    </i>
    <i r="5">
      <x v="1"/>
    </i>
    <i r="6">
      <x v="1"/>
    </i>
    <i r="1">
      <x v="3"/>
    </i>
    <i r="2">
      <x v="7"/>
    </i>
    <i r="3">
      <x v="196"/>
    </i>
    <i r="4">
      <x v="1"/>
    </i>
    <i r="5">
      <x v="1"/>
    </i>
    <i r="6">
      <x v="1"/>
    </i>
    <i r="3">
      <x v="198"/>
    </i>
    <i r="4">
      <x v="1"/>
    </i>
    <i r="5">
      <x v="1"/>
    </i>
    <i r="6">
      <x v="1"/>
    </i>
    <i r="2">
      <x v="8"/>
    </i>
    <i r="3">
      <x v="218"/>
    </i>
    <i r="4">
      <x v="1"/>
    </i>
    <i r="5">
      <x v="1"/>
    </i>
    <i r="6">
      <x v="1"/>
    </i>
    <i r="2">
      <x v="9"/>
    </i>
    <i r="3">
      <x v="269"/>
    </i>
    <i r="4">
      <x v="1"/>
    </i>
    <i r="5">
      <x v="1"/>
    </i>
    <i r="6">
      <x v="1"/>
    </i>
    <i r="3">
      <x v="272"/>
    </i>
    <i r="4">
      <x v="1"/>
    </i>
    <i r="5">
      <x v="1"/>
    </i>
    <i r="6">
      <x v="1"/>
    </i>
    <i r="1">
      <x v="4"/>
    </i>
    <i r="2">
      <x v="10"/>
    </i>
    <i r="3">
      <x v="276"/>
    </i>
    <i r="4">
      <x v="1"/>
    </i>
    <i r="5">
      <x v="1"/>
    </i>
    <i r="6">
      <x v="1"/>
    </i>
    <i r="3">
      <x v="288"/>
    </i>
    <i r="4">
      <x v="1"/>
    </i>
    <i r="5">
      <x v="1"/>
    </i>
    <i r="6">
      <x v="1"/>
    </i>
    <i r="3">
      <x v="290"/>
    </i>
    <i r="4">
      <x v="1"/>
    </i>
    <i r="5">
      <x v="1"/>
    </i>
    <i r="6">
      <x v="1"/>
    </i>
    <i>
      <x v="5"/>
    </i>
    <i r="1">
      <x v="1"/>
    </i>
    <i r="2">
      <x v="1"/>
    </i>
    <i r="3">
      <x v="11"/>
    </i>
    <i r="4">
      <x v="1"/>
    </i>
    <i r="5">
      <x v="1"/>
    </i>
    <i r="6">
      <x v="1"/>
    </i>
    <i r="3">
      <x v="13"/>
    </i>
    <i r="4">
      <x v="1"/>
    </i>
    <i r="5">
      <x v="1"/>
    </i>
    <i r="6">
      <x v="1"/>
    </i>
    <i r="3">
      <x v="18"/>
    </i>
    <i r="4">
      <x v="1"/>
    </i>
    <i r="5">
      <x v="1"/>
    </i>
    <i r="6">
      <x v="1"/>
    </i>
    <i r="2">
      <x v="2"/>
    </i>
    <i r="3">
      <x v="32"/>
    </i>
    <i r="4">
      <x v="1"/>
    </i>
    <i r="5">
      <x v="1"/>
    </i>
    <i r="6">
      <x v="1"/>
    </i>
    <i r="3">
      <x v="56"/>
    </i>
    <i r="4">
      <x v="1"/>
    </i>
    <i r="5">
      <x v="1"/>
    </i>
    <i r="6">
      <x v="1"/>
    </i>
    <i r="2">
      <x v="3"/>
    </i>
    <i r="3">
      <x v="75"/>
    </i>
    <i r="4">
      <x v="1"/>
    </i>
    <i r="5">
      <x v="1"/>
    </i>
    <i r="6">
      <x v="1"/>
    </i>
    <i r="1">
      <x v="2"/>
    </i>
    <i r="2">
      <x v="4"/>
    </i>
    <i r="3">
      <x v="95"/>
    </i>
    <i r="4">
      <x v="1"/>
    </i>
    <i r="5">
      <x v="1"/>
    </i>
    <i r="6">
      <x v="1"/>
    </i>
    <i r="2">
      <x v="5"/>
    </i>
    <i r="3">
      <x v="145"/>
    </i>
    <i r="4">
      <x v="1"/>
    </i>
    <i r="5">
      <x v="1"/>
    </i>
    <i r="6">
      <x v="1"/>
    </i>
    <i r="2">
      <x v="6"/>
    </i>
    <i r="3">
      <x v="170"/>
    </i>
    <i r="4">
      <x v="1"/>
    </i>
    <i r="5">
      <x v="1"/>
    </i>
    <i r="6">
      <x v="1"/>
    </i>
    <i r="1">
      <x v="3"/>
    </i>
    <i r="2">
      <x v="9"/>
    </i>
    <i r="3">
      <x v="248"/>
    </i>
    <i r="4">
      <x v="1"/>
    </i>
    <i r="5">
      <x v="1"/>
    </i>
    <i r="6">
      <x v="1"/>
    </i>
    <i r="3">
      <x v="269"/>
    </i>
    <i r="4">
      <x v="1"/>
    </i>
    <i r="5">
      <x v="1"/>
    </i>
    <i r="6">
      <x v="1"/>
    </i>
    <i r="1">
      <x v="4"/>
    </i>
    <i r="2">
      <x v="10"/>
    </i>
    <i r="3">
      <x v="303"/>
    </i>
    <i r="4">
      <x v="1"/>
    </i>
    <i r="5">
      <x v="1"/>
    </i>
    <i r="6">
      <x v="1"/>
    </i>
    <i>
      <x v="6"/>
    </i>
    <i r="1">
      <x v="1"/>
    </i>
    <i r="2">
      <x v="1"/>
    </i>
    <i r="3">
      <x v="17"/>
    </i>
    <i r="4">
      <x v="1"/>
    </i>
    <i r="5">
      <x v="1"/>
    </i>
    <i r="6">
      <x v="1"/>
    </i>
    <i r="2">
      <x v="2"/>
    </i>
    <i r="3">
      <x v="53"/>
    </i>
    <i r="4">
      <x v="1"/>
    </i>
    <i r="5">
      <x v="1"/>
    </i>
    <i r="6">
      <x v="1"/>
    </i>
    <i r="2">
      <x v="3"/>
    </i>
    <i r="3">
      <x v="85"/>
    </i>
    <i r="4">
      <x v="1"/>
    </i>
    <i r="5">
      <x v="1"/>
    </i>
    <i r="6">
      <x v="1"/>
    </i>
    <i r="1">
      <x v="2"/>
    </i>
    <i r="2">
      <x v="4"/>
    </i>
    <i r="3">
      <x v="93"/>
    </i>
    <i r="4">
      <x v="1"/>
    </i>
    <i r="5">
      <x v="1"/>
    </i>
    <i r="6">
      <x v="1"/>
    </i>
    <i r="3">
      <x v="107"/>
    </i>
    <i r="4">
      <x v="1"/>
    </i>
    <i r="5">
      <x v="1"/>
    </i>
    <i r="6">
      <x v="1"/>
    </i>
    <i r="3">
      <x v="119"/>
    </i>
    <i r="4">
      <x v="1"/>
    </i>
    <i r="5">
      <x v="1"/>
    </i>
    <i r="6">
      <x v="1"/>
    </i>
    <i r="3">
      <x v="121"/>
    </i>
    <i r="4">
      <x v="1"/>
    </i>
    <i r="5">
      <x v="1"/>
    </i>
    <i r="6">
      <x v="1"/>
    </i>
    <i r="2">
      <x v="6"/>
    </i>
    <i r="3">
      <x v="155"/>
    </i>
    <i r="4">
      <x v="1"/>
    </i>
    <i r="5">
      <x v="1"/>
    </i>
    <i r="6">
      <x v="1"/>
    </i>
    <i r="3">
      <x v="167"/>
    </i>
    <i r="4">
      <x v="1"/>
    </i>
    <i r="5">
      <x v="1"/>
    </i>
    <i r="6">
      <x v="1"/>
    </i>
    <i r="1">
      <x v="3"/>
    </i>
    <i r="2">
      <x v="8"/>
    </i>
    <i r="3">
      <x v="218"/>
    </i>
    <i r="4">
      <x v="1"/>
    </i>
    <i r="5">
      <x v="1"/>
    </i>
    <i r="6">
      <x v="1"/>
    </i>
    <i r="3">
      <x v="230"/>
    </i>
    <i r="4">
      <x v="1"/>
    </i>
    <i r="5">
      <x v="1"/>
    </i>
    <i r="6">
      <x v="1"/>
    </i>
    <i r="1">
      <x v="4"/>
    </i>
    <i r="2">
      <x v="10"/>
    </i>
    <i r="3">
      <x v="287"/>
    </i>
    <i r="4">
      <x v="1"/>
    </i>
    <i r="5">
      <x v="1"/>
    </i>
    <i r="6">
      <x v="1"/>
    </i>
    <i r="2">
      <x v="12"/>
    </i>
    <i r="3">
      <x v="366"/>
    </i>
    <i r="4">
      <x v="1"/>
    </i>
    <i r="5">
      <x v="1"/>
    </i>
    <i r="6">
      <x v="1"/>
    </i>
    <i>
      <x v="7"/>
    </i>
    <i r="1">
      <x v="1"/>
    </i>
    <i r="2">
      <x v="3"/>
    </i>
    <i r="3">
      <x v="70"/>
    </i>
    <i r="4">
      <x v="1"/>
    </i>
    <i r="5">
      <x v="1"/>
    </i>
    <i r="6">
      <x v="1"/>
    </i>
    <i r="3">
      <x v="75"/>
    </i>
    <i r="4">
      <x v="1"/>
    </i>
    <i r="5">
      <x v="1"/>
    </i>
    <i r="6">
      <x v="1"/>
    </i>
    <i r="1">
      <x v="2"/>
    </i>
    <i r="2">
      <x v="4"/>
    </i>
    <i r="3">
      <x v="115"/>
    </i>
    <i r="4">
      <x v="1"/>
    </i>
    <i r="5">
      <x v="1"/>
    </i>
    <i r="6">
      <x v="1"/>
    </i>
    <i r="3">
      <x v="119"/>
    </i>
    <i r="4">
      <x v="1"/>
    </i>
    <i r="5">
      <x v="1"/>
    </i>
    <i r="6">
      <x v="1"/>
    </i>
    <i r="2">
      <x v="6"/>
    </i>
    <i r="3">
      <x v="154"/>
    </i>
    <i r="4">
      <x v="1"/>
    </i>
    <i r="5">
      <x v="1"/>
    </i>
    <i r="6">
      <x v="1"/>
    </i>
    <i r="3">
      <x v="155"/>
    </i>
    <i r="4">
      <x v="1"/>
    </i>
    <i r="5">
      <x v="1"/>
    </i>
    <i r="6">
      <x v="1"/>
    </i>
    <i r="3">
      <x v="156"/>
    </i>
    <i r="4">
      <x v="1"/>
    </i>
    <i r="5">
      <x v="1"/>
    </i>
    <i r="6">
      <x v="1"/>
    </i>
    <i r="3">
      <x v="161"/>
    </i>
    <i r="4">
      <x v="1"/>
    </i>
    <i r="5">
      <x v="1"/>
    </i>
    <i r="6">
      <x v="1"/>
    </i>
    <i r="1">
      <x v="3"/>
    </i>
    <i r="2">
      <x v="7"/>
    </i>
    <i r="3">
      <x v="210"/>
    </i>
    <i r="4">
      <x v="1"/>
    </i>
    <i r="5">
      <x v="1"/>
    </i>
    <i r="6">
      <x v="1"/>
    </i>
    <i r="2">
      <x v="8"/>
    </i>
    <i r="3">
      <x v="230"/>
    </i>
    <i r="4">
      <x v="1"/>
    </i>
    <i r="5">
      <x v="1"/>
    </i>
    <i r="6">
      <x v="1"/>
    </i>
    <i r="3">
      <x v="238"/>
    </i>
    <i r="4">
      <x v="1"/>
    </i>
    <i r="5">
      <x v="1"/>
    </i>
    <i r="6">
      <x v="1"/>
    </i>
    <i r="2">
      <x v="9"/>
    </i>
    <i r="3">
      <x v="264"/>
    </i>
    <i r="4">
      <x v="1"/>
    </i>
    <i r="5">
      <x v="1"/>
    </i>
    <i r="6">
      <x v="1"/>
    </i>
    <i r="1">
      <x v="4"/>
    </i>
    <i r="2">
      <x v="10"/>
    </i>
    <i r="3">
      <x v="290"/>
    </i>
    <i r="4">
      <x v="1"/>
    </i>
    <i r="5">
      <x v="1"/>
    </i>
    <i r="6">
      <x v="1"/>
    </i>
    <i r="2">
      <x v="11"/>
    </i>
    <i r="3">
      <x v="330"/>
    </i>
    <i r="4">
      <x v="1"/>
    </i>
    <i r="5">
      <x v="1"/>
    </i>
    <i r="6">
      <x v="1"/>
    </i>
    <i r="2">
      <x v="12"/>
    </i>
    <i r="3">
      <x v="339"/>
    </i>
    <i r="4">
      <x v="1"/>
    </i>
    <i r="5">
      <x v="1"/>
    </i>
    <i r="6">
      <x v="1"/>
    </i>
    <i r="3">
      <x v="342"/>
    </i>
    <i r="4">
      <x v="1"/>
    </i>
    <i r="5">
      <x v="1"/>
    </i>
    <i r="6">
      <x v="1"/>
    </i>
    <i r="3">
      <x v="344"/>
    </i>
    <i r="4">
      <x v="1"/>
    </i>
    <i r="5">
      <x v="1"/>
    </i>
    <i r="6">
      <x v="1"/>
    </i>
    <i r="3">
      <x v="347"/>
    </i>
    <i r="4">
      <x v="1"/>
    </i>
    <i r="5">
      <x v="1"/>
    </i>
    <i r="6">
      <x v="1"/>
    </i>
    <i r="3">
      <x v="354"/>
    </i>
    <i r="4">
      <x v="1"/>
    </i>
    <i r="5">
      <x v="1"/>
    </i>
    <i r="6">
      <x v="1"/>
    </i>
    <i r="3">
      <x v="362"/>
    </i>
    <i r="4">
      <x v="1"/>
    </i>
    <i r="5">
      <x v="1"/>
    </i>
    <i r="6">
      <x v="1"/>
    </i>
    <i r="3">
      <x v="365"/>
    </i>
    <i r="4">
      <x v="1"/>
    </i>
    <i r="5">
      <x v="1"/>
    </i>
    <i r="6">
      <x v="1"/>
    </i>
    <i>
      <x v="8"/>
    </i>
    <i r="1">
      <x v="1"/>
    </i>
    <i r="2">
      <x v="3"/>
    </i>
    <i r="3">
      <x v="63"/>
    </i>
    <i r="4">
      <x v="1"/>
    </i>
    <i r="5">
      <x v="1"/>
    </i>
    <i r="6">
      <x v="1"/>
    </i>
    <i r="3">
      <x v="88"/>
    </i>
    <i r="4">
      <x v="1"/>
    </i>
    <i r="5">
      <x v="1"/>
    </i>
    <i r="6">
      <x v="1"/>
    </i>
    <i r="1">
      <x v="2"/>
    </i>
    <i r="2">
      <x v="4"/>
    </i>
    <i r="3">
      <x v="119"/>
    </i>
    <i r="4">
      <x v="1"/>
    </i>
    <i r="5">
      <x v="1"/>
    </i>
    <i r="6">
      <x v="1"/>
    </i>
    <i r="2">
      <x v="5"/>
    </i>
    <i r="3">
      <x v="124"/>
    </i>
    <i r="4">
      <x v="1"/>
    </i>
    <i r="5">
      <x v="1"/>
    </i>
    <i r="6">
      <x v="1"/>
    </i>
    <i r="3">
      <x v="148"/>
    </i>
    <i r="4">
      <x v="1"/>
    </i>
    <i r="5">
      <x v="1"/>
    </i>
    <i r="6">
      <x v="1"/>
    </i>
    <i r="2">
      <x v="6"/>
    </i>
    <i r="3">
      <x v="173"/>
    </i>
    <i r="4">
      <x v="1"/>
    </i>
    <i r="5">
      <x v="1"/>
    </i>
    <i r="6">
      <x v="1"/>
    </i>
    <i r="1">
      <x v="3"/>
    </i>
    <i r="2">
      <x v="7"/>
    </i>
    <i r="3">
      <x v="191"/>
    </i>
    <i r="4">
      <x v="1"/>
    </i>
    <i r="5">
      <x v="1"/>
    </i>
    <i r="6">
      <x v="1"/>
    </i>
    <i r="3">
      <x v="199"/>
    </i>
    <i r="4">
      <x v="1"/>
    </i>
    <i r="5">
      <x v="1"/>
    </i>
    <i r="6">
      <x v="1"/>
    </i>
    <i r="2">
      <x v="9"/>
    </i>
    <i r="3">
      <x v="255"/>
    </i>
    <i r="4">
      <x v="1"/>
    </i>
    <i r="5">
      <x v="1"/>
    </i>
    <i r="6">
      <x v="1"/>
    </i>
    <i r="3">
      <x v="256"/>
    </i>
    <i r="4">
      <x v="1"/>
    </i>
    <i r="5">
      <x v="1"/>
    </i>
    <i r="6">
      <x v="1"/>
    </i>
    <i r="3">
      <x v="262"/>
    </i>
    <i r="4">
      <x v="1"/>
    </i>
    <i r="5">
      <x v="1"/>
    </i>
    <i r="6">
      <x v="1"/>
    </i>
    <i r="1">
      <x v="4"/>
    </i>
    <i r="2">
      <x v="12"/>
    </i>
    <i r="3">
      <x v="359"/>
    </i>
    <i r="4">
      <x v="1"/>
    </i>
    <i r="5">
      <x v="1"/>
    </i>
    <i r="6">
      <x v="1"/>
    </i>
    <i>
      <x v="9"/>
    </i>
    <i r="1">
      <x v="1"/>
    </i>
    <i r="2">
      <x v="1"/>
    </i>
    <i r="3">
      <x v="28"/>
    </i>
    <i r="4">
      <x v="1"/>
    </i>
    <i r="5">
      <x v="1"/>
    </i>
    <i r="6">
      <x v="1"/>
    </i>
    <i r="3">
      <x v="29"/>
    </i>
    <i r="4">
      <x v="1"/>
    </i>
    <i r="5">
      <x v="1"/>
    </i>
    <i r="6">
      <x v="1"/>
    </i>
    <i r="2">
      <x v="2"/>
    </i>
    <i r="3">
      <x v="52"/>
    </i>
    <i r="4">
      <x v="1"/>
    </i>
    <i r="5">
      <x v="1"/>
    </i>
    <i r="6">
      <x v="1"/>
    </i>
    <i r="2">
      <x v="3"/>
    </i>
    <i r="3">
      <x v="76"/>
    </i>
    <i r="4">
      <x v="1"/>
    </i>
    <i r="5">
      <x v="1"/>
    </i>
    <i r="6">
      <x v="1"/>
    </i>
    <i r="3">
      <x v="80"/>
    </i>
    <i r="4">
      <x v="1"/>
    </i>
    <i r="5">
      <x v="1"/>
    </i>
    <i r="6">
      <x v="1"/>
    </i>
    <i r="1">
      <x v="2"/>
    </i>
    <i r="2">
      <x v="4"/>
    </i>
    <i r="3">
      <x v="97"/>
    </i>
    <i r="4">
      <x v="1"/>
    </i>
    <i r="5">
      <x v="1"/>
    </i>
    <i r="6">
      <x v="1"/>
    </i>
    <i r="2">
      <x v="6"/>
    </i>
    <i r="3">
      <x v="164"/>
    </i>
    <i r="4">
      <x v="1"/>
    </i>
    <i r="5">
      <x v="1"/>
    </i>
    <i r="6">
      <x v="1"/>
    </i>
    <i r="1">
      <x v="3"/>
    </i>
    <i r="2">
      <x v="7"/>
    </i>
    <i r="3">
      <x v="195"/>
    </i>
    <i r="4">
      <x v="1"/>
    </i>
    <i r="5">
      <x v="1"/>
    </i>
    <i r="6">
      <x v="1"/>
    </i>
    <i r="2">
      <x v="8"/>
    </i>
    <i r="3">
      <x v="224"/>
    </i>
    <i r="4">
      <x v="1"/>
    </i>
    <i r="5">
      <x v="1"/>
    </i>
    <i r="6">
      <x v="1"/>
    </i>
    <i r="3">
      <x v="243"/>
    </i>
    <i r="4">
      <x v="1"/>
    </i>
    <i r="5">
      <x v="1"/>
    </i>
    <i r="6">
      <x v="1"/>
    </i>
    <i r="2">
      <x v="9"/>
    </i>
    <i r="3">
      <x v="258"/>
    </i>
    <i r="4">
      <x v="1"/>
    </i>
    <i r="5">
      <x v="1"/>
    </i>
    <i r="6">
      <x v="1"/>
    </i>
    <i r="3">
      <x v="267"/>
    </i>
    <i r="4">
      <x v="1"/>
    </i>
    <i r="5">
      <x v="1"/>
    </i>
    <i r="6">
      <x v="1"/>
    </i>
    <i r="1">
      <x v="4"/>
    </i>
    <i r="2">
      <x v="10"/>
    </i>
    <i r="3">
      <x v="302"/>
    </i>
    <i r="4">
      <x v="1"/>
    </i>
    <i r="5">
      <x v="1"/>
    </i>
    <i r="6">
      <x v="1"/>
    </i>
    <i r="2">
      <x v="11"/>
    </i>
    <i r="3">
      <x v="314"/>
    </i>
    <i r="4">
      <x v="1"/>
    </i>
    <i r="5">
      <x v="1"/>
    </i>
    <i r="6">
      <x v="1"/>
    </i>
    <i r="3">
      <x v="330"/>
    </i>
    <i r="4">
      <x v="1"/>
    </i>
    <i r="5">
      <x v="1"/>
    </i>
    <i r="6">
      <x v="1"/>
    </i>
    <i>
      <x v="10"/>
    </i>
    <i r="1">
      <x v="1"/>
    </i>
    <i r="2">
      <x v="2"/>
    </i>
    <i r="3">
      <x v="59"/>
    </i>
    <i r="4">
      <x v="1"/>
    </i>
    <i r="5">
      <x v="1"/>
    </i>
    <i r="6">
      <x v="1"/>
    </i>
    <i r="2">
      <x v="3"/>
    </i>
    <i r="3">
      <x v="69"/>
    </i>
    <i r="4">
      <x v="1"/>
    </i>
    <i r="5">
      <x v="1"/>
    </i>
    <i r="6">
      <x v="1"/>
    </i>
    <i r="3">
      <x v="75"/>
    </i>
    <i r="4">
      <x v="1"/>
    </i>
    <i r="5">
      <x v="1"/>
    </i>
    <i r="6">
      <x v="1"/>
    </i>
    <i r="1">
      <x v="2"/>
    </i>
    <i r="2">
      <x v="4"/>
    </i>
    <i r="3">
      <x v="113"/>
    </i>
    <i r="4">
      <x v="1"/>
    </i>
    <i r="5">
      <x v="1"/>
    </i>
    <i r="6">
      <x v="1"/>
    </i>
    <i r="3">
      <x v="121"/>
    </i>
    <i r="4">
      <x v="1"/>
    </i>
    <i r="5">
      <x v="1"/>
    </i>
    <i r="6">
      <x v="1"/>
    </i>
    <i r="2">
      <x v="5"/>
    </i>
    <i r="3">
      <x v="127"/>
    </i>
    <i r="4">
      <x v="1"/>
    </i>
    <i r="5">
      <x v="1"/>
    </i>
    <i r="6">
      <x v="1"/>
    </i>
    <i r="3">
      <x v="128"/>
    </i>
    <i r="4">
      <x v="1"/>
    </i>
    <i r="5">
      <x v="1"/>
    </i>
    <i r="6">
      <x v="1"/>
    </i>
    <i r="2">
      <x v="6"/>
    </i>
    <i r="3">
      <x v="158"/>
    </i>
    <i r="4">
      <x v="1"/>
    </i>
    <i r="5">
      <x v="1"/>
    </i>
    <i r="6">
      <x v="1"/>
    </i>
    <i r="3">
      <x v="173"/>
    </i>
    <i r="4">
      <x v="1"/>
    </i>
    <i r="5">
      <x v="1"/>
    </i>
    <i r="6">
      <x v="1"/>
    </i>
    <i r="3">
      <x v="180"/>
    </i>
    <i r="4">
      <x v="1"/>
    </i>
    <i r="5">
      <x v="1"/>
    </i>
    <i r="6">
      <x v="1"/>
    </i>
    <i r="1">
      <x v="3"/>
    </i>
    <i r="2">
      <x v="7"/>
    </i>
    <i r="3">
      <x v="191"/>
    </i>
    <i r="4">
      <x v="1"/>
    </i>
    <i r="5">
      <x v="1"/>
    </i>
    <i r="6">
      <x v="1"/>
    </i>
    <i r="2">
      <x v="9"/>
    </i>
    <i r="3">
      <x v="255"/>
    </i>
    <i r="4">
      <x v="1"/>
    </i>
    <i r="5">
      <x v="1"/>
    </i>
    <i r="6">
      <x v="1"/>
    </i>
    <i r="3">
      <x v="268"/>
    </i>
    <i r="4">
      <x v="1"/>
    </i>
    <i r="5">
      <x v="1"/>
    </i>
    <i r="6">
      <x v="1"/>
    </i>
    <i r="1">
      <x v="4"/>
    </i>
    <i r="2">
      <x v="11"/>
    </i>
    <i r="3">
      <x v="322"/>
    </i>
    <i r="4">
      <x v="1"/>
    </i>
    <i r="5">
      <x v="1"/>
    </i>
    <i r="6">
      <x v="1"/>
    </i>
    <i r="2">
      <x v="12"/>
    </i>
    <i r="3">
      <x v="337"/>
    </i>
    <i r="4">
      <x v="1"/>
    </i>
    <i r="5">
      <x v="1"/>
    </i>
    <i r="6">
      <x v="1"/>
    </i>
    <i>
      <x v="11"/>
    </i>
    <i r="1">
      <x v="1"/>
    </i>
    <i r="2">
      <x v="1"/>
    </i>
    <i r="3">
      <x v="29"/>
    </i>
    <i r="4">
      <x v="1"/>
    </i>
    <i r="5">
      <x v="1"/>
    </i>
    <i r="6">
      <x v="1"/>
    </i>
    <i r="2">
      <x v="2"/>
    </i>
    <i r="3">
      <x v="42"/>
    </i>
    <i r="4">
      <x v="1"/>
    </i>
    <i r="5">
      <x v="1"/>
    </i>
    <i r="6">
      <x v="1"/>
    </i>
    <i r="2">
      <x v="3"/>
    </i>
    <i r="3">
      <x v="70"/>
    </i>
    <i r="4">
      <x v="1"/>
    </i>
    <i r="5">
      <x v="1"/>
    </i>
    <i r="6">
      <x v="1"/>
    </i>
    <i r="1">
      <x v="2"/>
    </i>
    <i r="2">
      <x v="4"/>
    </i>
    <i r="3">
      <x v="103"/>
    </i>
    <i r="4">
      <x v="1"/>
    </i>
    <i r="5">
      <x v="1"/>
    </i>
    <i r="6">
      <x v="1"/>
    </i>
    <i r="3">
      <x v="113"/>
    </i>
    <i r="4">
      <x v="1"/>
    </i>
    <i r="5">
      <x v="1"/>
    </i>
    <i r="6">
      <x v="1"/>
    </i>
    <i r="2">
      <x v="5"/>
    </i>
    <i r="3">
      <x v="127"/>
    </i>
    <i r="4">
      <x v="1"/>
    </i>
    <i r="5">
      <x v="1"/>
    </i>
    <i r="6">
      <x v="1"/>
    </i>
    <i r="3">
      <x v="150"/>
    </i>
    <i r="4">
      <x v="1"/>
    </i>
    <i r="5">
      <x v="1"/>
    </i>
    <i r="6">
      <x v="1"/>
    </i>
    <i r="1">
      <x v="3"/>
    </i>
    <i r="2">
      <x v="7"/>
    </i>
    <i r="3">
      <x v="212"/>
    </i>
    <i r="4">
      <x v="1"/>
    </i>
    <i r="5">
      <x v="1"/>
    </i>
    <i r="6">
      <x v="1"/>
    </i>
    <i r="2">
      <x v="9"/>
    </i>
    <i r="3">
      <x v="274"/>
    </i>
    <i r="4">
      <x v="1"/>
    </i>
    <i r="5">
      <x v="1"/>
    </i>
    <i r="6">
      <x v="1"/>
    </i>
    <i r="1">
      <x v="4"/>
    </i>
    <i r="2">
      <x v="10"/>
    </i>
    <i r="3">
      <x v="293"/>
    </i>
    <i r="4">
      <x v="1"/>
    </i>
    <i r="5">
      <x v="1"/>
    </i>
    <i r="6">
      <x v="1"/>
    </i>
    <i r="2">
      <x v="11"/>
    </i>
    <i r="3">
      <x v="317"/>
    </i>
    <i r="4">
      <x v="1"/>
    </i>
    <i r="5">
      <x v="1"/>
    </i>
    <i r="6">
      <x v="1"/>
    </i>
    <i r="2">
      <x v="12"/>
    </i>
    <i r="3">
      <x v="362"/>
    </i>
    <i r="4">
      <x v="1"/>
    </i>
    <i r="5">
      <x v="1"/>
    </i>
    <i r="6">
      <x v="1"/>
    </i>
    <i>
      <x v="12"/>
    </i>
    <i r="1">
      <x v="1"/>
    </i>
    <i r="2">
      <x v="1"/>
    </i>
    <i r="3">
      <x v="15"/>
    </i>
    <i r="4">
      <x v="1"/>
    </i>
    <i r="5">
      <x v="1"/>
    </i>
    <i r="6">
      <x v="1"/>
    </i>
    <i r="3">
      <x v="17"/>
    </i>
    <i r="4">
      <x v="1"/>
    </i>
    <i r="5">
      <x v="1"/>
    </i>
    <i r="6">
      <x v="1"/>
    </i>
    <i r="2">
      <x v="2"/>
    </i>
    <i r="3">
      <x v="56"/>
    </i>
    <i r="4">
      <x v="1"/>
    </i>
    <i r="5">
      <x v="1"/>
    </i>
    <i r="6">
      <x v="1"/>
    </i>
    <i r="2">
      <x v="3"/>
    </i>
    <i r="3">
      <x v="61"/>
    </i>
    <i r="4">
      <x v="1"/>
    </i>
    <i r="5">
      <x v="1"/>
    </i>
    <i r="6">
      <x v="1"/>
    </i>
    <i r="3">
      <x v="70"/>
    </i>
    <i r="4">
      <x v="1"/>
    </i>
    <i r="5">
      <x v="1"/>
    </i>
    <i r="6">
      <x v="1"/>
    </i>
    <i r="1">
      <x v="2"/>
    </i>
    <i r="2">
      <x v="4"/>
    </i>
    <i r="3">
      <x v="105"/>
    </i>
    <i r="4">
      <x v="1"/>
    </i>
    <i r="5">
      <x v="1"/>
    </i>
    <i r="6">
      <x v="1"/>
    </i>
    <i r="3">
      <x v="106"/>
    </i>
    <i r="4">
      <x v="1"/>
    </i>
    <i r="5">
      <x v="1"/>
    </i>
    <i r="6">
      <x v="1"/>
    </i>
    <i r="3">
      <x v="112"/>
    </i>
    <i r="4">
      <x v="1"/>
    </i>
    <i r="5">
      <x v="1"/>
    </i>
    <i r="6">
      <x v="1"/>
    </i>
    <i r="3">
      <x v="121"/>
    </i>
    <i r="4">
      <x v="1"/>
    </i>
    <i r="5">
      <x v="1"/>
    </i>
    <i r="6">
      <x v="1"/>
    </i>
    <i r="2">
      <x v="5"/>
    </i>
    <i r="3">
      <x v="137"/>
    </i>
    <i r="4">
      <x v="1"/>
    </i>
    <i r="5">
      <x v="1"/>
    </i>
    <i r="6">
      <x v="1"/>
    </i>
    <i r="3">
      <x v="143"/>
    </i>
    <i r="4">
      <x v="1"/>
    </i>
    <i r="5">
      <x v="1"/>
    </i>
    <i r="6">
      <x v="1"/>
    </i>
    <i r="1">
      <x v="3"/>
    </i>
    <i r="2">
      <x v="7"/>
    </i>
    <i r="3">
      <x v="184"/>
    </i>
    <i r="4">
      <x v="1"/>
    </i>
    <i r="5">
      <x v="1"/>
    </i>
    <i r="6">
      <x v="1"/>
    </i>
    <i r="2">
      <x v="8"/>
    </i>
    <i r="3">
      <x v="228"/>
    </i>
    <i r="4">
      <x v="1"/>
    </i>
    <i r="5">
      <x v="1"/>
    </i>
    <i r="6">
      <x v="1"/>
    </i>
    <i r="2">
      <x v="9"/>
    </i>
    <i r="3">
      <x v="248"/>
    </i>
    <i r="4">
      <x v="1"/>
    </i>
    <i r="5">
      <x v="1"/>
    </i>
    <i r="6">
      <x v="1"/>
    </i>
    <i r="3">
      <x v="266"/>
    </i>
    <i r="4">
      <x v="1"/>
    </i>
    <i r="5">
      <x v="1"/>
    </i>
    <i r="6">
      <x v="1"/>
    </i>
    <i r="1">
      <x v="4"/>
    </i>
    <i r="2">
      <x v="10"/>
    </i>
    <i r="3">
      <x v="279"/>
    </i>
    <i r="4">
      <x v="1"/>
    </i>
    <i r="5">
      <x v="1"/>
    </i>
    <i r="6">
      <x v="1"/>
    </i>
    <i r="2">
      <x v="11"/>
    </i>
    <i r="3">
      <x v="315"/>
    </i>
    <i r="4">
      <x v="1"/>
    </i>
    <i r="5">
      <x v="1"/>
    </i>
    <i r="6">
      <x v="1"/>
    </i>
    <i>
      <x v="13"/>
    </i>
    <i r="1">
      <x v="1"/>
    </i>
    <i r="2">
      <x v="1"/>
    </i>
    <i r="3">
      <x v="5"/>
    </i>
    <i r="4">
      <x v="1"/>
    </i>
    <i r="5">
      <x v="1"/>
    </i>
    <i r="6">
      <x v="1"/>
    </i>
    <i r="2">
      <x v="2"/>
    </i>
    <i r="3">
      <x v="46"/>
    </i>
    <i r="4">
      <x v="1"/>
    </i>
    <i r="5">
      <x v="1"/>
    </i>
    <i r="6">
      <x v="1"/>
    </i>
    <i r="3">
      <x v="53"/>
    </i>
    <i r="4">
      <x v="1"/>
    </i>
    <i r="5">
      <x v="1"/>
    </i>
    <i r="6">
      <x v="1"/>
    </i>
    <i r="2">
      <x v="3"/>
    </i>
    <i r="3">
      <x v="68"/>
    </i>
    <i r="4">
      <x v="1"/>
    </i>
    <i r="5">
      <x v="1"/>
    </i>
    <i r="6">
      <x v="1"/>
    </i>
    <i r="3">
      <x v="69"/>
    </i>
    <i r="4">
      <x v="1"/>
    </i>
    <i r="5">
      <x v="1"/>
    </i>
    <i r="6">
      <x v="1"/>
    </i>
    <i r="3">
      <x v="86"/>
    </i>
    <i r="4">
      <x v="1"/>
    </i>
    <i r="5">
      <x v="1"/>
    </i>
    <i r="6">
      <x v="1"/>
    </i>
    <i r="1">
      <x v="2"/>
    </i>
    <i r="2">
      <x v="4"/>
    </i>
    <i r="3">
      <x v="106"/>
    </i>
    <i r="4">
      <x v="1"/>
    </i>
    <i r="5">
      <x v="1"/>
    </i>
    <i r="6">
      <x v="1"/>
    </i>
    <i r="3">
      <x v="107"/>
    </i>
    <i r="4">
      <x v="1"/>
    </i>
    <i r="5">
      <x v="1"/>
    </i>
    <i r="6">
      <x v="1"/>
    </i>
    <i r="2">
      <x v="5"/>
    </i>
    <i r="3">
      <x v="140"/>
    </i>
    <i r="4">
      <x v="1"/>
    </i>
    <i r="5">
      <x v="1"/>
    </i>
    <i r="6">
      <x v="1"/>
    </i>
    <i r="3">
      <x v="141"/>
    </i>
    <i r="4">
      <x v="1"/>
    </i>
    <i r="5">
      <x v="1"/>
    </i>
    <i r="6">
      <x v="1"/>
    </i>
    <i r="2">
      <x v="6"/>
    </i>
    <i r="3">
      <x v="171"/>
    </i>
    <i r="4">
      <x v="1"/>
    </i>
    <i r="5">
      <x v="1"/>
    </i>
    <i r="6">
      <x v="1"/>
    </i>
    <i r="1">
      <x v="3"/>
    </i>
    <i r="2">
      <x v="7"/>
    </i>
    <i r="3">
      <x v="186"/>
    </i>
    <i r="4">
      <x v="1"/>
    </i>
    <i r="5">
      <x v="1"/>
    </i>
    <i r="6">
      <x v="1"/>
    </i>
    <i r="3">
      <x v="209"/>
    </i>
    <i r="4">
      <x v="1"/>
    </i>
    <i r="5">
      <x v="1"/>
    </i>
    <i r="6">
      <x v="1"/>
    </i>
    <i r="2">
      <x v="8"/>
    </i>
    <i r="3">
      <x v="214"/>
    </i>
    <i r="4">
      <x v="1"/>
    </i>
    <i r="5">
      <x v="1"/>
    </i>
    <i r="6">
      <x v="1"/>
    </i>
    <i r="2">
      <x v="9"/>
    </i>
    <i r="3">
      <x v="259"/>
    </i>
    <i r="4">
      <x v="1"/>
    </i>
    <i r="5">
      <x v="1"/>
    </i>
    <i r="6">
      <x v="1"/>
    </i>
    <i r="1">
      <x v="4"/>
    </i>
    <i r="2">
      <x v="11"/>
    </i>
    <i r="3">
      <x v="332"/>
    </i>
    <i r="4">
      <x v="1"/>
    </i>
    <i r="5">
      <x v="1"/>
    </i>
    <i r="6">
      <x v="1"/>
    </i>
    <i r="2">
      <x v="12"/>
    </i>
    <i r="3">
      <x v="364"/>
    </i>
    <i r="4">
      <x v="1"/>
    </i>
    <i r="5">
      <x v="1"/>
    </i>
    <i r="6">
      <x v="1"/>
    </i>
    <i>
      <x v="14"/>
    </i>
    <i r="1">
      <x v="1"/>
    </i>
    <i r="2">
      <x v="1"/>
    </i>
    <i r="3">
      <x v="7"/>
    </i>
    <i r="4">
      <x v="1"/>
    </i>
    <i r="5">
      <x v="1"/>
    </i>
    <i r="6">
      <x v="1"/>
    </i>
    <i r="2">
      <x v="2"/>
    </i>
    <i r="3">
      <x v="38"/>
    </i>
    <i r="4">
      <x v="1"/>
    </i>
    <i r="5">
      <x v="1"/>
    </i>
    <i r="6">
      <x v="1"/>
    </i>
    <i r="3">
      <x v="48"/>
    </i>
    <i r="4">
      <x v="1"/>
    </i>
    <i r="5">
      <x v="1"/>
    </i>
    <i r="6">
      <x v="1"/>
    </i>
    <i r="3">
      <x v="58"/>
    </i>
    <i r="4">
      <x v="1"/>
    </i>
    <i r="5">
      <x v="1"/>
    </i>
    <i r="6">
      <x v="1"/>
    </i>
    <i r="2">
      <x v="3"/>
    </i>
    <i r="3">
      <x v="69"/>
    </i>
    <i r="4">
      <x v="1"/>
    </i>
    <i r="5">
      <x v="1"/>
    </i>
    <i r="6">
      <x v="1"/>
    </i>
    <i r="1">
      <x v="2"/>
    </i>
    <i r="2">
      <x v="4"/>
    </i>
    <i r="3">
      <x v="96"/>
    </i>
    <i r="4">
      <x v="1"/>
    </i>
    <i r="5">
      <x v="1"/>
    </i>
    <i r="6">
      <x v="1"/>
    </i>
    <i r="3">
      <x v="103"/>
    </i>
    <i r="4">
      <x v="1"/>
    </i>
    <i r="5">
      <x v="1"/>
    </i>
    <i r="6">
      <x v="1"/>
    </i>
    <i r="3">
      <x v="105"/>
    </i>
    <i r="4">
      <x v="1"/>
    </i>
    <i r="5">
      <x v="1"/>
    </i>
    <i r="6">
      <x v="1"/>
    </i>
    <i r="2">
      <x v="6"/>
    </i>
    <i r="3">
      <x v="160"/>
    </i>
    <i r="4">
      <x v="1"/>
    </i>
    <i r="5">
      <x v="1"/>
    </i>
    <i r="6">
      <x v="1"/>
    </i>
    <i r="3">
      <x v="165"/>
    </i>
    <i r="4">
      <x v="1"/>
    </i>
    <i r="5">
      <x v="1"/>
    </i>
    <i r="6">
      <x v="1"/>
    </i>
    <i r="3">
      <x v="171"/>
    </i>
    <i r="4">
      <x v="1"/>
    </i>
    <i r="5">
      <x v="1"/>
    </i>
    <i r="6">
      <x v="1"/>
    </i>
    <i r="1">
      <x v="3"/>
    </i>
    <i r="2">
      <x v="7"/>
    </i>
    <i r="3">
      <x v="205"/>
    </i>
    <i r="4">
      <x v="1"/>
    </i>
    <i r="5">
      <x v="1"/>
    </i>
    <i r="6">
      <x v="1"/>
    </i>
    <i r="3">
      <x v="208"/>
    </i>
    <i r="4">
      <x v="1"/>
    </i>
    <i r="5">
      <x v="1"/>
    </i>
    <i r="6">
      <x v="1"/>
    </i>
    <i r="2">
      <x v="8"/>
    </i>
    <i r="3">
      <x v="229"/>
    </i>
    <i r="4">
      <x v="1"/>
    </i>
    <i r="5">
      <x v="1"/>
    </i>
    <i r="6">
      <x v="1"/>
    </i>
    <i r="1">
      <x v="4"/>
    </i>
    <i r="2">
      <x v="10"/>
    </i>
    <i r="3">
      <x v="299"/>
    </i>
    <i r="4">
      <x v="1"/>
    </i>
    <i r="5">
      <x v="1"/>
    </i>
    <i r="6">
      <x v="1"/>
    </i>
    <i r="2">
      <x v="11"/>
    </i>
    <i r="3">
      <x v="317"/>
    </i>
    <i r="4">
      <x v="1"/>
    </i>
    <i r="5">
      <x v="1"/>
    </i>
    <i r="6">
      <x v="1"/>
    </i>
    <i r="3">
      <x v="332"/>
    </i>
    <i r="4">
      <x v="1"/>
    </i>
    <i r="5">
      <x v="1"/>
    </i>
    <i r="6">
      <x v="1"/>
    </i>
    <i r="2">
      <x v="12"/>
    </i>
    <i r="3">
      <x v="350"/>
    </i>
    <i r="4">
      <x v="1"/>
    </i>
    <i r="5">
      <x v="1"/>
    </i>
    <i r="6">
      <x v="1"/>
    </i>
    <i r="3">
      <x v="352"/>
    </i>
    <i r="4">
      <x v="1"/>
    </i>
    <i r="5">
      <x v="1"/>
    </i>
    <i r="6">
      <x v="1"/>
    </i>
    <i r="3">
      <x v="353"/>
    </i>
    <i r="4">
      <x v="1"/>
    </i>
    <i r="5">
      <x v="1"/>
    </i>
    <i r="6">
      <x v="1"/>
    </i>
    <i r="3">
      <x v="354"/>
    </i>
    <i r="4">
      <x v="1"/>
    </i>
    <i r="5">
      <x v="1"/>
    </i>
    <i r="6">
      <x v="1"/>
    </i>
    <i>
      <x v="15"/>
    </i>
    <i r="1">
      <x v="1"/>
    </i>
    <i r="2">
      <x v="3"/>
    </i>
    <i r="3">
      <x v="64"/>
    </i>
    <i r="4">
      <x v="1"/>
    </i>
    <i r="5">
      <x v="1"/>
    </i>
    <i r="6">
      <x v="1"/>
    </i>
    <i r="3">
      <x v="80"/>
    </i>
    <i r="4">
      <x v="1"/>
    </i>
    <i r="5">
      <x v="1"/>
    </i>
    <i r="6">
      <x v="1"/>
    </i>
    <i r="3">
      <x v="82"/>
    </i>
    <i r="4">
      <x v="1"/>
    </i>
    <i r="5">
      <x v="1"/>
    </i>
    <i r="6">
      <x v="1"/>
    </i>
    <i r="1">
      <x v="2"/>
    </i>
    <i r="2">
      <x v="4"/>
    </i>
    <i r="3">
      <x v="111"/>
    </i>
    <i r="4">
      <x v="1"/>
    </i>
    <i r="5">
      <x v="1"/>
    </i>
    <i r="6">
      <x v="1"/>
    </i>
    <i r="2">
      <x v="5"/>
    </i>
    <i r="3">
      <x v="148"/>
    </i>
    <i r="4">
      <x v="1"/>
    </i>
    <i r="5">
      <x v="1"/>
    </i>
    <i r="6">
      <x v="1"/>
    </i>
    <i r="2">
      <x v="6"/>
    </i>
    <i r="3">
      <x v="177"/>
    </i>
    <i r="4">
      <x v="1"/>
    </i>
    <i r="5">
      <x v="1"/>
    </i>
    <i r="6">
      <x v="1"/>
    </i>
    <i r="3">
      <x v="179"/>
    </i>
    <i r="4">
      <x v="1"/>
    </i>
    <i r="5">
      <x v="1"/>
    </i>
    <i r="6">
      <x v="1"/>
    </i>
    <i r="1">
      <x v="3"/>
    </i>
    <i r="2">
      <x v="7"/>
    </i>
    <i r="3">
      <x v="196"/>
    </i>
    <i r="4">
      <x v="1"/>
    </i>
    <i r="5">
      <x v="1"/>
    </i>
    <i r="6">
      <x v="1"/>
    </i>
    <i r="3">
      <x v="213"/>
    </i>
    <i r="4">
      <x v="1"/>
    </i>
    <i r="5">
      <x v="1"/>
    </i>
    <i r="6">
      <x v="1"/>
    </i>
    <i r="1">
      <x v="4"/>
    </i>
    <i r="2">
      <x v="11"/>
    </i>
    <i r="3">
      <x v="320"/>
    </i>
    <i r="4">
      <x v="1"/>
    </i>
    <i r="5">
      <x v="1"/>
    </i>
    <i r="6">
      <x v="1"/>
    </i>
    <i r="3">
      <x v="322"/>
    </i>
    <i r="4">
      <x v="1"/>
    </i>
    <i r="5">
      <x v="1"/>
    </i>
    <i r="6">
      <x v="1"/>
    </i>
    <i r="2">
      <x v="12"/>
    </i>
    <i r="3">
      <x v="359"/>
    </i>
    <i r="4">
      <x v="1"/>
    </i>
    <i r="5">
      <x v="1"/>
    </i>
    <i r="6">
      <x v="1"/>
    </i>
    <i>
      <x v="16"/>
    </i>
    <i r="1">
      <x v="1"/>
    </i>
    <i r="2">
      <x v="1"/>
    </i>
    <i r="3">
      <x v="29"/>
    </i>
    <i r="4">
      <x v="1"/>
    </i>
    <i r="5">
      <x v="1"/>
    </i>
    <i r="6">
      <x v="1"/>
    </i>
    <i r="2">
      <x v="2"/>
    </i>
    <i r="3">
      <x v="59"/>
    </i>
    <i r="4">
      <x v="1"/>
    </i>
    <i r="5">
      <x v="1"/>
    </i>
    <i r="6">
      <x v="1"/>
    </i>
    <i r="2">
      <x v="3"/>
    </i>
    <i r="3">
      <x v="90"/>
    </i>
    <i r="4">
      <x v="1"/>
    </i>
    <i r="5">
      <x v="1"/>
    </i>
    <i r="6">
      <x v="1"/>
    </i>
    <i r="1">
      <x v="3"/>
    </i>
    <i r="2">
      <x v="9"/>
    </i>
    <i r="3">
      <x v="251"/>
    </i>
    <i r="4">
      <x v="1"/>
    </i>
    <i r="5">
      <x v="1"/>
    </i>
    <i r="6">
      <x v="1"/>
    </i>
    <i r="1">
      <x v="4"/>
    </i>
    <i r="2">
      <x v="10"/>
    </i>
    <i r="3">
      <x v="278"/>
    </i>
    <i r="4">
      <x v="1"/>
    </i>
    <i r="5">
      <x v="1"/>
    </i>
    <i r="6">
      <x v="1"/>
    </i>
    <i r="2">
      <x v="11"/>
    </i>
    <i r="3">
      <x v="306"/>
    </i>
    <i r="4">
      <x v="1"/>
    </i>
    <i r="5">
      <x v="1"/>
    </i>
    <i r="6">
      <x v="1"/>
    </i>
    <i r="3">
      <x v="312"/>
    </i>
    <i r="4">
      <x v="1"/>
    </i>
    <i r="5">
      <x v="1"/>
    </i>
    <i r="6">
      <x v="1"/>
    </i>
    <i r="3">
      <x v="325"/>
    </i>
    <i r="4">
      <x v="1"/>
    </i>
    <i r="5">
      <x v="1"/>
    </i>
    <i r="6">
      <x v="1"/>
    </i>
    <i r="2">
      <x v="12"/>
    </i>
    <i r="3">
      <x v="348"/>
    </i>
    <i r="4">
      <x v="1"/>
    </i>
    <i r="5">
      <x v="1"/>
    </i>
    <i r="6">
      <x v="1"/>
    </i>
    <i>
      <x v="17"/>
    </i>
    <i r="1">
      <x v="1"/>
    </i>
    <i r="2">
      <x v="1"/>
    </i>
    <i r="3">
      <x v="27"/>
    </i>
    <i r="4">
      <x v="1"/>
    </i>
    <i r="5">
      <x v="1"/>
    </i>
    <i r="6">
      <x v="1"/>
    </i>
    <i r="2">
      <x v="3"/>
    </i>
    <i r="3">
      <x v="65"/>
    </i>
    <i r="4">
      <x v="1"/>
    </i>
    <i r="5">
      <x v="1"/>
    </i>
    <i r="6">
      <x v="1"/>
    </i>
    <i r="1">
      <x v="2"/>
    </i>
    <i r="2">
      <x v="4"/>
    </i>
    <i r="3">
      <x v="113"/>
    </i>
    <i r="4">
      <x v="1"/>
    </i>
    <i r="5">
      <x v="1"/>
    </i>
    <i r="6">
      <x v="1"/>
    </i>
    <i r="2">
      <x v="5"/>
    </i>
    <i r="3">
      <x v="134"/>
    </i>
    <i r="4">
      <x v="1"/>
    </i>
    <i r="5">
      <x v="1"/>
    </i>
    <i r="6">
      <x v="1"/>
    </i>
    <i r="2">
      <x v="6"/>
    </i>
    <i r="3">
      <x v="158"/>
    </i>
    <i r="4">
      <x v="1"/>
    </i>
    <i r="5">
      <x v="1"/>
    </i>
    <i r="6">
      <x v="1"/>
    </i>
    <i r="3">
      <x v="174"/>
    </i>
    <i r="4">
      <x v="1"/>
    </i>
    <i r="5">
      <x v="1"/>
    </i>
    <i r="6">
      <x v="1"/>
    </i>
    <i r="1">
      <x v="3"/>
    </i>
    <i r="2">
      <x v="7"/>
    </i>
    <i r="3">
      <x v="191"/>
    </i>
    <i r="4">
      <x v="1"/>
    </i>
    <i r="5">
      <x v="1"/>
    </i>
    <i r="6">
      <x v="1"/>
    </i>
    <i r="3">
      <x v="195"/>
    </i>
    <i r="4">
      <x v="1"/>
    </i>
    <i r="5">
      <x v="1"/>
    </i>
    <i r="6">
      <x v="1"/>
    </i>
    <i r="3">
      <x v="199"/>
    </i>
    <i r="4">
      <x v="1"/>
    </i>
    <i r="5">
      <x v="1"/>
    </i>
    <i r="6">
      <x v="1"/>
    </i>
    <i r="3">
      <x v="213"/>
    </i>
    <i r="4">
      <x v="1"/>
    </i>
    <i r="5">
      <x v="1"/>
    </i>
    <i r="6">
      <x v="1"/>
    </i>
    <i r="2">
      <x v="8"/>
    </i>
    <i r="3">
      <x v="240"/>
    </i>
    <i r="4">
      <x v="1"/>
    </i>
    <i r="5">
      <x v="1"/>
    </i>
    <i r="6">
      <x v="1"/>
    </i>
    <i r="2">
      <x v="9"/>
    </i>
    <i r="3">
      <x v="257"/>
    </i>
    <i r="4">
      <x v="1"/>
    </i>
    <i r="5">
      <x v="1"/>
    </i>
    <i r="6">
      <x v="1"/>
    </i>
    <i r="1">
      <x v="4"/>
    </i>
    <i r="2">
      <x v="10"/>
    </i>
    <i r="3">
      <x v="288"/>
    </i>
    <i r="4">
      <x v="1"/>
    </i>
    <i r="5">
      <x v="1"/>
    </i>
    <i r="6">
      <x v="1"/>
    </i>
    <i r="3">
      <x v="299"/>
    </i>
    <i r="4">
      <x v="1"/>
    </i>
    <i r="5">
      <x v="1"/>
    </i>
    <i r="6">
      <x v="1"/>
    </i>
    <i r="2">
      <x v="11"/>
    </i>
    <i r="3">
      <x v="324"/>
    </i>
    <i r="4">
      <x v="1"/>
    </i>
    <i r="5">
      <x v="1"/>
    </i>
    <i r="6">
      <x v="1"/>
    </i>
    <i r="3">
      <x v="333"/>
    </i>
    <i r="4">
      <x v="1"/>
    </i>
    <i r="5">
      <x v="1"/>
    </i>
    <i r="6">
      <x v="1"/>
    </i>
    <i r="2">
      <x v="12"/>
    </i>
    <i r="3">
      <x v="338"/>
    </i>
    <i r="4">
      <x v="1"/>
    </i>
    <i r="5">
      <x v="1"/>
    </i>
    <i r="6">
      <x v="1"/>
    </i>
    <i r="3">
      <x v="350"/>
    </i>
    <i r="4">
      <x v="1"/>
    </i>
    <i r="5">
      <x v="1"/>
    </i>
    <i r="6">
      <x v="1"/>
    </i>
    <i r="3">
      <x v="353"/>
    </i>
    <i r="4">
      <x v="1"/>
    </i>
    <i r="5">
      <x v="1"/>
    </i>
    <i r="6">
      <x v="1"/>
    </i>
    <i>
      <x v="18"/>
    </i>
    <i r="1">
      <x v="1"/>
    </i>
    <i r="2">
      <x v="1"/>
    </i>
    <i r="3">
      <x v="13"/>
    </i>
    <i r="4">
      <x v="1"/>
    </i>
    <i r="5">
      <x v="1"/>
    </i>
    <i r="6">
      <x v="1"/>
    </i>
    <i r="3">
      <x v="16"/>
    </i>
    <i r="4">
      <x v="1"/>
    </i>
    <i r="5">
      <x v="1"/>
    </i>
    <i r="6">
      <x v="1"/>
    </i>
    <i r="3">
      <x v="17"/>
    </i>
    <i r="4">
      <x v="1"/>
    </i>
    <i r="5">
      <x v="1"/>
    </i>
    <i r="6">
      <x v="1"/>
    </i>
    <i r="3">
      <x v="24"/>
    </i>
    <i r="4">
      <x v="1"/>
    </i>
    <i r="5">
      <x v="1"/>
    </i>
    <i r="6">
      <x v="1"/>
    </i>
    <i r="3">
      <x v="28"/>
    </i>
    <i r="4">
      <x v="1"/>
    </i>
    <i r="5">
      <x v="1"/>
    </i>
    <i r="6">
      <x v="1"/>
    </i>
    <i r="3">
      <x v="31"/>
    </i>
    <i r="4">
      <x v="1"/>
    </i>
    <i r="5">
      <x v="1"/>
    </i>
    <i r="6">
      <x v="1"/>
    </i>
    <i r="2">
      <x v="2"/>
    </i>
    <i r="3">
      <x v="43"/>
    </i>
    <i r="4">
      <x v="1"/>
    </i>
    <i r="5">
      <x v="1"/>
    </i>
    <i r="6">
      <x v="1"/>
    </i>
    <i r="3">
      <x v="52"/>
    </i>
    <i r="4">
      <x v="1"/>
    </i>
    <i r="5">
      <x v="1"/>
    </i>
    <i r="6">
      <x v="1"/>
    </i>
    <i r="1">
      <x v="2"/>
    </i>
    <i r="2">
      <x v="4"/>
    </i>
    <i r="3">
      <x v="103"/>
    </i>
    <i r="4">
      <x v="1"/>
    </i>
    <i r="5">
      <x v="1"/>
    </i>
    <i r="6">
      <x v="1"/>
    </i>
    <i r="2">
      <x v="6"/>
    </i>
    <i r="3">
      <x v="162"/>
    </i>
    <i r="4">
      <x v="1"/>
    </i>
    <i r="5">
      <x v="1"/>
    </i>
    <i r="6">
      <x v="1"/>
    </i>
    <i r="1">
      <x v="3"/>
    </i>
    <i r="2">
      <x v="7"/>
    </i>
    <i r="3">
      <x v="192"/>
    </i>
    <i r="4">
      <x v="1"/>
    </i>
    <i r="5">
      <x v="1"/>
    </i>
    <i r="6">
      <x v="1"/>
    </i>
    <i r="3">
      <x v="198"/>
    </i>
    <i r="4">
      <x v="1"/>
    </i>
    <i r="5">
      <x v="1"/>
    </i>
    <i r="6">
      <x v="1"/>
    </i>
    <i r="3">
      <x v="203"/>
    </i>
    <i r="4">
      <x v="1"/>
    </i>
    <i r="5">
      <x v="1"/>
    </i>
    <i r="6">
      <x v="1"/>
    </i>
    <i r="2">
      <x v="9"/>
    </i>
    <i r="3">
      <x v="255"/>
    </i>
    <i r="4">
      <x v="1"/>
    </i>
    <i r="5">
      <x v="1"/>
    </i>
    <i r="6">
      <x v="1"/>
    </i>
    <i r="1">
      <x v="4"/>
    </i>
    <i r="2">
      <x v="10"/>
    </i>
    <i r="3">
      <x v="277"/>
    </i>
    <i r="4">
      <x v="1"/>
    </i>
    <i r="5">
      <x v="1"/>
    </i>
    <i r="6">
      <x v="1"/>
    </i>
    <i r="3">
      <x v="289"/>
    </i>
    <i r="4">
      <x v="1"/>
    </i>
    <i r="5">
      <x v="1"/>
    </i>
    <i r="6">
      <x v="1"/>
    </i>
    <i r="3">
      <x v="294"/>
    </i>
    <i r="4">
      <x v="1"/>
    </i>
    <i r="5">
      <x v="1"/>
    </i>
    <i r="6">
      <x v="1"/>
    </i>
    <i r="2">
      <x v="11"/>
    </i>
    <i r="3">
      <x v="314"/>
    </i>
    <i r="4">
      <x v="1"/>
    </i>
    <i r="5">
      <x v="1"/>
    </i>
    <i r="6">
      <x v="1"/>
    </i>
    <i r="3">
      <x v="328"/>
    </i>
    <i r="4">
      <x v="1"/>
    </i>
    <i r="5">
      <x v="1"/>
    </i>
    <i r="6">
      <x v="1"/>
    </i>
    <i r="3">
      <x v="331"/>
    </i>
    <i r="4">
      <x v="1"/>
    </i>
    <i r="5">
      <x v="1"/>
    </i>
    <i r="6">
      <x v="1"/>
    </i>
    <i r="3">
      <x v="335"/>
    </i>
    <i r="4">
      <x v="1"/>
    </i>
    <i r="5">
      <x v="1"/>
    </i>
    <i r="6">
      <x v="1"/>
    </i>
    <i r="2">
      <x v="12"/>
    </i>
    <i r="3">
      <x v="361"/>
    </i>
    <i r="4">
      <x v="1"/>
    </i>
    <i r="5">
      <x v="1"/>
    </i>
    <i r="6">
      <x v="1"/>
    </i>
    <i>
      <x v="19"/>
    </i>
    <i r="1">
      <x v="1"/>
    </i>
    <i r="2">
      <x v="1"/>
    </i>
    <i r="3">
      <x v="8"/>
    </i>
    <i r="4">
      <x v="1"/>
    </i>
    <i r="5">
      <x v="1"/>
    </i>
    <i r="6">
      <x v="1"/>
    </i>
    <i r="3">
      <x v="16"/>
    </i>
    <i r="4">
      <x v="1"/>
    </i>
    <i r="5">
      <x v="1"/>
    </i>
    <i r="6">
      <x v="1"/>
    </i>
    <i r="3">
      <x v="19"/>
    </i>
    <i r="4">
      <x v="1"/>
    </i>
    <i r="5">
      <x v="1"/>
    </i>
    <i r="6">
      <x v="1"/>
    </i>
    <i r="2">
      <x v="2"/>
    </i>
    <i r="3">
      <x v="36"/>
    </i>
    <i r="4">
      <x v="1"/>
    </i>
    <i r="5">
      <x v="1"/>
    </i>
    <i r="6">
      <x v="1"/>
    </i>
    <i r="3">
      <x v="37"/>
    </i>
    <i r="4">
      <x v="1"/>
    </i>
    <i r="5">
      <x v="1"/>
    </i>
    <i r="6">
      <x v="1"/>
    </i>
    <i r="3">
      <x v="40"/>
    </i>
    <i r="4">
      <x v="1"/>
    </i>
    <i r="5">
      <x v="1"/>
    </i>
    <i r="6">
      <x v="1"/>
    </i>
    <i r="3">
      <x v="58"/>
    </i>
    <i r="4">
      <x v="1"/>
    </i>
    <i r="5">
      <x v="1"/>
    </i>
    <i r="6">
      <x v="1"/>
    </i>
    <i r="2">
      <x v="3"/>
    </i>
    <i r="3">
      <x v="61"/>
    </i>
    <i r="4">
      <x v="1"/>
    </i>
    <i r="5">
      <x v="1"/>
    </i>
    <i r="6">
      <x v="1"/>
    </i>
    <i r="1">
      <x v="2"/>
    </i>
    <i r="2">
      <x v="4"/>
    </i>
    <i r="3">
      <x v="92"/>
    </i>
    <i r="4">
      <x v="1"/>
    </i>
    <i r="5">
      <x v="1"/>
    </i>
    <i r="6">
      <x v="1"/>
    </i>
    <i r="2">
      <x v="6"/>
    </i>
    <i r="3">
      <x v="154"/>
    </i>
    <i r="4">
      <x v="1"/>
    </i>
    <i r="5">
      <x v="1"/>
    </i>
    <i r="6">
      <x v="1"/>
    </i>
    <i r="1">
      <x v="3"/>
    </i>
    <i r="2">
      <x v="7"/>
    </i>
    <i r="3">
      <x v="185"/>
    </i>
    <i r="4">
      <x v="1"/>
    </i>
    <i r="5">
      <x v="1"/>
    </i>
    <i r="6">
      <x v="1"/>
    </i>
    <i r="3">
      <x v="207"/>
    </i>
    <i r="4">
      <x v="1"/>
    </i>
    <i r="5">
      <x v="1"/>
    </i>
    <i r="6">
      <x v="1"/>
    </i>
    <i r="2">
      <x v="8"/>
    </i>
    <i r="3">
      <x v="223"/>
    </i>
    <i r="4">
      <x v="1"/>
    </i>
    <i r="5">
      <x v="1"/>
    </i>
    <i r="6">
      <x v="1"/>
    </i>
    <i r="2">
      <x v="9"/>
    </i>
    <i r="3">
      <x v="265"/>
    </i>
    <i r="4">
      <x v="1"/>
    </i>
    <i r="5">
      <x v="1"/>
    </i>
    <i r="6">
      <x v="1"/>
    </i>
    <i r="3">
      <x v="274"/>
    </i>
    <i r="4">
      <x v="1"/>
    </i>
    <i r="5">
      <x v="1"/>
    </i>
    <i r="6">
      <x v="1"/>
    </i>
    <i r="1">
      <x v="4"/>
    </i>
    <i r="2">
      <x v="10"/>
    </i>
    <i r="3">
      <x v="290"/>
    </i>
    <i r="4">
      <x v="1"/>
    </i>
    <i r="5">
      <x v="1"/>
    </i>
    <i r="6">
      <x v="1"/>
    </i>
    <i r="2">
      <x v="11"/>
    </i>
    <i r="3">
      <x v="306"/>
    </i>
    <i r="4">
      <x v="1"/>
    </i>
    <i r="5">
      <x v="1"/>
    </i>
    <i r="6">
      <x v="1"/>
    </i>
    <i r="3">
      <x v="307"/>
    </i>
    <i r="4">
      <x v="1"/>
    </i>
    <i r="5">
      <x v="1"/>
    </i>
    <i r="6">
      <x v="1"/>
    </i>
    <i r="3">
      <x v="330"/>
    </i>
    <i r="4">
      <x v="1"/>
    </i>
    <i r="5">
      <x v="1"/>
    </i>
    <i r="6">
      <x v="1"/>
    </i>
    <i r="2">
      <x v="12"/>
    </i>
    <i r="3">
      <x v="339"/>
    </i>
    <i r="4">
      <x v="1"/>
    </i>
    <i r="5">
      <x v="1"/>
    </i>
    <i r="6">
      <x v="1"/>
    </i>
    <i r="3">
      <x v="355"/>
    </i>
    <i r="4">
      <x v="1"/>
    </i>
    <i r="5">
      <x v="1"/>
    </i>
    <i r="6">
      <x v="1"/>
    </i>
    <i>
      <x v="20"/>
    </i>
    <i r="1">
      <x v="1"/>
    </i>
    <i r="2">
      <x v="1"/>
    </i>
    <i r="3">
      <x v="9"/>
    </i>
    <i r="4">
      <x v="1"/>
    </i>
    <i r="5">
      <x v="1"/>
    </i>
    <i r="6">
      <x v="1"/>
    </i>
    <i r="2">
      <x v="3"/>
    </i>
    <i r="3">
      <x v="83"/>
    </i>
    <i r="4">
      <x v="1"/>
    </i>
    <i r="5">
      <x v="1"/>
    </i>
    <i r="6">
      <x v="1"/>
    </i>
    <i r="3">
      <x v="88"/>
    </i>
    <i r="4">
      <x v="1"/>
    </i>
    <i r="5">
      <x v="1"/>
    </i>
    <i r="6">
      <x v="1"/>
    </i>
    <i r="1">
      <x v="2"/>
    </i>
    <i r="2">
      <x v="4"/>
    </i>
    <i r="3">
      <x v="98"/>
    </i>
    <i r="4">
      <x v="1"/>
    </i>
    <i r="5">
      <x v="1"/>
    </i>
    <i r="6">
      <x v="1"/>
    </i>
    <i r="3">
      <x v="120"/>
    </i>
    <i r="4">
      <x v="1"/>
    </i>
    <i r="5">
      <x v="1"/>
    </i>
    <i r="6">
      <x v="1"/>
    </i>
    <i r="2">
      <x v="5"/>
    </i>
    <i r="3">
      <x v="126"/>
    </i>
    <i r="4">
      <x v="1"/>
    </i>
    <i r="5">
      <x v="1"/>
    </i>
    <i r="6">
      <x v="1"/>
    </i>
    <i r="3">
      <x v="132"/>
    </i>
    <i r="4">
      <x v="1"/>
    </i>
    <i r="5">
      <x v="1"/>
    </i>
    <i r="6">
      <x v="1"/>
    </i>
    <i r="3">
      <x v="148"/>
    </i>
    <i r="4">
      <x v="1"/>
    </i>
    <i r="5">
      <x v="1"/>
    </i>
    <i r="6">
      <x v="1"/>
    </i>
    <i r="2">
      <x v="6"/>
    </i>
    <i r="3">
      <x v="159"/>
    </i>
    <i r="4">
      <x v="1"/>
    </i>
    <i r="5">
      <x v="1"/>
    </i>
    <i r="6">
      <x v="1"/>
    </i>
    <i r="1">
      <x v="3"/>
    </i>
    <i r="2">
      <x v="7"/>
    </i>
    <i r="3">
      <x v="202"/>
    </i>
    <i r="4">
      <x v="1"/>
    </i>
    <i r="5">
      <x v="1"/>
    </i>
    <i r="6">
      <x v="1"/>
    </i>
    <i r="3">
      <x v="206"/>
    </i>
    <i r="4">
      <x v="1"/>
    </i>
    <i r="5">
      <x v="1"/>
    </i>
    <i r="6">
      <x v="1"/>
    </i>
    <i r="2">
      <x v="8"/>
    </i>
    <i r="3">
      <x v="214"/>
    </i>
    <i r="4">
      <x v="1"/>
    </i>
    <i r="5">
      <x v="1"/>
    </i>
    <i r="6">
      <x v="1"/>
    </i>
    <i r="3">
      <x v="222"/>
    </i>
    <i r="4">
      <x v="1"/>
    </i>
    <i r="5">
      <x v="1"/>
    </i>
    <i r="6">
      <x v="1"/>
    </i>
    <i r="3">
      <x v="224"/>
    </i>
    <i r="4">
      <x v="1"/>
    </i>
    <i r="5">
      <x v="1"/>
    </i>
    <i r="6">
      <x v="1"/>
    </i>
    <i r="2">
      <x v="9"/>
    </i>
    <i r="3">
      <x v="245"/>
    </i>
    <i r="4">
      <x v="1"/>
    </i>
    <i r="5">
      <x v="1"/>
    </i>
    <i r="6">
      <x v="1"/>
    </i>
    <i r="3">
      <x v="249"/>
    </i>
    <i r="4">
      <x v="1"/>
    </i>
    <i r="5">
      <x v="1"/>
    </i>
    <i r="6">
      <x v="1"/>
    </i>
    <i r="3">
      <x v="257"/>
    </i>
    <i r="4">
      <x v="1"/>
    </i>
    <i r="5">
      <x v="1"/>
    </i>
    <i r="6">
      <x v="1"/>
    </i>
    <i r="1">
      <x v="4"/>
    </i>
    <i r="2">
      <x v="10"/>
    </i>
    <i r="3">
      <x v="293"/>
    </i>
    <i r="4">
      <x v="1"/>
    </i>
    <i r="5">
      <x v="1"/>
    </i>
    <i r="6">
      <x v="1"/>
    </i>
    <i r="2">
      <x v="11"/>
    </i>
    <i r="3">
      <x v="328"/>
    </i>
    <i r="4">
      <x v="1"/>
    </i>
    <i r="5">
      <x v="1"/>
    </i>
    <i r="6">
      <x v="1"/>
    </i>
    <i r="3">
      <x v="335"/>
    </i>
    <i r="4">
      <x v="1"/>
    </i>
    <i r="5">
      <x v="1"/>
    </i>
    <i r="6">
      <x v="1"/>
    </i>
    <i r="2">
      <x v="12"/>
    </i>
    <i r="3">
      <x v="357"/>
    </i>
    <i r="4">
      <x v="1"/>
    </i>
    <i r="5">
      <x v="1"/>
    </i>
    <i r="6">
      <x v="1"/>
    </i>
    <i>
      <x v="21"/>
    </i>
    <i r="1">
      <x v="1"/>
    </i>
    <i r="2">
      <x v="1"/>
    </i>
    <i r="3">
      <x v="23"/>
    </i>
    <i r="4">
      <x v="1"/>
    </i>
    <i r="5">
      <x v="1"/>
    </i>
    <i r="6">
      <x v="1"/>
    </i>
    <i r="3">
      <x v="27"/>
    </i>
    <i r="4">
      <x v="1"/>
    </i>
    <i r="5">
      <x v="1"/>
    </i>
    <i r="6">
      <x v="1"/>
    </i>
    <i r="3">
      <x v="31"/>
    </i>
    <i r="4">
      <x v="1"/>
    </i>
    <i r="5">
      <x v="1"/>
    </i>
    <i r="6">
      <x v="1"/>
    </i>
    <i r="2">
      <x v="3"/>
    </i>
    <i r="3">
      <x v="63"/>
    </i>
    <i r="4">
      <x v="1"/>
    </i>
    <i r="5">
      <x v="1"/>
    </i>
    <i r="6">
      <x v="1"/>
    </i>
    <i r="1">
      <x v="2"/>
    </i>
    <i r="2">
      <x v="4"/>
    </i>
    <i r="3">
      <x v="94"/>
    </i>
    <i r="4">
      <x v="1"/>
    </i>
    <i r="5">
      <x v="1"/>
    </i>
    <i r="6">
      <x v="1"/>
    </i>
    <i r="3">
      <x v="103"/>
    </i>
    <i r="4">
      <x v="1"/>
    </i>
    <i r="5">
      <x v="1"/>
    </i>
    <i r="6">
      <x v="1"/>
    </i>
    <i r="3">
      <x v="106"/>
    </i>
    <i r="4">
      <x v="1"/>
    </i>
    <i r="5">
      <x v="1"/>
    </i>
    <i r="6">
      <x v="1"/>
    </i>
    <i r="2">
      <x v="5"/>
    </i>
    <i r="3">
      <x v="131"/>
    </i>
    <i r="4">
      <x v="1"/>
    </i>
    <i r="5">
      <x v="1"/>
    </i>
    <i r="6">
      <x v="1"/>
    </i>
    <i r="3">
      <x v="142"/>
    </i>
    <i r="4">
      <x v="1"/>
    </i>
    <i r="5">
      <x v="1"/>
    </i>
    <i r="6">
      <x v="1"/>
    </i>
    <i r="2">
      <x v="6"/>
    </i>
    <i r="3">
      <x v="153"/>
    </i>
    <i r="4">
      <x v="1"/>
    </i>
    <i r="5">
      <x v="1"/>
    </i>
    <i r="6">
      <x v="1"/>
    </i>
    <i r="3">
      <x v="154"/>
    </i>
    <i r="4">
      <x v="1"/>
    </i>
    <i r="5">
      <x v="1"/>
    </i>
    <i r="6">
      <x v="1"/>
    </i>
    <i r="1">
      <x v="3"/>
    </i>
    <i r="2">
      <x v="7"/>
    </i>
    <i r="3">
      <x v="195"/>
    </i>
    <i r="4">
      <x v="1"/>
    </i>
    <i r="5">
      <x v="1"/>
    </i>
    <i r="6">
      <x v="1"/>
    </i>
    <i r="2">
      <x v="8"/>
    </i>
    <i r="3">
      <x v="214"/>
    </i>
    <i r="4">
      <x v="1"/>
    </i>
    <i r="5">
      <x v="1"/>
    </i>
    <i r="6">
      <x v="1"/>
    </i>
    <i r="3">
      <x v="221"/>
    </i>
    <i r="4">
      <x v="1"/>
    </i>
    <i r="5">
      <x v="1"/>
    </i>
    <i r="6">
      <x v="1"/>
    </i>
    <i r="2">
      <x v="9"/>
    </i>
    <i r="3">
      <x v="251"/>
    </i>
    <i r="4">
      <x v="1"/>
    </i>
    <i r="5">
      <x v="1"/>
    </i>
    <i r="6">
      <x v="1"/>
    </i>
    <i r="3">
      <x v="253"/>
    </i>
    <i r="4">
      <x v="1"/>
    </i>
    <i r="5">
      <x v="1"/>
    </i>
    <i r="6">
      <x v="1"/>
    </i>
    <i r="1">
      <x v="4"/>
    </i>
    <i r="2">
      <x v="10"/>
    </i>
    <i r="3">
      <x v="296"/>
    </i>
    <i r="4">
      <x v="1"/>
    </i>
    <i r="5">
      <x v="1"/>
    </i>
    <i r="6">
      <x v="1"/>
    </i>
    <i r="3">
      <x v="300"/>
    </i>
    <i r="4">
      <x v="1"/>
    </i>
    <i r="5">
      <x v="1"/>
    </i>
    <i r="6">
      <x v="1"/>
    </i>
    <i r="3">
      <x v="305"/>
    </i>
    <i r="4">
      <x v="1"/>
    </i>
    <i r="5">
      <x v="1"/>
    </i>
    <i r="6">
      <x v="1"/>
    </i>
    <i r="2">
      <x v="11"/>
    </i>
    <i r="3">
      <x v="330"/>
    </i>
    <i r="4">
      <x v="1"/>
    </i>
    <i r="5">
      <x v="1"/>
    </i>
    <i r="6">
      <x v="1"/>
    </i>
    <i r="2">
      <x v="12"/>
    </i>
    <i r="3">
      <x v="338"/>
    </i>
    <i r="4">
      <x v="1"/>
    </i>
    <i r="5">
      <x v="1"/>
    </i>
    <i r="6">
      <x v="1"/>
    </i>
    <i r="3">
      <x v="348"/>
    </i>
    <i r="4">
      <x v="1"/>
    </i>
    <i r="5">
      <x v="1"/>
    </i>
    <i r="6">
      <x v="1"/>
    </i>
    <i r="3">
      <x v="353"/>
    </i>
    <i r="4">
      <x v="1"/>
    </i>
    <i r="5">
      <x v="1"/>
    </i>
    <i r="6">
      <x v="1"/>
    </i>
    <i>
      <x v="22"/>
    </i>
    <i r="1">
      <x v="1"/>
    </i>
    <i r="2">
      <x v="1"/>
    </i>
    <i r="3">
      <x v="27"/>
    </i>
    <i r="4">
      <x v="1"/>
    </i>
    <i r="5">
      <x v="1"/>
    </i>
    <i r="6">
      <x v="1"/>
    </i>
    <i r="2">
      <x v="3"/>
    </i>
    <i r="3">
      <x v="66"/>
    </i>
    <i r="4">
      <x v="1"/>
    </i>
    <i r="5">
      <x v="1"/>
    </i>
    <i r="6">
      <x v="1"/>
    </i>
    <i r="3">
      <x v="85"/>
    </i>
    <i r="4">
      <x v="1"/>
    </i>
    <i r="5">
      <x v="1"/>
    </i>
    <i r="6">
      <x v="1"/>
    </i>
    <i r="1">
      <x v="2"/>
    </i>
    <i r="2">
      <x v="4"/>
    </i>
    <i r="3">
      <x v="92"/>
    </i>
    <i r="4">
      <x v="1"/>
    </i>
    <i r="5">
      <x v="1"/>
    </i>
    <i r="6">
      <x v="1"/>
    </i>
    <i r="3">
      <x v="102"/>
    </i>
    <i r="4">
      <x v="1"/>
    </i>
    <i r="5">
      <x v="1"/>
    </i>
    <i r="6">
      <x v="1"/>
    </i>
    <i r="2">
      <x v="6"/>
    </i>
    <i r="3">
      <x v="180"/>
    </i>
    <i r="4">
      <x v="1"/>
    </i>
    <i r="5">
      <x v="1"/>
    </i>
    <i r="6">
      <x v="1"/>
    </i>
    <i r="3">
      <x v="182"/>
    </i>
    <i r="4">
      <x v="1"/>
    </i>
    <i r="5">
      <x v="1"/>
    </i>
    <i r="6">
      <x v="1"/>
    </i>
    <i r="1">
      <x v="3"/>
    </i>
    <i r="2">
      <x v="7"/>
    </i>
    <i r="3">
      <x v="194"/>
    </i>
    <i r="4">
      <x v="1"/>
    </i>
    <i r="5">
      <x v="1"/>
    </i>
    <i r="6">
      <x v="1"/>
    </i>
    <i r="2">
      <x v="8"/>
    </i>
    <i r="3">
      <x v="215"/>
    </i>
    <i r="4">
      <x v="1"/>
    </i>
    <i r="5">
      <x v="1"/>
    </i>
    <i r="6">
      <x v="1"/>
    </i>
    <i r="3">
      <x v="220"/>
    </i>
    <i r="4">
      <x v="1"/>
    </i>
    <i r="5">
      <x v="1"/>
    </i>
    <i r="6">
      <x v="1"/>
    </i>
    <i r="3">
      <x v="232"/>
    </i>
    <i r="4">
      <x v="1"/>
    </i>
    <i r="5">
      <x v="1"/>
    </i>
    <i r="6">
      <x v="1"/>
    </i>
    <i r="3">
      <x v="234"/>
    </i>
    <i r="4">
      <x v="1"/>
    </i>
    <i r="5">
      <x v="1"/>
    </i>
    <i r="6">
      <x v="1"/>
    </i>
    <i r="2">
      <x v="9"/>
    </i>
    <i r="3">
      <x v="255"/>
    </i>
    <i r="4">
      <x v="1"/>
    </i>
    <i r="5">
      <x v="1"/>
    </i>
    <i r="6">
      <x v="1"/>
    </i>
    <i r="3">
      <x v="270"/>
    </i>
    <i r="4">
      <x v="1"/>
    </i>
    <i r="5">
      <x v="1"/>
    </i>
    <i r="6">
      <x v="1"/>
    </i>
    <i r="1">
      <x v="4"/>
    </i>
    <i r="2">
      <x v="10"/>
    </i>
    <i r="3">
      <x v="296"/>
    </i>
    <i r="4">
      <x v="1"/>
    </i>
    <i r="5">
      <x v="1"/>
    </i>
    <i r="6">
      <x v="1"/>
    </i>
    <i r="2">
      <x v="11"/>
    </i>
    <i r="3">
      <x v="311"/>
    </i>
    <i r="4">
      <x v="1"/>
    </i>
    <i r="5">
      <x v="1"/>
    </i>
    <i r="6">
      <x v="1"/>
    </i>
    <i r="2">
      <x v="12"/>
    </i>
    <i r="3">
      <x v="357"/>
    </i>
    <i r="4">
      <x v="1"/>
    </i>
    <i r="5">
      <x v="1"/>
    </i>
    <i r="6">
      <x v="1"/>
    </i>
    <i>
      <x v="23"/>
    </i>
    <i r="1">
      <x v="1"/>
    </i>
    <i r="2">
      <x v="1"/>
    </i>
    <i r="3">
      <x v="4"/>
    </i>
    <i r="4">
      <x v="1"/>
    </i>
    <i r="5">
      <x v="1"/>
    </i>
    <i r="6">
      <x v="1"/>
    </i>
    <i r="3">
      <x v="15"/>
    </i>
    <i r="4">
      <x v="1"/>
    </i>
    <i r="5">
      <x v="1"/>
    </i>
    <i r="6">
      <x v="1"/>
    </i>
    <i r="3">
      <x v="24"/>
    </i>
    <i r="4">
      <x v="1"/>
    </i>
    <i r="5">
      <x v="1"/>
    </i>
    <i r="6">
      <x v="1"/>
    </i>
    <i r="2">
      <x v="2"/>
    </i>
    <i r="3">
      <x v="39"/>
    </i>
    <i r="4">
      <x v="1"/>
    </i>
    <i r="5">
      <x v="1"/>
    </i>
    <i r="6">
      <x v="1"/>
    </i>
    <i r="2">
      <x v="3"/>
    </i>
    <i r="3">
      <x v="64"/>
    </i>
    <i r="4">
      <x v="1"/>
    </i>
    <i r="5">
      <x v="1"/>
    </i>
    <i r="6">
      <x v="1"/>
    </i>
    <i r="3">
      <x v="66"/>
    </i>
    <i r="4">
      <x v="1"/>
    </i>
    <i r="5">
      <x v="1"/>
    </i>
    <i r="6">
      <x v="1"/>
    </i>
    <i r="1">
      <x v="2"/>
    </i>
    <i r="2">
      <x v="5"/>
    </i>
    <i r="3">
      <x v="134"/>
    </i>
    <i r="4">
      <x v="1"/>
    </i>
    <i r="5">
      <x v="1"/>
    </i>
    <i r="6">
      <x v="1"/>
    </i>
    <i r="3">
      <x v="142"/>
    </i>
    <i r="4">
      <x v="1"/>
    </i>
    <i r="5">
      <x v="1"/>
    </i>
    <i r="6">
      <x v="1"/>
    </i>
    <i r="2">
      <x v="6"/>
    </i>
    <i r="3">
      <x v="174"/>
    </i>
    <i r="4">
      <x v="1"/>
    </i>
    <i r="5">
      <x v="1"/>
    </i>
    <i r="6">
      <x v="1"/>
    </i>
    <i r="1">
      <x v="3"/>
    </i>
    <i r="2">
      <x v="8"/>
    </i>
    <i r="3">
      <x v="216"/>
    </i>
    <i r="4">
      <x v="1"/>
    </i>
    <i r="5">
      <x v="1"/>
    </i>
    <i r="6">
      <x v="1"/>
    </i>
    <i r="3">
      <x v="228"/>
    </i>
    <i r="4">
      <x v="1"/>
    </i>
    <i r="5">
      <x v="1"/>
    </i>
    <i r="6">
      <x v="1"/>
    </i>
    <i r="2">
      <x v="9"/>
    </i>
    <i r="3">
      <x v="265"/>
    </i>
    <i r="4">
      <x v="1"/>
    </i>
    <i r="5">
      <x v="1"/>
    </i>
    <i r="6">
      <x v="1"/>
    </i>
    <i r="1">
      <x v="4"/>
    </i>
    <i r="2">
      <x v="10"/>
    </i>
    <i r="3">
      <x v="278"/>
    </i>
    <i r="4">
      <x v="1"/>
    </i>
    <i r="5">
      <x v="1"/>
    </i>
    <i r="6">
      <x v="1"/>
    </i>
    <i r="3">
      <x v="294"/>
    </i>
    <i r="4">
      <x v="1"/>
    </i>
    <i r="5">
      <x v="1"/>
    </i>
    <i r="6">
      <x v="1"/>
    </i>
    <i r="2">
      <x v="11"/>
    </i>
    <i r="3">
      <x v="323"/>
    </i>
    <i r="4">
      <x v="1"/>
    </i>
    <i r="5">
      <x v="1"/>
    </i>
    <i r="6">
      <x v="1"/>
    </i>
    <i r="2">
      <x v="12"/>
    </i>
    <i r="3">
      <x v="349"/>
    </i>
    <i r="4">
      <x v="1"/>
    </i>
    <i r="5">
      <x v="1"/>
    </i>
    <i r="6">
      <x v="1"/>
    </i>
    <i r="3">
      <x v="353"/>
    </i>
    <i r="4">
      <x v="1"/>
    </i>
    <i r="5">
      <x v="1"/>
    </i>
    <i r="6">
      <x v="1"/>
    </i>
    <i>
      <x v="24"/>
    </i>
    <i r="1">
      <x v="1"/>
    </i>
    <i r="2">
      <x v="1"/>
    </i>
    <i r="3">
      <x v="14"/>
    </i>
    <i r="4">
      <x v="1"/>
    </i>
    <i r="5">
      <x v="1"/>
    </i>
    <i r="6">
      <x v="1"/>
    </i>
    <i r="3">
      <x v="31"/>
    </i>
    <i r="4">
      <x v="1"/>
    </i>
    <i r="5">
      <x v="1"/>
    </i>
    <i r="6">
      <x v="1"/>
    </i>
    <i r="2">
      <x v="2"/>
    </i>
    <i r="3">
      <x v="58"/>
    </i>
    <i r="4">
      <x v="1"/>
    </i>
    <i r="5">
      <x v="1"/>
    </i>
    <i r="6">
      <x v="1"/>
    </i>
    <i r="2">
      <x v="3"/>
    </i>
    <i r="3">
      <x v="70"/>
    </i>
    <i r="4">
      <x v="1"/>
    </i>
    <i r="5">
      <x v="1"/>
    </i>
    <i r="6">
      <x v="1"/>
    </i>
    <i r="3">
      <x v="83"/>
    </i>
    <i r="4">
      <x v="1"/>
    </i>
    <i r="5">
      <x v="1"/>
    </i>
    <i r="6">
      <x v="1"/>
    </i>
    <i r="1">
      <x v="2"/>
    </i>
    <i r="2">
      <x v="5"/>
    </i>
    <i r="3">
      <x v="139"/>
    </i>
    <i r="4">
      <x v="1"/>
    </i>
    <i r="5">
      <x v="1"/>
    </i>
    <i r="6">
      <x v="1"/>
    </i>
    <i r="2">
      <x v="6"/>
    </i>
    <i r="3">
      <x v="157"/>
    </i>
    <i r="4">
      <x v="1"/>
    </i>
    <i r="5">
      <x v="1"/>
    </i>
    <i r="6">
      <x v="1"/>
    </i>
    <i r="3">
      <x v="163"/>
    </i>
    <i r="4">
      <x v="1"/>
    </i>
    <i r="5">
      <x v="1"/>
    </i>
    <i r="6">
      <x v="1"/>
    </i>
    <i r="1">
      <x v="3"/>
    </i>
    <i r="2">
      <x v="7"/>
    </i>
    <i r="3">
      <x v="198"/>
    </i>
    <i r="4">
      <x v="1"/>
    </i>
    <i r="5">
      <x v="1"/>
    </i>
    <i r="6">
      <x v="1"/>
    </i>
    <i r="3">
      <x v="207"/>
    </i>
    <i r="4">
      <x v="1"/>
    </i>
    <i r="5">
      <x v="1"/>
    </i>
    <i r="6">
      <x v="1"/>
    </i>
    <i r="2">
      <x v="8"/>
    </i>
    <i r="3">
      <x v="227"/>
    </i>
    <i r="4">
      <x v="1"/>
    </i>
    <i r="5">
      <x v="1"/>
    </i>
    <i r="6">
      <x v="1"/>
    </i>
    <i r="1">
      <x v="4"/>
    </i>
    <i r="2">
      <x v="10"/>
    </i>
    <i r="3">
      <x v="278"/>
    </i>
    <i r="4">
      <x v="1"/>
    </i>
    <i r="5">
      <x v="1"/>
    </i>
    <i r="6">
      <x v="1"/>
    </i>
    <i r="2">
      <x v="11"/>
    </i>
    <i r="3">
      <x v="317"/>
    </i>
    <i r="4">
      <x v="1"/>
    </i>
    <i r="5">
      <x v="1"/>
    </i>
    <i r="6">
      <x v="1"/>
    </i>
    <i>
      <x v="25"/>
    </i>
    <i r="1">
      <x v="1"/>
    </i>
    <i r="2">
      <x v="1"/>
    </i>
    <i r="3">
      <x v="7"/>
    </i>
    <i r="4">
      <x v="1"/>
    </i>
    <i r="5">
      <x v="1"/>
    </i>
    <i r="6">
      <x v="1"/>
    </i>
    <i r="3">
      <x v="28"/>
    </i>
    <i r="4">
      <x v="1"/>
    </i>
    <i r="5">
      <x v="1"/>
    </i>
    <i r="6">
      <x v="1"/>
    </i>
    <i r="2">
      <x v="2"/>
    </i>
    <i r="3">
      <x v="38"/>
    </i>
    <i r="4">
      <x v="1"/>
    </i>
    <i r="5">
      <x v="1"/>
    </i>
    <i r="6">
      <x v="1"/>
    </i>
    <i r="3">
      <x v="45"/>
    </i>
    <i r="4">
      <x v="1"/>
    </i>
    <i r="5">
      <x v="1"/>
    </i>
    <i r="6">
      <x v="1"/>
    </i>
    <i r="3">
      <x v="49"/>
    </i>
    <i r="4">
      <x v="1"/>
    </i>
    <i r="5">
      <x v="1"/>
    </i>
    <i r="6">
      <x v="1"/>
    </i>
    <i r="3">
      <x v="51"/>
    </i>
    <i r="4">
      <x v="1"/>
    </i>
    <i r="5">
      <x v="1"/>
    </i>
    <i r="6">
      <x v="1"/>
    </i>
    <i r="3">
      <x v="58"/>
    </i>
    <i r="4">
      <x v="1"/>
    </i>
    <i r="5">
      <x v="1"/>
    </i>
    <i r="6">
      <x v="1"/>
    </i>
    <i r="2">
      <x v="3"/>
    </i>
    <i r="3">
      <x v="88"/>
    </i>
    <i r="4">
      <x v="1"/>
    </i>
    <i r="5">
      <x v="1"/>
    </i>
    <i r="6">
      <x v="1"/>
    </i>
    <i r="1">
      <x v="2"/>
    </i>
    <i r="2">
      <x v="4"/>
    </i>
    <i r="3">
      <x v="105"/>
    </i>
    <i r="4">
      <x v="1"/>
    </i>
    <i r="5">
      <x v="1"/>
    </i>
    <i r="6">
      <x v="1"/>
    </i>
    <i r="3">
      <x v="112"/>
    </i>
    <i r="4">
      <x v="1"/>
    </i>
    <i r="5">
      <x v="1"/>
    </i>
    <i r="6">
      <x v="1"/>
    </i>
    <i r="3">
      <x v="119"/>
    </i>
    <i r="4">
      <x v="1"/>
    </i>
    <i r="5">
      <x v="1"/>
    </i>
    <i r="6">
      <x v="1"/>
    </i>
    <i r="2">
      <x v="5"/>
    </i>
    <i r="3">
      <x v="135"/>
    </i>
    <i r="4">
      <x v="1"/>
    </i>
    <i r="5">
      <x v="1"/>
    </i>
    <i r="6">
      <x v="1"/>
    </i>
    <i r="3">
      <x v="138"/>
    </i>
    <i r="4">
      <x v="1"/>
    </i>
    <i r="5">
      <x v="1"/>
    </i>
    <i r="6">
      <x v="1"/>
    </i>
    <i r="3">
      <x v="148"/>
    </i>
    <i r="4">
      <x v="1"/>
    </i>
    <i r="5">
      <x v="1"/>
    </i>
    <i r="6">
      <x v="1"/>
    </i>
    <i r="2">
      <x v="6"/>
    </i>
    <i r="3">
      <x v="170"/>
    </i>
    <i r="4">
      <x v="1"/>
    </i>
    <i r="5">
      <x v="1"/>
    </i>
    <i r="6">
      <x v="1"/>
    </i>
    <i r="1">
      <x v="3"/>
    </i>
    <i r="2">
      <x v="7"/>
    </i>
    <i r="3">
      <x v="185"/>
    </i>
    <i r="4">
      <x v="1"/>
    </i>
    <i r="5">
      <x v="1"/>
    </i>
    <i r="6">
      <x v="1"/>
    </i>
    <i r="3">
      <x v="212"/>
    </i>
    <i r="4">
      <x v="1"/>
    </i>
    <i r="5">
      <x v="1"/>
    </i>
    <i r="6">
      <x v="1"/>
    </i>
    <i r="2">
      <x v="9"/>
    </i>
    <i r="3">
      <x v="246"/>
    </i>
    <i r="4">
      <x v="1"/>
    </i>
    <i r="5">
      <x v="1"/>
    </i>
    <i r="6">
      <x v="1"/>
    </i>
    <i r="3">
      <x v="247"/>
    </i>
    <i r="4">
      <x v="1"/>
    </i>
    <i r="5">
      <x v="1"/>
    </i>
    <i r="6">
      <x v="1"/>
    </i>
    <i r="3">
      <x v="248"/>
    </i>
    <i r="4">
      <x v="1"/>
    </i>
    <i r="5">
      <x v="1"/>
    </i>
    <i r="6">
      <x v="1"/>
    </i>
    <i r="3">
      <x v="255"/>
    </i>
    <i r="4">
      <x v="1"/>
    </i>
    <i r="5">
      <x v="1"/>
    </i>
    <i r="6">
      <x v="1"/>
    </i>
    <i r="3">
      <x v="261"/>
    </i>
    <i r="4">
      <x v="1"/>
    </i>
    <i r="5">
      <x v="1"/>
    </i>
    <i r="6">
      <x v="1"/>
    </i>
    <i r="1">
      <x v="4"/>
    </i>
    <i r="2">
      <x v="10"/>
    </i>
    <i r="3">
      <x v="281"/>
    </i>
    <i r="4">
      <x v="1"/>
    </i>
    <i r="5">
      <x v="1"/>
    </i>
    <i r="6">
      <x v="1"/>
    </i>
    <i r="3">
      <x v="285"/>
    </i>
    <i r="4">
      <x v="1"/>
    </i>
    <i r="5">
      <x v="1"/>
    </i>
    <i r="6">
      <x v="1"/>
    </i>
    <i r="3">
      <x v="296"/>
    </i>
    <i r="4">
      <x v="1"/>
    </i>
    <i r="5">
      <x v="1"/>
    </i>
    <i r="6">
      <x v="1"/>
    </i>
    <i r="2">
      <x v="12"/>
    </i>
    <i r="3">
      <x v="350"/>
    </i>
    <i r="4">
      <x v="1"/>
    </i>
    <i r="5">
      <x v="1"/>
    </i>
    <i r="6">
      <x v="1"/>
    </i>
    <i r="3">
      <x v="362"/>
    </i>
    <i r="4">
      <x v="1"/>
    </i>
    <i r="5">
      <x v="1"/>
    </i>
    <i r="6">
      <x v="1"/>
    </i>
    <i>
      <x v="26"/>
    </i>
    <i r="1">
      <x v="1"/>
    </i>
    <i r="2">
      <x v="2"/>
    </i>
    <i r="3">
      <x v="53"/>
    </i>
    <i r="4">
      <x v="1"/>
    </i>
    <i r="5">
      <x v="1"/>
    </i>
    <i r="6">
      <x v="1"/>
    </i>
    <i r="1">
      <x v="2"/>
    </i>
    <i r="2">
      <x v="4"/>
    </i>
    <i r="3">
      <x v="96"/>
    </i>
    <i r="4">
      <x v="1"/>
    </i>
    <i r="5">
      <x v="1"/>
    </i>
    <i r="6">
      <x v="1"/>
    </i>
    <i r="3">
      <x v="116"/>
    </i>
    <i r="4">
      <x v="1"/>
    </i>
    <i r="5">
      <x v="1"/>
    </i>
    <i r="6">
      <x v="1"/>
    </i>
    <i r="3">
      <x v="119"/>
    </i>
    <i r="4">
      <x v="1"/>
    </i>
    <i r="5">
      <x v="1"/>
    </i>
    <i r="6">
      <x v="1"/>
    </i>
    <i r="2">
      <x v="6"/>
    </i>
    <i r="3">
      <x v="173"/>
    </i>
    <i r="4">
      <x v="1"/>
    </i>
    <i r="5">
      <x v="1"/>
    </i>
    <i r="6">
      <x v="1"/>
    </i>
    <i r="1">
      <x v="3"/>
    </i>
    <i r="2">
      <x v="7"/>
    </i>
    <i r="3">
      <x v="212"/>
    </i>
    <i r="4">
      <x v="1"/>
    </i>
    <i r="5">
      <x v="1"/>
    </i>
    <i r="6">
      <x v="1"/>
    </i>
    <i r="2">
      <x v="9"/>
    </i>
    <i r="3">
      <x v="258"/>
    </i>
    <i r="4">
      <x v="1"/>
    </i>
    <i r="5">
      <x v="1"/>
    </i>
    <i r="6">
      <x v="1"/>
    </i>
    <i r="3">
      <x v="267"/>
    </i>
    <i r="4">
      <x v="1"/>
    </i>
    <i r="5">
      <x v="1"/>
    </i>
    <i r="6">
      <x v="1"/>
    </i>
    <i r="1">
      <x v="4"/>
    </i>
    <i r="2">
      <x v="10"/>
    </i>
    <i r="3">
      <x v="275"/>
    </i>
    <i r="4">
      <x v="1"/>
    </i>
    <i r="5">
      <x v="1"/>
    </i>
    <i r="6">
      <x v="1"/>
    </i>
    <i r="3">
      <x v="289"/>
    </i>
    <i r="4">
      <x v="1"/>
    </i>
    <i r="5">
      <x v="1"/>
    </i>
    <i r="6">
      <x v="1"/>
    </i>
    <i r="3">
      <x v="290"/>
    </i>
    <i r="4">
      <x v="1"/>
    </i>
    <i r="5">
      <x v="1"/>
    </i>
    <i r="6">
      <x v="1"/>
    </i>
    <i r="2">
      <x v="11"/>
    </i>
    <i r="3">
      <x v="310"/>
    </i>
    <i r="4">
      <x v="1"/>
    </i>
    <i r="5">
      <x v="1"/>
    </i>
    <i r="6">
      <x v="1"/>
    </i>
    <i r="3">
      <x v="311"/>
    </i>
    <i r="4">
      <x v="1"/>
    </i>
    <i r="5">
      <x v="1"/>
    </i>
    <i r="6">
      <x v="1"/>
    </i>
    <i r="2">
      <x v="12"/>
    </i>
    <i r="3">
      <x v="362"/>
    </i>
    <i r="4">
      <x v="1"/>
    </i>
    <i r="5">
      <x v="1"/>
    </i>
    <i r="6">
      <x v="1"/>
    </i>
    <i>
      <x v="27"/>
    </i>
    <i r="1">
      <x v="1"/>
    </i>
    <i r="2">
      <x v="2"/>
    </i>
    <i r="3">
      <x v="39"/>
    </i>
    <i r="4">
      <x v="1"/>
    </i>
    <i r="5">
      <x v="1"/>
    </i>
    <i r="6">
      <x v="1"/>
    </i>
    <i r="3">
      <x v="56"/>
    </i>
    <i r="4">
      <x v="1"/>
    </i>
    <i r="5">
      <x v="1"/>
    </i>
    <i r="6">
      <x v="1"/>
    </i>
    <i r="2">
      <x v="3"/>
    </i>
    <i r="3">
      <x v="86"/>
    </i>
    <i r="4">
      <x v="1"/>
    </i>
    <i r="5">
      <x v="1"/>
    </i>
    <i r="6">
      <x v="1"/>
    </i>
    <i r="1">
      <x v="2"/>
    </i>
    <i r="2">
      <x v="5"/>
    </i>
    <i r="3">
      <x v="149"/>
    </i>
    <i r="4">
      <x v="1"/>
    </i>
    <i r="5">
      <x v="1"/>
    </i>
    <i r="6">
      <x v="1"/>
    </i>
    <i r="2">
      <x v="6"/>
    </i>
    <i r="3">
      <x v="155"/>
    </i>
    <i r="4">
      <x v="1"/>
    </i>
    <i r="5">
      <x v="1"/>
    </i>
    <i r="6">
      <x v="1"/>
    </i>
    <i r="1">
      <x v="3"/>
    </i>
    <i r="2">
      <x v="8"/>
    </i>
    <i r="3">
      <x v="219"/>
    </i>
    <i r="4">
      <x v="1"/>
    </i>
    <i r="5">
      <x v="1"/>
    </i>
    <i r="6">
      <x v="1"/>
    </i>
    <i r="3">
      <x v="244"/>
    </i>
    <i r="4">
      <x v="1"/>
    </i>
    <i r="5">
      <x v="1"/>
    </i>
    <i r="6">
      <x v="1"/>
    </i>
    <i r="1">
      <x v="4"/>
    </i>
    <i r="2">
      <x v="10"/>
    </i>
    <i r="3">
      <x v="283"/>
    </i>
    <i r="4">
      <x v="1"/>
    </i>
    <i r="5">
      <x v="1"/>
    </i>
    <i r="6">
      <x v="1"/>
    </i>
    <i r="3">
      <x v="289"/>
    </i>
    <i r="4">
      <x v="1"/>
    </i>
    <i r="5">
      <x v="1"/>
    </i>
    <i r="6">
      <x v="1"/>
    </i>
    <i r="2">
      <x v="11"/>
    </i>
    <i r="3">
      <x v="334"/>
    </i>
    <i r="4">
      <x v="1"/>
    </i>
    <i r="5">
      <x v="1"/>
    </i>
    <i r="6">
      <x v="1"/>
    </i>
    <i r="2">
      <x v="12"/>
    </i>
    <i r="3">
      <x v="338"/>
    </i>
    <i r="4">
      <x v="1"/>
    </i>
    <i r="5">
      <x v="1"/>
    </i>
    <i r="6">
      <x v="1"/>
    </i>
    <i r="3">
      <x v="366"/>
    </i>
    <i r="4">
      <x v="1"/>
    </i>
    <i r="5">
      <x v="1"/>
    </i>
    <i r="6">
      <x v="1"/>
    </i>
    <i>
      <x v="28"/>
    </i>
    <i r="1">
      <x v="1"/>
    </i>
    <i r="2">
      <x v="1"/>
    </i>
    <i r="3">
      <x v="27"/>
    </i>
    <i r="4">
      <x v="1"/>
    </i>
    <i r="5">
      <x v="1"/>
    </i>
    <i r="6">
      <x v="1"/>
    </i>
    <i r="3">
      <x v="30"/>
    </i>
    <i r="4">
      <x v="1"/>
    </i>
    <i r="5">
      <x v="1"/>
    </i>
    <i r="6">
      <x v="1"/>
    </i>
    <i r="2">
      <x v="2"/>
    </i>
    <i r="3">
      <x v="42"/>
    </i>
    <i r="4">
      <x v="1"/>
    </i>
    <i r="5">
      <x v="1"/>
    </i>
    <i r="6">
      <x v="1"/>
    </i>
    <i r="3">
      <x v="50"/>
    </i>
    <i r="4">
      <x v="1"/>
    </i>
    <i r="5">
      <x v="1"/>
    </i>
    <i r="6">
      <x v="1"/>
    </i>
    <i r="3">
      <x v="52"/>
    </i>
    <i r="4">
      <x v="1"/>
    </i>
    <i r="5">
      <x v="1"/>
    </i>
    <i r="6">
      <x v="1"/>
    </i>
    <i r="3">
      <x v="54"/>
    </i>
    <i r="4">
      <x v="1"/>
    </i>
    <i r="5">
      <x v="1"/>
    </i>
    <i r="6">
      <x v="1"/>
    </i>
    <i r="2">
      <x v="3"/>
    </i>
    <i r="3">
      <x v="89"/>
    </i>
    <i r="4">
      <x v="1"/>
    </i>
    <i r="5">
      <x v="1"/>
    </i>
    <i r="6">
      <x v="1"/>
    </i>
    <i r="1">
      <x v="2"/>
    </i>
    <i r="2">
      <x v="4"/>
    </i>
    <i r="3">
      <x v="106"/>
    </i>
    <i r="4">
      <x v="1"/>
    </i>
    <i r="5">
      <x v="1"/>
    </i>
    <i r="6">
      <x v="1"/>
    </i>
    <i r="2">
      <x v="5"/>
    </i>
    <i r="3">
      <x v="123"/>
    </i>
    <i r="4">
      <x v="1"/>
    </i>
    <i r="5">
      <x v="1"/>
    </i>
    <i r="6">
      <x v="1"/>
    </i>
    <i r="3">
      <x v="138"/>
    </i>
    <i r="4">
      <x v="1"/>
    </i>
    <i r="5">
      <x v="1"/>
    </i>
    <i r="6">
      <x v="1"/>
    </i>
    <i r="2">
      <x v="6"/>
    </i>
    <i r="3">
      <x v="171"/>
    </i>
    <i r="4">
      <x v="1"/>
    </i>
    <i r="5">
      <x v="1"/>
    </i>
    <i r="6">
      <x v="1"/>
    </i>
    <i r="1">
      <x v="3"/>
    </i>
    <i r="2">
      <x v="7"/>
    </i>
    <i r="3">
      <x v="192"/>
    </i>
    <i r="4">
      <x v="1"/>
    </i>
    <i r="5">
      <x v="1"/>
    </i>
    <i r="6">
      <x v="1"/>
    </i>
    <i r="3">
      <x v="208"/>
    </i>
    <i r="4">
      <x v="1"/>
    </i>
    <i r="5">
      <x v="1"/>
    </i>
    <i r="6">
      <x v="1"/>
    </i>
    <i r="2">
      <x v="9"/>
    </i>
    <i r="3">
      <x v="248"/>
    </i>
    <i r="4">
      <x v="1"/>
    </i>
    <i r="5">
      <x v="1"/>
    </i>
    <i r="6">
      <x v="1"/>
    </i>
    <i r="3">
      <x v="273"/>
    </i>
    <i r="4">
      <x v="1"/>
    </i>
    <i r="5">
      <x v="1"/>
    </i>
    <i r="6">
      <x v="1"/>
    </i>
    <i r="1">
      <x v="4"/>
    </i>
    <i r="2">
      <x v="10"/>
    </i>
    <i r="3">
      <x v="286"/>
    </i>
    <i r="4">
      <x v="1"/>
    </i>
    <i r="5">
      <x v="1"/>
    </i>
    <i r="6">
      <x v="1"/>
    </i>
    <i r="3">
      <x v="295"/>
    </i>
    <i r="4">
      <x v="1"/>
    </i>
    <i r="5">
      <x v="1"/>
    </i>
    <i r="6">
      <x v="1"/>
    </i>
    <i r="2">
      <x v="11"/>
    </i>
    <i r="3">
      <x v="322"/>
    </i>
    <i r="4">
      <x v="1"/>
    </i>
    <i r="5">
      <x v="1"/>
    </i>
    <i r="6">
      <x v="1"/>
    </i>
    <i r="3">
      <x v="328"/>
    </i>
    <i r="4">
      <x v="1"/>
    </i>
    <i r="5">
      <x v="1"/>
    </i>
    <i r="6">
      <x v="1"/>
    </i>
    <i r="2">
      <x v="12"/>
    </i>
    <i r="3">
      <x v="351"/>
    </i>
    <i r="4">
      <x v="1"/>
    </i>
    <i r="5">
      <x v="1"/>
    </i>
    <i r="6">
      <x v="1"/>
    </i>
    <i>
      <x v="29"/>
    </i>
    <i r="1">
      <x v="1"/>
    </i>
    <i r="2">
      <x v="1"/>
    </i>
    <i r="3">
      <x v="23"/>
    </i>
    <i r="4">
      <x v="1"/>
    </i>
    <i r="5">
      <x v="1"/>
    </i>
    <i r="6">
      <x v="1"/>
    </i>
    <i r="3">
      <x v="27"/>
    </i>
    <i r="4">
      <x v="1"/>
    </i>
    <i r="5">
      <x v="1"/>
    </i>
    <i r="6">
      <x v="1"/>
    </i>
    <i r="2">
      <x v="2"/>
    </i>
    <i r="3">
      <x v="37"/>
    </i>
    <i r="4">
      <x v="1"/>
    </i>
    <i r="5">
      <x v="1"/>
    </i>
    <i r="6">
      <x v="1"/>
    </i>
    <i r="3">
      <x v="39"/>
    </i>
    <i r="4">
      <x v="1"/>
    </i>
    <i r="5">
      <x v="1"/>
    </i>
    <i r="6">
      <x v="1"/>
    </i>
    <i r="2">
      <x v="3"/>
    </i>
    <i r="3">
      <x v="78"/>
    </i>
    <i r="4">
      <x v="1"/>
    </i>
    <i r="5">
      <x v="1"/>
    </i>
    <i r="6">
      <x v="1"/>
    </i>
    <i r="1">
      <x v="2"/>
    </i>
    <i r="2">
      <x v="6"/>
    </i>
    <i r="3">
      <x v="164"/>
    </i>
    <i r="4">
      <x v="1"/>
    </i>
    <i r="5">
      <x v="1"/>
    </i>
    <i r="6">
      <x v="1"/>
    </i>
    <i r="1">
      <x v="3"/>
    </i>
    <i r="2">
      <x v="7"/>
    </i>
    <i r="3">
      <x v="189"/>
    </i>
    <i r="4">
      <x v="1"/>
    </i>
    <i r="5">
      <x v="1"/>
    </i>
    <i r="6">
      <x v="1"/>
    </i>
    <i r="3">
      <x v="194"/>
    </i>
    <i r="4">
      <x v="1"/>
    </i>
    <i r="5">
      <x v="1"/>
    </i>
    <i r="6">
      <x v="1"/>
    </i>
    <i r="2">
      <x v="8"/>
    </i>
    <i r="3">
      <x v="243"/>
    </i>
    <i r="4">
      <x v="1"/>
    </i>
    <i r="5">
      <x v="1"/>
    </i>
    <i r="6">
      <x v="1"/>
    </i>
    <i r="2">
      <x v="9"/>
    </i>
    <i r="3">
      <x v="261"/>
    </i>
    <i r="4">
      <x v="1"/>
    </i>
    <i r="5">
      <x v="1"/>
    </i>
    <i r="6">
      <x v="1"/>
    </i>
    <i r="1">
      <x v="4"/>
    </i>
    <i r="2">
      <x v="10"/>
    </i>
    <i r="3">
      <x v="305"/>
    </i>
    <i r="4">
      <x v="1"/>
    </i>
    <i r="5">
      <x v="1"/>
    </i>
    <i r="6">
      <x v="1"/>
    </i>
    <i r="2">
      <x v="12"/>
    </i>
    <i r="3">
      <x v="350"/>
    </i>
    <i r="4">
      <x v="1"/>
    </i>
    <i r="5">
      <x v="1"/>
    </i>
    <i r="6">
      <x v="1"/>
    </i>
    <i r="3">
      <x v="363"/>
    </i>
    <i r="4">
      <x v="1"/>
    </i>
    <i r="5">
      <x v="1"/>
    </i>
    <i r="6">
      <x v="1"/>
    </i>
    <i>
      <x v="30"/>
    </i>
    <i r="1">
      <x v="1"/>
    </i>
    <i r="2">
      <x v="1"/>
    </i>
    <i r="3">
      <x v="16"/>
    </i>
    <i r="4">
      <x v="1"/>
    </i>
    <i r="5">
      <x v="1"/>
    </i>
    <i r="6">
      <x v="1"/>
    </i>
    <i r="3">
      <x v="17"/>
    </i>
    <i r="4">
      <x v="1"/>
    </i>
    <i r="5">
      <x v="1"/>
    </i>
    <i r="6">
      <x v="1"/>
    </i>
    <i r="2">
      <x v="2"/>
    </i>
    <i r="3">
      <x v="42"/>
    </i>
    <i r="4">
      <x v="1"/>
    </i>
    <i r="5">
      <x v="1"/>
    </i>
    <i r="6">
      <x v="1"/>
    </i>
    <i r="3">
      <x v="43"/>
    </i>
    <i r="4">
      <x v="1"/>
    </i>
    <i r="5">
      <x v="1"/>
    </i>
    <i r="6">
      <x v="1"/>
    </i>
    <i r="2">
      <x v="3"/>
    </i>
    <i r="3">
      <x v="84"/>
    </i>
    <i r="4">
      <x v="1"/>
    </i>
    <i r="5">
      <x v="1"/>
    </i>
    <i r="6">
      <x v="1"/>
    </i>
    <i r="1">
      <x v="2"/>
    </i>
    <i r="2">
      <x v="5"/>
    </i>
    <i r="3">
      <x v="136"/>
    </i>
    <i r="4">
      <x v="1"/>
    </i>
    <i r="5">
      <x v="1"/>
    </i>
    <i r="6">
      <x v="1"/>
    </i>
    <i r="2">
      <x v="6"/>
    </i>
    <i r="3">
      <x v="156"/>
    </i>
    <i r="4">
      <x v="1"/>
    </i>
    <i r="5">
      <x v="1"/>
    </i>
    <i r="6">
      <x v="1"/>
    </i>
    <i r="1">
      <x v="3"/>
    </i>
    <i r="2">
      <x v="8"/>
    </i>
    <i r="3">
      <x v="227"/>
    </i>
    <i r="4">
      <x v="1"/>
    </i>
    <i r="5">
      <x v="1"/>
    </i>
    <i r="6">
      <x v="1"/>
    </i>
    <i r="3">
      <x v="228"/>
    </i>
    <i r="4">
      <x v="1"/>
    </i>
    <i r="5">
      <x v="1"/>
    </i>
    <i r="6">
      <x v="1"/>
    </i>
    <i r="2">
      <x v="9"/>
    </i>
    <i r="3">
      <x v="255"/>
    </i>
    <i r="4">
      <x v="1"/>
    </i>
    <i r="5">
      <x v="1"/>
    </i>
    <i r="6">
      <x v="1"/>
    </i>
    <i r="3">
      <x v="263"/>
    </i>
    <i r="4">
      <x v="1"/>
    </i>
    <i r="5">
      <x v="1"/>
    </i>
    <i r="6">
      <x v="1"/>
    </i>
    <i r="3">
      <x v="267"/>
    </i>
    <i r="4">
      <x v="1"/>
    </i>
    <i r="5">
      <x v="1"/>
    </i>
    <i r="6">
      <x v="1"/>
    </i>
    <i r="1">
      <x v="4"/>
    </i>
    <i r="2">
      <x v="10"/>
    </i>
    <i r="3">
      <x v="281"/>
    </i>
    <i r="4">
      <x v="1"/>
    </i>
    <i r="5">
      <x v="1"/>
    </i>
    <i r="6">
      <x v="1"/>
    </i>
    <i r="2">
      <x v="12"/>
    </i>
    <i r="3">
      <x v="346"/>
    </i>
    <i r="4">
      <x v="1"/>
    </i>
    <i r="5">
      <x v="1"/>
    </i>
    <i r="6">
      <x v="1"/>
    </i>
    <i>
      <x v="31"/>
    </i>
    <i r="1">
      <x v="1"/>
    </i>
    <i r="2">
      <x v="1"/>
    </i>
    <i r="3">
      <x v="27"/>
    </i>
    <i r="4">
      <x v="1"/>
    </i>
    <i r="5">
      <x v="1"/>
    </i>
    <i r="6">
      <x v="1"/>
    </i>
    <i r="2">
      <x v="3"/>
    </i>
    <i r="3">
      <x v="89"/>
    </i>
    <i r="4">
      <x v="1"/>
    </i>
    <i r="5">
      <x v="1"/>
    </i>
    <i r="6">
      <x v="1"/>
    </i>
    <i r="1">
      <x v="2"/>
    </i>
    <i r="2">
      <x v="4"/>
    </i>
    <i r="3">
      <x v="107"/>
    </i>
    <i r="4">
      <x v="1"/>
    </i>
    <i r="5">
      <x v="1"/>
    </i>
    <i r="6">
      <x v="1"/>
    </i>
    <i r="2">
      <x v="5"/>
    </i>
    <i r="3">
      <x v="142"/>
    </i>
    <i r="4">
      <x v="1"/>
    </i>
    <i r="5">
      <x v="1"/>
    </i>
    <i r="6">
      <x v="1"/>
    </i>
    <i r="3">
      <x v="148"/>
    </i>
    <i r="4">
      <x v="1"/>
    </i>
    <i r="5">
      <x v="1"/>
    </i>
    <i r="6">
      <x v="1"/>
    </i>
    <i r="2">
      <x v="6"/>
    </i>
    <i r="3">
      <x v="168"/>
    </i>
    <i r="4">
      <x v="1"/>
    </i>
    <i r="5">
      <x v="1"/>
    </i>
    <i r="6">
      <x v="1"/>
    </i>
    <i r="3">
      <x v="176"/>
    </i>
    <i r="4">
      <x v="1"/>
    </i>
    <i r="5">
      <x v="1"/>
    </i>
    <i r="6">
      <x v="1"/>
    </i>
    <i r="1">
      <x v="3"/>
    </i>
    <i r="2">
      <x v="7"/>
    </i>
    <i r="3">
      <x v="212"/>
    </i>
    <i r="4">
      <x v="1"/>
    </i>
    <i r="5">
      <x v="1"/>
    </i>
    <i r="6">
      <x v="1"/>
    </i>
    <i r="2">
      <x v="8"/>
    </i>
    <i r="3">
      <x v="218"/>
    </i>
    <i r="4">
      <x v="1"/>
    </i>
    <i r="5">
      <x v="1"/>
    </i>
    <i r="6">
      <x v="1"/>
    </i>
    <i r="3">
      <x v="221"/>
    </i>
    <i r="4">
      <x v="1"/>
    </i>
    <i r="5">
      <x v="1"/>
    </i>
    <i r="6">
      <x v="1"/>
    </i>
    <i r="3">
      <x v="236"/>
    </i>
    <i r="4">
      <x v="1"/>
    </i>
    <i r="5">
      <x v="1"/>
    </i>
    <i r="6">
      <x v="1"/>
    </i>
    <i r="3">
      <x v="240"/>
    </i>
    <i r="4">
      <x v="1"/>
    </i>
    <i r="5">
      <x v="1"/>
    </i>
    <i r="6">
      <x v="1"/>
    </i>
    <i r="2">
      <x v="9"/>
    </i>
    <i r="3">
      <x v="270"/>
    </i>
    <i r="4">
      <x v="1"/>
    </i>
    <i r="5">
      <x v="1"/>
    </i>
    <i r="6">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BF9875-0AA9-41DD-8CCC-A601D1CE09D7}"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8:F148" firstHeaderRow="1" firstDataRow="1" firstDataCol="1"/>
  <pivotFields count="23">
    <pivotField showAll="0"/>
    <pivotField showAll="0"/>
    <pivotField showAll="0"/>
    <pivotField showAll="0"/>
    <pivotField showAll="0"/>
    <pivotField showAll="0"/>
    <pivotField showAll="0"/>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s>
  <rowFields count="1">
    <field x="7"/>
  </rowFields>
  <rowItems count="10">
    <i>
      <x v="1"/>
    </i>
    <i>
      <x v="2"/>
    </i>
    <i>
      <x v="3"/>
    </i>
    <i>
      <x v="4"/>
    </i>
    <i>
      <x v="5"/>
    </i>
    <i>
      <x v="6"/>
    </i>
    <i>
      <x v="7"/>
    </i>
    <i>
      <x v="8"/>
    </i>
    <i>
      <x v="9"/>
    </i>
    <i t="grand">
      <x/>
    </i>
  </rowItems>
  <colItems count="1">
    <i/>
  </colItems>
  <dataFields count="1">
    <dataField name="Count of Age" fld="7" subtotal="count" baseField="7"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1E01D-E67F-4406-BD9B-575EC6D9A7E1}" name="data" displayName="data" ref="A1:Q501" totalsRowShown="0">
  <autoFilter ref="A1:Q501" xr:uid="{EEB1E01D-E67F-4406-BD9B-575EC6D9A7E1}"/>
  <tableColumns count="17">
    <tableColumn id="17" xr3:uid="{1297D3ED-4C6E-4D36-9CF0-BE6D323A94F2}" name="Emp_Id"/>
    <tableColumn id="1" xr3:uid="{DCB38CD9-F7A8-409B-B6C9-6D5A278733BE}" name="Department"/>
    <tableColumn id="2" xr3:uid="{2E51DE86-5369-46BD-8701-3BDD1FDEFBD7}" name="Gender"/>
    <tableColumn id="3" xr3:uid="{8F0E571D-8B01-4E86-8B57-065780F78C6B}" name="Marital Status"/>
    <tableColumn id="4" xr3:uid="{712BB1DB-10DD-4E64-90E4-6FA4EBD9D289}" name="Education"/>
    <tableColumn id="5" xr3:uid="{57A964BD-7ECC-4D97-A563-42C81B020ED7}" name="Job Title"/>
    <tableColumn id="6" xr3:uid="{07794C25-D877-4763-8BE2-9CF835D659F2}" name="Employment Status"/>
    <tableColumn id="8" xr3:uid="{8C36140F-BEF5-4D3B-A583-986A941B0DDF}" name="Location"/>
    <tableColumn id="9" xr3:uid="{1E82C91C-0EE2-43E8-8A7F-AF2E3C106ADE}" name="Age"/>
    <tableColumn id="10" xr3:uid="{D8502697-BFCC-4CD8-A934-422474A24433}" name="Salary"/>
    <tableColumn id="11" xr3:uid="{9E16CA03-8239-4818-AB08-302852ADD53D}" name="Years of Experience"/>
    <tableColumn id="12" xr3:uid="{D5D6ADD4-B292-4FBD-AB84-31517172CA94}" name="Years in Current Role"/>
    <tableColumn id="13" xr3:uid="{59E86C25-B291-4428-89C2-A15392219138}" name="Number of Projects"/>
    <tableColumn id="14" xr3:uid="{EAA19C7F-8512-47DA-A1C5-1346C274F940}" name="Performance Rating"/>
    <tableColumn id="15" xr3:uid="{B479C138-E25A-4AE9-8F0B-DA9E42B84A11}" name="Work Hours Per Week"/>
    <tableColumn id="16" xr3:uid="{75AA4225-2275-40DD-85F5-20AE832D8516}" name="Date of Joining" dataDxfId="5"/>
    <tableColumn id="7" xr3:uid="{238A8637-8742-4843-81D3-C224ECD7102E}" name="Example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8.bin"/><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2.xml"/><Relationship Id="rId13" Type="http://schemas.openxmlformats.org/officeDocument/2006/relationships/pivotTable" Target="../pivotTables/pivotTable17.xml"/><Relationship Id="rId3" Type="http://schemas.openxmlformats.org/officeDocument/2006/relationships/pivotTable" Target="../pivotTables/pivotTable7.xml"/><Relationship Id="rId7" Type="http://schemas.openxmlformats.org/officeDocument/2006/relationships/pivotTable" Target="../pivotTables/pivotTable11.xml"/><Relationship Id="rId12" Type="http://schemas.openxmlformats.org/officeDocument/2006/relationships/pivotTable" Target="../pivotTables/pivotTable1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openxmlformats.org/officeDocument/2006/relationships/pivotTable" Target="../pivotTables/pivotTable15.xml"/><Relationship Id="rId5" Type="http://schemas.openxmlformats.org/officeDocument/2006/relationships/pivotTable" Target="../pivotTables/pivotTable9.xml"/><Relationship Id="rId10" Type="http://schemas.openxmlformats.org/officeDocument/2006/relationships/pivotTable" Target="../pivotTables/pivotTable14.xml"/><Relationship Id="rId4" Type="http://schemas.openxmlformats.org/officeDocument/2006/relationships/pivotTable" Target="../pivotTables/pivotTable8.xml"/><Relationship Id="rId9" Type="http://schemas.openxmlformats.org/officeDocument/2006/relationships/pivotTable" Target="../pivotTables/pivotTable13.xml"/><Relationship Id="rId1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20.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printerSettings" Target="../printerSettings/printerSettings10.bin"/><Relationship Id="rId5" Type="http://schemas.openxmlformats.org/officeDocument/2006/relationships/pivotTable" Target="../pivotTables/pivotTable22.xml"/><Relationship Id="rId4" Type="http://schemas.openxmlformats.org/officeDocument/2006/relationships/pivotTable" Target="../pivotTables/pivotTable2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91"/>
  <sheetViews>
    <sheetView topLeftCell="A73" zoomScale="145" zoomScaleNormal="145" workbookViewId="0">
      <selection activeCell="B90" sqref="B90"/>
    </sheetView>
  </sheetViews>
  <sheetFormatPr defaultRowHeight="14.25" x14ac:dyDescent="0.45"/>
  <cols>
    <col min="1" max="1" width="5.265625" bestFit="1" customWidth="1"/>
    <col min="2" max="2" width="75.3984375" bestFit="1" customWidth="1"/>
    <col min="3" max="3" width="11.1328125" bestFit="1" customWidth="1"/>
    <col min="4" max="4" width="18" bestFit="1" customWidth="1"/>
  </cols>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row r="66" spans="1:2" x14ac:dyDescent="0.45">
      <c r="B66" t="s">
        <v>103</v>
      </c>
    </row>
    <row r="67" spans="1:2" x14ac:dyDescent="0.45">
      <c r="B67" t="s">
        <v>104</v>
      </c>
    </row>
    <row r="68" spans="1:2" x14ac:dyDescent="0.45">
      <c r="B68" t="s">
        <v>105</v>
      </c>
    </row>
    <row r="70" spans="1:2" x14ac:dyDescent="0.45">
      <c r="B70" t="s">
        <v>109</v>
      </c>
    </row>
    <row r="71" spans="1:2" x14ac:dyDescent="0.45">
      <c r="B71" t="s">
        <v>110</v>
      </c>
    </row>
    <row r="72" spans="1:2" x14ac:dyDescent="0.45">
      <c r="B72" t="s">
        <v>111</v>
      </c>
    </row>
    <row r="73" spans="1:2" x14ac:dyDescent="0.45">
      <c r="B73" t="s">
        <v>112</v>
      </c>
    </row>
    <row r="75" spans="1:2" s="1" customFormat="1" x14ac:dyDescent="0.45">
      <c r="A75" s="1" t="s">
        <v>114</v>
      </c>
    </row>
    <row r="77" spans="1:2" x14ac:dyDescent="0.45">
      <c r="B77" t="s">
        <v>106</v>
      </c>
    </row>
    <row r="78" spans="1:2" x14ac:dyDescent="0.45">
      <c r="B78" t="s">
        <v>107</v>
      </c>
    </row>
    <row r="79" spans="1:2" x14ac:dyDescent="0.45">
      <c r="B79" t="s">
        <v>108</v>
      </c>
    </row>
    <row r="80" spans="1:2" x14ac:dyDescent="0.45">
      <c r="B80" t="s">
        <v>113</v>
      </c>
    </row>
    <row r="82" spans="2:2" x14ac:dyDescent="0.45">
      <c r="B82" t="s">
        <v>116</v>
      </c>
    </row>
    <row r="83" spans="2:2" x14ac:dyDescent="0.45">
      <c r="B83" t="s">
        <v>117</v>
      </c>
    </row>
    <row r="84" spans="2:2" x14ac:dyDescent="0.45">
      <c r="B84" t="s">
        <v>118</v>
      </c>
    </row>
    <row r="85" spans="2:2" x14ac:dyDescent="0.45">
      <c r="B85" t="s">
        <v>119</v>
      </c>
    </row>
    <row r="86" spans="2:2" x14ac:dyDescent="0.45">
      <c r="B86" t="s">
        <v>120</v>
      </c>
    </row>
    <row r="88" spans="2:2" x14ac:dyDescent="0.45">
      <c r="B88" t="s">
        <v>879</v>
      </c>
    </row>
    <row r="89" spans="2:2" x14ac:dyDescent="0.45">
      <c r="B89" t="s">
        <v>881</v>
      </c>
    </row>
    <row r="90" spans="2:2" x14ac:dyDescent="0.45">
      <c r="B90" t="s">
        <v>878</v>
      </c>
    </row>
    <row r="91" spans="2:2" x14ac:dyDescent="0.45">
      <c r="B91" t="s">
        <v>880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M41"/>
  <sheetViews>
    <sheetView topLeftCell="A4" zoomScaleNormal="100" workbookViewId="0">
      <selection activeCell="R16" sqref="R16"/>
    </sheetView>
  </sheetViews>
  <sheetFormatPr defaultRowHeight="14.25" x14ac:dyDescent="0.45"/>
  <cols>
    <col min="2" max="2" width="29.265625" customWidth="1"/>
    <col min="3" max="3" width="15.59765625" customWidth="1"/>
    <col min="4" max="4" width="8" bestFit="1" customWidth="1"/>
  </cols>
  <sheetData>
    <row r="1" spans="1:2" s="1" customFormat="1" x14ac:dyDescent="0.45">
      <c r="A1" s="1" t="s">
        <v>115</v>
      </c>
    </row>
    <row r="3" spans="1:2" x14ac:dyDescent="0.45">
      <c r="B3" t="s">
        <v>116</v>
      </c>
    </row>
    <row r="4" spans="1:2" x14ac:dyDescent="0.45">
      <c r="B4" t="s">
        <v>117</v>
      </c>
    </row>
    <row r="5" spans="1:2" x14ac:dyDescent="0.45">
      <c r="B5" t="s">
        <v>118</v>
      </c>
    </row>
    <row r="6" spans="1:2" x14ac:dyDescent="0.45">
      <c r="B6" t="s">
        <v>119</v>
      </c>
    </row>
    <row r="7" spans="1:2" x14ac:dyDescent="0.45">
      <c r="B7" t="s">
        <v>120</v>
      </c>
    </row>
    <row r="9" spans="1:2" x14ac:dyDescent="0.45">
      <c r="B9" t="s">
        <v>882</v>
      </c>
    </row>
    <row r="10" spans="1:2" x14ac:dyDescent="0.45">
      <c r="B10" t="s">
        <v>883</v>
      </c>
    </row>
    <row r="11" spans="1:2" x14ac:dyDescent="0.45">
      <c r="B11" t="s">
        <v>884</v>
      </c>
    </row>
    <row r="12" spans="1:2" x14ac:dyDescent="0.45">
      <c r="B12" t="s">
        <v>885</v>
      </c>
    </row>
    <row r="13" spans="1:2" x14ac:dyDescent="0.45">
      <c r="B13" t="s">
        <v>886</v>
      </c>
    </row>
    <row r="14" spans="1:2" x14ac:dyDescent="0.45">
      <c r="B14" t="s">
        <v>887</v>
      </c>
    </row>
    <row r="15" spans="1:2" x14ac:dyDescent="0.45">
      <c r="B15" t="s">
        <v>888</v>
      </c>
    </row>
    <row r="16" spans="1:2" x14ac:dyDescent="0.45">
      <c r="B16" t="s">
        <v>889</v>
      </c>
    </row>
    <row r="17" spans="2:6" x14ac:dyDescent="0.45">
      <c r="B17" t="s">
        <v>890</v>
      </c>
    </row>
    <row r="19" spans="2:6" x14ac:dyDescent="0.45">
      <c r="B19" s="8" t="s">
        <v>121</v>
      </c>
      <c r="C19" s="8"/>
      <c r="D19" s="8"/>
      <c r="E19" s="8"/>
      <c r="F19" s="8"/>
    </row>
    <row r="20" spans="2:6" x14ac:dyDescent="0.45">
      <c r="B20" s="8" t="s">
        <v>122</v>
      </c>
      <c r="C20" s="8"/>
      <c r="D20" s="8"/>
      <c r="E20" s="8"/>
      <c r="F20" s="8"/>
    </row>
    <row r="21" spans="2:6" x14ac:dyDescent="0.45">
      <c r="B21" s="8" t="s">
        <v>123</v>
      </c>
      <c r="C21" s="8"/>
      <c r="D21" s="8"/>
      <c r="E21" s="8"/>
      <c r="F21" s="8"/>
    </row>
    <row r="22" spans="2:6" x14ac:dyDescent="0.45">
      <c r="B22" s="8"/>
      <c r="C22" s="8" t="s">
        <v>230</v>
      </c>
      <c r="D22" s="8" t="s">
        <v>231</v>
      </c>
      <c r="E22" s="8" t="s">
        <v>232</v>
      </c>
      <c r="F22" s="8" t="s">
        <v>233</v>
      </c>
    </row>
    <row r="23" spans="2:6" x14ac:dyDescent="0.45">
      <c r="B23" s="8"/>
      <c r="C23" s="8" t="s">
        <v>234</v>
      </c>
      <c r="D23" s="8"/>
      <c r="E23" s="8"/>
      <c r="F23" s="8"/>
    </row>
    <row r="24" spans="2:6" x14ac:dyDescent="0.45">
      <c r="B24" s="8"/>
      <c r="C24" s="8"/>
      <c r="D24" s="8" t="s">
        <v>129</v>
      </c>
      <c r="E24" s="8"/>
      <c r="F24" s="8"/>
    </row>
    <row r="25" spans="2:6" x14ac:dyDescent="0.45">
      <c r="B25" s="8"/>
      <c r="C25" s="8"/>
      <c r="D25" s="8" t="s">
        <v>128</v>
      </c>
      <c r="E25" s="8"/>
      <c r="F25" s="8"/>
    </row>
    <row r="26" spans="2:6" x14ac:dyDescent="0.45">
      <c r="B26" s="8"/>
      <c r="C26" s="8"/>
      <c r="D26" s="8" t="s">
        <v>235</v>
      </c>
      <c r="E26" s="8"/>
      <c r="F26" s="8"/>
    </row>
    <row r="27" spans="2:6" ht="14.25" customHeight="1" x14ac:dyDescent="0.45">
      <c r="B27" s="8" t="s">
        <v>124</v>
      </c>
      <c r="C27" s="8"/>
    </row>
    <row r="28" spans="2:6" ht="14.25" customHeight="1" x14ac:dyDescent="0.45">
      <c r="B28" s="8"/>
      <c r="C28" s="8" t="s">
        <v>236</v>
      </c>
    </row>
    <row r="29" spans="2:6" ht="14.25" customHeight="1" x14ac:dyDescent="0.45">
      <c r="B29" s="8"/>
      <c r="C29" s="8" t="s">
        <v>237</v>
      </c>
    </row>
    <row r="30" spans="2:6" ht="14.25" customHeight="1" x14ac:dyDescent="0.45">
      <c r="B30" s="8"/>
      <c r="C30" s="8" t="s">
        <v>238</v>
      </c>
    </row>
    <row r="31" spans="2:6" ht="14.25" customHeight="1" x14ac:dyDescent="0.45">
      <c r="B31" s="8" t="s">
        <v>877</v>
      </c>
      <c r="C31" s="8"/>
    </row>
    <row r="32" spans="2:6" ht="14.25" customHeight="1" x14ac:dyDescent="0.45">
      <c r="B32" s="8" t="s">
        <v>125</v>
      </c>
      <c r="C32" s="8" t="s">
        <v>239</v>
      </c>
    </row>
    <row r="33" spans="2:13" ht="14.25" customHeight="1" x14ac:dyDescent="0.45">
      <c r="B33" s="8"/>
      <c r="C33" s="8" t="s">
        <v>240</v>
      </c>
    </row>
    <row r="34" spans="2:13" ht="14.25" customHeight="1" x14ac:dyDescent="0.45">
      <c r="B34" s="8" t="s">
        <v>126</v>
      </c>
      <c r="C34" s="8"/>
    </row>
    <row r="35" spans="2:13" ht="14.25" customHeight="1" x14ac:dyDescent="0.45">
      <c r="I35" s="2"/>
      <c r="J35" s="2"/>
      <c r="K35" s="2"/>
      <c r="L35" s="2"/>
      <c r="M35" s="2"/>
    </row>
    <row r="36" spans="2:13" ht="14.25" customHeight="1" x14ac:dyDescent="0.45">
      <c r="B36" s="8" t="s">
        <v>927</v>
      </c>
      <c r="I36" s="2"/>
      <c r="J36" s="2"/>
      <c r="K36" s="2"/>
      <c r="L36" s="2"/>
      <c r="M36" s="2"/>
    </row>
    <row r="37" spans="2:13" ht="14.25" customHeight="1" x14ac:dyDescent="0.45">
      <c r="I37" s="2"/>
      <c r="J37" s="2"/>
      <c r="K37" s="2"/>
      <c r="L37" s="2"/>
      <c r="M37" s="2"/>
    </row>
    <row r="38" spans="2:13" ht="14.25" customHeight="1" x14ac:dyDescent="0.45"/>
    <row r="39" spans="2:13" ht="14.25" customHeight="1" x14ac:dyDescent="0.45"/>
    <row r="40" spans="2:13" ht="14.25" customHeight="1" x14ac:dyDescent="0.45"/>
    <row r="41" spans="2:13" ht="14.25" customHeight="1" x14ac:dyDescent="0.4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F052-6B64-43CE-9960-96048A45FE18}">
  <sheetPr>
    <tabColor theme="5" tint="0.39997558519241921"/>
  </sheetPr>
  <dimension ref="A1:O501"/>
  <sheetViews>
    <sheetView zoomScale="115" zoomScaleNormal="115" workbookViewId="0">
      <selection activeCell="K1" sqref="K1"/>
    </sheetView>
  </sheetViews>
  <sheetFormatPr defaultRowHeight="14.25" x14ac:dyDescent="0.45"/>
  <cols>
    <col min="1" max="1" width="15.73046875" bestFit="1" customWidth="1"/>
    <col min="2" max="2" width="6.73046875" bestFit="1" customWidth="1"/>
    <col min="3" max="3" width="11.86328125" bestFit="1" customWidth="1"/>
    <col min="4" max="4" width="10.59765625" bestFit="1" customWidth="1"/>
    <col min="5" max="5" width="13.1328125" bestFit="1" customWidth="1"/>
    <col min="6" max="6" width="16.3984375" bestFit="1" customWidth="1"/>
    <col min="7" max="7" width="12" bestFit="1" customWidth="1"/>
    <col min="8" max="8" width="4" bestFit="1" customWidth="1"/>
    <col min="9" max="9" width="7.265625" bestFit="1" customWidth="1"/>
    <col min="10" max="10" width="16.3984375" bestFit="1" customWidth="1"/>
    <col min="11" max="11" width="17.3984375" bestFit="1" customWidth="1"/>
    <col min="12" max="12" width="16.265625" bestFit="1" customWidth="1"/>
    <col min="13" max="13" width="16.3984375" bestFit="1" customWidth="1"/>
    <col min="14" max="14" width="18.265625" bestFit="1" customWidth="1"/>
    <col min="15" max="15" width="12.59765625" bestFit="1" customWidth="1"/>
  </cols>
  <sheetData>
    <row r="1" spans="1:15" x14ac:dyDescent="0.45">
      <c r="A1" t="s">
        <v>54</v>
      </c>
      <c r="B1" t="s">
        <v>55</v>
      </c>
      <c r="C1" t="s">
        <v>56</v>
      </c>
      <c r="D1" t="s">
        <v>57</v>
      </c>
      <c r="E1" t="s">
        <v>58</v>
      </c>
      <c r="F1" t="s">
        <v>59</v>
      </c>
      <c r="G1" t="s">
        <v>60</v>
      </c>
      <c r="H1" t="s">
        <v>61</v>
      </c>
      <c r="I1" t="s">
        <v>62</v>
      </c>
      <c r="J1" t="s">
        <v>63</v>
      </c>
      <c r="K1" t="s">
        <v>64</v>
      </c>
      <c r="L1" t="s">
        <v>65</v>
      </c>
      <c r="M1" t="s">
        <v>66</v>
      </c>
      <c r="N1" t="s">
        <v>67</v>
      </c>
      <c r="O1" t="s">
        <v>127</v>
      </c>
    </row>
    <row r="2" spans="1:15" x14ac:dyDescent="0.45">
      <c r="A2" t="s">
        <v>68</v>
      </c>
      <c r="B2" t="s">
        <v>69</v>
      </c>
      <c r="C2" t="s">
        <v>70</v>
      </c>
      <c r="D2" t="s">
        <v>71</v>
      </c>
      <c r="E2" t="s">
        <v>72</v>
      </c>
      <c r="F2" t="s">
        <v>73</v>
      </c>
      <c r="G2" t="s">
        <v>74</v>
      </c>
      <c r="H2">
        <v>26</v>
      </c>
      <c r="I2">
        <v>107487</v>
      </c>
      <c r="J2">
        <v>38</v>
      </c>
      <c r="K2">
        <v>1</v>
      </c>
      <c r="L2">
        <v>2</v>
      </c>
      <c r="M2">
        <v>7</v>
      </c>
      <c r="N2">
        <v>31</v>
      </c>
      <c r="O2">
        <v>43151</v>
      </c>
    </row>
    <row r="3" spans="1:15" x14ac:dyDescent="0.45">
      <c r="A3" t="s">
        <v>75</v>
      </c>
      <c r="B3" t="s">
        <v>76</v>
      </c>
      <c r="C3" t="s">
        <v>77</v>
      </c>
      <c r="D3" t="s">
        <v>71</v>
      </c>
      <c r="E3" t="s">
        <v>78</v>
      </c>
      <c r="F3" t="s">
        <v>79</v>
      </c>
      <c r="G3" t="s">
        <v>80</v>
      </c>
      <c r="H3">
        <v>24</v>
      </c>
      <c r="I3">
        <v>47438</v>
      </c>
      <c r="J3">
        <v>27</v>
      </c>
      <c r="K3">
        <v>4</v>
      </c>
      <c r="L3">
        <v>11</v>
      </c>
      <c r="M3">
        <v>1</v>
      </c>
      <c r="N3">
        <v>44</v>
      </c>
      <c r="O3">
        <v>34967</v>
      </c>
    </row>
    <row r="4" spans="1:15" x14ac:dyDescent="0.45">
      <c r="A4" t="s">
        <v>81</v>
      </c>
      <c r="B4" t="s">
        <v>69</v>
      </c>
      <c r="C4" t="s">
        <v>77</v>
      </c>
      <c r="D4" t="s">
        <v>82</v>
      </c>
      <c r="E4" t="s">
        <v>83</v>
      </c>
      <c r="F4" t="s">
        <v>79</v>
      </c>
      <c r="G4" t="s">
        <v>84</v>
      </c>
      <c r="H4">
        <v>44</v>
      </c>
      <c r="I4">
        <v>78515</v>
      </c>
      <c r="J4">
        <v>34</v>
      </c>
      <c r="K4">
        <v>12</v>
      </c>
      <c r="L4">
        <v>13</v>
      </c>
      <c r="M4">
        <v>2</v>
      </c>
      <c r="N4">
        <v>36</v>
      </c>
      <c r="O4">
        <v>45009</v>
      </c>
    </row>
    <row r="5" spans="1:15" x14ac:dyDescent="0.45">
      <c r="A5" t="s">
        <v>68</v>
      </c>
      <c r="B5" t="s">
        <v>85</v>
      </c>
      <c r="C5" t="s">
        <v>77</v>
      </c>
      <c r="D5" t="s">
        <v>71</v>
      </c>
      <c r="E5" t="s">
        <v>86</v>
      </c>
      <c r="F5" t="s">
        <v>87</v>
      </c>
      <c r="G5" t="s">
        <v>84</v>
      </c>
      <c r="H5">
        <v>47</v>
      </c>
      <c r="I5">
        <v>35744</v>
      </c>
      <c r="J5">
        <v>15</v>
      </c>
      <c r="K5">
        <v>10</v>
      </c>
      <c r="L5">
        <v>7</v>
      </c>
      <c r="M5">
        <v>1</v>
      </c>
      <c r="N5">
        <v>45</v>
      </c>
      <c r="O5">
        <v>34855</v>
      </c>
    </row>
    <row r="6" spans="1:15" x14ac:dyDescent="0.45">
      <c r="A6" t="s">
        <v>88</v>
      </c>
      <c r="B6" t="s">
        <v>85</v>
      </c>
      <c r="C6" t="s">
        <v>70</v>
      </c>
      <c r="D6" t="s">
        <v>71</v>
      </c>
      <c r="E6" t="s">
        <v>83</v>
      </c>
      <c r="F6" t="s">
        <v>79</v>
      </c>
      <c r="G6" t="s">
        <v>89</v>
      </c>
      <c r="H6">
        <v>58</v>
      </c>
      <c r="I6">
        <v>113820</v>
      </c>
      <c r="J6">
        <v>32</v>
      </c>
      <c r="K6">
        <v>13</v>
      </c>
      <c r="L6">
        <v>14</v>
      </c>
      <c r="M6">
        <v>9</v>
      </c>
      <c r="N6">
        <v>33</v>
      </c>
      <c r="O6">
        <v>40090</v>
      </c>
    </row>
    <row r="7" spans="1:15" x14ac:dyDescent="0.45">
      <c r="A7" t="s">
        <v>81</v>
      </c>
      <c r="B7" t="s">
        <v>85</v>
      </c>
      <c r="C7" t="s">
        <v>90</v>
      </c>
      <c r="D7" t="s">
        <v>91</v>
      </c>
      <c r="E7" t="s">
        <v>78</v>
      </c>
      <c r="F7" t="s">
        <v>73</v>
      </c>
      <c r="G7" t="s">
        <v>92</v>
      </c>
      <c r="H7">
        <v>45</v>
      </c>
      <c r="I7">
        <v>72417</v>
      </c>
      <c r="J7">
        <v>21</v>
      </c>
      <c r="K7">
        <v>14</v>
      </c>
      <c r="L7">
        <v>8</v>
      </c>
      <c r="M7">
        <v>9</v>
      </c>
      <c r="N7">
        <v>55</v>
      </c>
      <c r="O7">
        <v>38463</v>
      </c>
    </row>
    <row r="8" spans="1:15" x14ac:dyDescent="0.45">
      <c r="A8" t="s">
        <v>81</v>
      </c>
      <c r="B8" t="s">
        <v>85</v>
      </c>
      <c r="C8" t="s">
        <v>90</v>
      </c>
      <c r="D8" t="s">
        <v>93</v>
      </c>
      <c r="E8" t="s">
        <v>94</v>
      </c>
      <c r="F8" t="s">
        <v>87</v>
      </c>
      <c r="G8" t="s">
        <v>92</v>
      </c>
      <c r="H8">
        <v>40</v>
      </c>
      <c r="I8">
        <v>37069</v>
      </c>
      <c r="J8">
        <v>5</v>
      </c>
      <c r="K8">
        <v>5</v>
      </c>
      <c r="L8">
        <v>8</v>
      </c>
      <c r="M8">
        <v>7</v>
      </c>
      <c r="N8">
        <v>42</v>
      </c>
      <c r="O8">
        <v>35437</v>
      </c>
    </row>
    <row r="9" spans="1:15" x14ac:dyDescent="0.45">
      <c r="A9" t="s">
        <v>68</v>
      </c>
      <c r="B9" t="s">
        <v>69</v>
      </c>
      <c r="C9" t="s">
        <v>90</v>
      </c>
      <c r="D9" t="s">
        <v>82</v>
      </c>
      <c r="E9" t="s">
        <v>78</v>
      </c>
      <c r="F9" t="s">
        <v>87</v>
      </c>
      <c r="G9" t="s">
        <v>84</v>
      </c>
      <c r="H9">
        <v>46</v>
      </c>
      <c r="I9">
        <v>72359</v>
      </c>
      <c r="J9">
        <v>6</v>
      </c>
      <c r="K9">
        <v>4</v>
      </c>
      <c r="L9">
        <v>11</v>
      </c>
      <c r="M9">
        <v>3</v>
      </c>
      <c r="N9">
        <v>25</v>
      </c>
      <c r="O9">
        <v>39310</v>
      </c>
    </row>
    <row r="10" spans="1:15" x14ac:dyDescent="0.45">
      <c r="A10" t="s">
        <v>95</v>
      </c>
      <c r="B10" t="s">
        <v>76</v>
      </c>
      <c r="C10" t="s">
        <v>70</v>
      </c>
      <c r="D10" t="s">
        <v>82</v>
      </c>
      <c r="E10" t="s">
        <v>96</v>
      </c>
      <c r="F10" t="s">
        <v>87</v>
      </c>
      <c r="G10" t="s">
        <v>92</v>
      </c>
      <c r="H10">
        <v>42</v>
      </c>
      <c r="I10">
        <v>49799</v>
      </c>
      <c r="J10">
        <v>38</v>
      </c>
      <c r="K10">
        <v>14</v>
      </c>
      <c r="L10">
        <v>10</v>
      </c>
      <c r="M10">
        <v>5</v>
      </c>
      <c r="N10">
        <v>24</v>
      </c>
      <c r="O10">
        <v>38113</v>
      </c>
    </row>
    <row r="11" spans="1:15" x14ac:dyDescent="0.45">
      <c r="A11" t="s">
        <v>88</v>
      </c>
      <c r="B11" t="s">
        <v>85</v>
      </c>
      <c r="C11" t="s">
        <v>77</v>
      </c>
      <c r="D11" t="s">
        <v>91</v>
      </c>
      <c r="E11" t="s">
        <v>72</v>
      </c>
      <c r="F11" t="s">
        <v>73</v>
      </c>
      <c r="G11" t="s">
        <v>84</v>
      </c>
      <c r="H11">
        <v>33</v>
      </c>
      <c r="I11">
        <v>100188</v>
      </c>
      <c r="J11">
        <v>22</v>
      </c>
      <c r="K11">
        <v>10</v>
      </c>
      <c r="L11">
        <v>11</v>
      </c>
      <c r="M11">
        <v>4</v>
      </c>
      <c r="N11">
        <v>44</v>
      </c>
      <c r="O11">
        <v>39080</v>
      </c>
    </row>
    <row r="12" spans="1:15" x14ac:dyDescent="0.45">
      <c r="A12" t="s">
        <v>68</v>
      </c>
      <c r="B12" t="s">
        <v>76</v>
      </c>
      <c r="C12" t="s">
        <v>90</v>
      </c>
      <c r="D12" t="s">
        <v>91</v>
      </c>
      <c r="E12" t="s">
        <v>72</v>
      </c>
      <c r="F12" t="s">
        <v>79</v>
      </c>
      <c r="G12" t="s">
        <v>89</v>
      </c>
      <c r="H12">
        <v>62</v>
      </c>
      <c r="I12">
        <v>119859</v>
      </c>
      <c r="J12">
        <v>18</v>
      </c>
      <c r="K12">
        <v>17</v>
      </c>
      <c r="L12">
        <v>13</v>
      </c>
      <c r="M12">
        <v>7</v>
      </c>
      <c r="N12">
        <v>37</v>
      </c>
      <c r="O12">
        <v>38599</v>
      </c>
    </row>
    <row r="13" spans="1:15" x14ac:dyDescent="0.45">
      <c r="A13" t="s">
        <v>88</v>
      </c>
      <c r="B13" t="s">
        <v>69</v>
      </c>
      <c r="C13" t="s">
        <v>70</v>
      </c>
      <c r="D13" t="s">
        <v>71</v>
      </c>
      <c r="E13" t="s">
        <v>83</v>
      </c>
      <c r="F13" t="s">
        <v>73</v>
      </c>
      <c r="G13" t="s">
        <v>97</v>
      </c>
      <c r="H13">
        <v>54</v>
      </c>
      <c r="I13">
        <v>37597</v>
      </c>
      <c r="J13">
        <v>14</v>
      </c>
      <c r="K13">
        <v>10</v>
      </c>
      <c r="L13">
        <v>7</v>
      </c>
      <c r="M13">
        <v>9</v>
      </c>
      <c r="N13">
        <v>32</v>
      </c>
      <c r="O13">
        <v>35388</v>
      </c>
    </row>
    <row r="14" spans="1:15" x14ac:dyDescent="0.45">
      <c r="A14" t="s">
        <v>88</v>
      </c>
      <c r="B14" t="s">
        <v>69</v>
      </c>
      <c r="C14" t="s">
        <v>90</v>
      </c>
      <c r="D14" t="s">
        <v>82</v>
      </c>
      <c r="E14" t="s">
        <v>86</v>
      </c>
      <c r="F14" t="s">
        <v>87</v>
      </c>
      <c r="G14" t="s">
        <v>84</v>
      </c>
      <c r="H14">
        <v>25</v>
      </c>
      <c r="I14">
        <v>77093</v>
      </c>
      <c r="J14">
        <v>10</v>
      </c>
      <c r="K14">
        <v>7</v>
      </c>
      <c r="L14">
        <v>5</v>
      </c>
      <c r="M14">
        <v>2</v>
      </c>
      <c r="N14">
        <v>33</v>
      </c>
      <c r="O14">
        <v>41198</v>
      </c>
    </row>
    <row r="15" spans="1:15" x14ac:dyDescent="0.45">
      <c r="A15" t="s">
        <v>81</v>
      </c>
      <c r="B15" t="s">
        <v>69</v>
      </c>
      <c r="C15" t="s">
        <v>98</v>
      </c>
      <c r="D15" t="s">
        <v>93</v>
      </c>
      <c r="E15" t="s">
        <v>94</v>
      </c>
      <c r="F15" t="s">
        <v>73</v>
      </c>
      <c r="G15" t="s">
        <v>74</v>
      </c>
      <c r="H15">
        <v>63</v>
      </c>
      <c r="I15">
        <v>67226</v>
      </c>
      <c r="J15">
        <v>13</v>
      </c>
      <c r="K15">
        <v>16</v>
      </c>
      <c r="L15">
        <v>1</v>
      </c>
      <c r="M15">
        <v>8</v>
      </c>
      <c r="N15">
        <v>47</v>
      </c>
      <c r="O15">
        <v>36446</v>
      </c>
    </row>
    <row r="16" spans="1:15" x14ac:dyDescent="0.45">
      <c r="A16" t="s">
        <v>75</v>
      </c>
      <c r="B16" t="s">
        <v>85</v>
      </c>
      <c r="C16" t="s">
        <v>90</v>
      </c>
      <c r="D16" t="s">
        <v>91</v>
      </c>
      <c r="E16" t="s">
        <v>99</v>
      </c>
      <c r="F16" t="s">
        <v>73</v>
      </c>
      <c r="G16" t="s">
        <v>92</v>
      </c>
      <c r="H16">
        <v>28</v>
      </c>
      <c r="I16">
        <v>102127</v>
      </c>
      <c r="J16">
        <v>31</v>
      </c>
      <c r="K16">
        <v>1</v>
      </c>
      <c r="L16">
        <v>12</v>
      </c>
      <c r="M16">
        <v>9</v>
      </c>
      <c r="N16">
        <v>37</v>
      </c>
      <c r="O16">
        <v>41986</v>
      </c>
    </row>
    <row r="17" spans="1:15" x14ac:dyDescent="0.45">
      <c r="A17" t="s">
        <v>88</v>
      </c>
      <c r="B17" t="s">
        <v>76</v>
      </c>
      <c r="C17" t="s">
        <v>90</v>
      </c>
      <c r="D17" t="s">
        <v>93</v>
      </c>
      <c r="E17" t="s">
        <v>72</v>
      </c>
      <c r="F17" t="s">
        <v>79</v>
      </c>
      <c r="G17" t="s">
        <v>84</v>
      </c>
      <c r="H17">
        <v>43</v>
      </c>
      <c r="I17">
        <v>107362</v>
      </c>
      <c r="J17">
        <v>30</v>
      </c>
      <c r="K17">
        <v>17</v>
      </c>
      <c r="L17">
        <v>9</v>
      </c>
      <c r="M17">
        <v>9</v>
      </c>
      <c r="N17">
        <v>47</v>
      </c>
      <c r="O17">
        <v>35889</v>
      </c>
    </row>
    <row r="18" spans="1:15" x14ac:dyDescent="0.45">
      <c r="A18" t="s">
        <v>100</v>
      </c>
      <c r="B18" t="s">
        <v>76</v>
      </c>
      <c r="C18" t="s">
        <v>77</v>
      </c>
      <c r="D18" t="s">
        <v>93</v>
      </c>
      <c r="E18" t="s">
        <v>96</v>
      </c>
      <c r="F18" t="s">
        <v>79</v>
      </c>
      <c r="G18" t="s">
        <v>84</v>
      </c>
      <c r="H18">
        <v>54</v>
      </c>
      <c r="I18">
        <v>56417</v>
      </c>
      <c r="J18">
        <v>3</v>
      </c>
      <c r="K18">
        <v>9</v>
      </c>
      <c r="L18">
        <v>13</v>
      </c>
      <c r="M18">
        <v>7</v>
      </c>
      <c r="N18">
        <v>46</v>
      </c>
      <c r="O18">
        <v>39511</v>
      </c>
    </row>
    <row r="19" spans="1:15" x14ac:dyDescent="0.45">
      <c r="A19" t="s">
        <v>81</v>
      </c>
      <c r="B19" t="s">
        <v>76</v>
      </c>
      <c r="C19" t="s">
        <v>70</v>
      </c>
      <c r="D19" t="s">
        <v>82</v>
      </c>
      <c r="E19" t="s">
        <v>83</v>
      </c>
      <c r="F19" t="s">
        <v>87</v>
      </c>
      <c r="G19" t="s">
        <v>89</v>
      </c>
      <c r="H19">
        <v>38</v>
      </c>
      <c r="I19">
        <v>48693</v>
      </c>
      <c r="J19">
        <v>30</v>
      </c>
      <c r="K19">
        <v>6</v>
      </c>
      <c r="L19">
        <v>7</v>
      </c>
      <c r="M19">
        <v>9</v>
      </c>
      <c r="N19">
        <v>51</v>
      </c>
      <c r="O19">
        <v>40870</v>
      </c>
    </row>
    <row r="20" spans="1:15" x14ac:dyDescent="0.45">
      <c r="A20" t="s">
        <v>95</v>
      </c>
      <c r="B20" t="s">
        <v>69</v>
      </c>
      <c r="C20" t="s">
        <v>77</v>
      </c>
      <c r="D20" t="s">
        <v>82</v>
      </c>
      <c r="E20" t="s">
        <v>83</v>
      </c>
      <c r="F20" t="s">
        <v>73</v>
      </c>
      <c r="G20" t="s">
        <v>92</v>
      </c>
      <c r="H20">
        <v>45</v>
      </c>
      <c r="I20">
        <v>109674</v>
      </c>
      <c r="J20">
        <v>6</v>
      </c>
      <c r="K20">
        <v>19</v>
      </c>
      <c r="L20">
        <v>2</v>
      </c>
      <c r="M20">
        <v>9</v>
      </c>
      <c r="N20">
        <v>28</v>
      </c>
      <c r="O20">
        <v>41356</v>
      </c>
    </row>
    <row r="21" spans="1:15" x14ac:dyDescent="0.45">
      <c r="A21" t="s">
        <v>75</v>
      </c>
      <c r="B21" t="s">
        <v>85</v>
      </c>
      <c r="C21" t="s">
        <v>77</v>
      </c>
      <c r="D21" t="s">
        <v>91</v>
      </c>
      <c r="E21" t="s">
        <v>99</v>
      </c>
      <c r="F21" t="s">
        <v>73</v>
      </c>
      <c r="G21" t="s">
        <v>97</v>
      </c>
      <c r="H21">
        <v>55</v>
      </c>
      <c r="I21">
        <v>83161</v>
      </c>
      <c r="J21">
        <v>29</v>
      </c>
      <c r="K21">
        <v>13</v>
      </c>
      <c r="L21">
        <v>6</v>
      </c>
      <c r="M21">
        <v>3</v>
      </c>
      <c r="N21">
        <v>59</v>
      </c>
      <c r="O21">
        <v>43158</v>
      </c>
    </row>
    <row r="22" spans="1:15" x14ac:dyDescent="0.45">
      <c r="A22" t="s">
        <v>100</v>
      </c>
      <c r="B22" t="s">
        <v>69</v>
      </c>
      <c r="C22" t="s">
        <v>77</v>
      </c>
      <c r="D22" t="s">
        <v>82</v>
      </c>
      <c r="E22" t="s">
        <v>96</v>
      </c>
      <c r="F22" t="s">
        <v>79</v>
      </c>
      <c r="G22" t="s">
        <v>89</v>
      </c>
      <c r="H22">
        <v>49</v>
      </c>
      <c r="I22">
        <v>32169</v>
      </c>
      <c r="J22">
        <v>8</v>
      </c>
      <c r="K22">
        <v>3</v>
      </c>
      <c r="L22">
        <v>2</v>
      </c>
      <c r="M22">
        <v>4</v>
      </c>
      <c r="N22">
        <v>51</v>
      </c>
      <c r="O22">
        <v>38089</v>
      </c>
    </row>
    <row r="23" spans="1:15" x14ac:dyDescent="0.45">
      <c r="A23" t="s">
        <v>100</v>
      </c>
      <c r="B23" t="s">
        <v>69</v>
      </c>
      <c r="C23" t="s">
        <v>77</v>
      </c>
      <c r="D23" t="s">
        <v>82</v>
      </c>
      <c r="E23" t="s">
        <v>86</v>
      </c>
      <c r="F23" t="s">
        <v>73</v>
      </c>
      <c r="G23" t="s">
        <v>97</v>
      </c>
      <c r="H23">
        <v>64</v>
      </c>
      <c r="I23">
        <v>114092</v>
      </c>
      <c r="J23">
        <v>33</v>
      </c>
      <c r="K23">
        <v>7</v>
      </c>
      <c r="L23">
        <v>1</v>
      </c>
      <c r="M23">
        <v>2</v>
      </c>
      <c r="N23">
        <v>39</v>
      </c>
      <c r="O23">
        <v>45509</v>
      </c>
    </row>
    <row r="24" spans="1:15" x14ac:dyDescent="0.45">
      <c r="A24" t="s">
        <v>95</v>
      </c>
      <c r="B24" t="s">
        <v>76</v>
      </c>
      <c r="C24" t="s">
        <v>77</v>
      </c>
      <c r="D24" t="s">
        <v>82</v>
      </c>
      <c r="E24" t="s">
        <v>96</v>
      </c>
      <c r="F24" t="s">
        <v>73</v>
      </c>
      <c r="G24" t="s">
        <v>89</v>
      </c>
      <c r="H24">
        <v>62</v>
      </c>
      <c r="I24">
        <v>52052</v>
      </c>
      <c r="J24">
        <v>17</v>
      </c>
      <c r="K24">
        <v>9</v>
      </c>
      <c r="L24">
        <v>14</v>
      </c>
      <c r="M24">
        <v>3</v>
      </c>
      <c r="N24">
        <v>47</v>
      </c>
      <c r="O24">
        <v>42503</v>
      </c>
    </row>
    <row r="25" spans="1:15" x14ac:dyDescent="0.45">
      <c r="A25" t="s">
        <v>75</v>
      </c>
      <c r="B25" t="s">
        <v>69</v>
      </c>
      <c r="C25" t="s">
        <v>90</v>
      </c>
      <c r="D25" t="s">
        <v>93</v>
      </c>
      <c r="E25" t="s">
        <v>86</v>
      </c>
      <c r="F25" t="s">
        <v>73</v>
      </c>
      <c r="G25" t="s">
        <v>92</v>
      </c>
      <c r="H25">
        <v>60</v>
      </c>
      <c r="I25">
        <v>101849</v>
      </c>
      <c r="J25">
        <v>11</v>
      </c>
      <c r="K25">
        <v>5</v>
      </c>
      <c r="L25">
        <v>7</v>
      </c>
      <c r="M25">
        <v>5</v>
      </c>
      <c r="N25">
        <v>52</v>
      </c>
      <c r="O25">
        <v>41283</v>
      </c>
    </row>
    <row r="26" spans="1:15" x14ac:dyDescent="0.45">
      <c r="A26" t="s">
        <v>81</v>
      </c>
      <c r="B26" t="s">
        <v>76</v>
      </c>
      <c r="C26" t="s">
        <v>77</v>
      </c>
      <c r="D26" t="s">
        <v>91</v>
      </c>
      <c r="E26" t="s">
        <v>96</v>
      </c>
      <c r="F26" t="s">
        <v>79</v>
      </c>
      <c r="G26" t="s">
        <v>101</v>
      </c>
      <c r="H26">
        <v>43</v>
      </c>
      <c r="I26">
        <v>103851</v>
      </c>
      <c r="J26">
        <v>13</v>
      </c>
      <c r="K26">
        <v>10</v>
      </c>
      <c r="L26">
        <v>13</v>
      </c>
      <c r="M26">
        <v>5</v>
      </c>
      <c r="N26">
        <v>23</v>
      </c>
      <c r="O26">
        <v>38198</v>
      </c>
    </row>
    <row r="27" spans="1:15" x14ac:dyDescent="0.45">
      <c r="A27" t="s">
        <v>102</v>
      </c>
      <c r="B27" t="s">
        <v>85</v>
      </c>
      <c r="C27" t="s">
        <v>77</v>
      </c>
      <c r="D27" t="s">
        <v>71</v>
      </c>
      <c r="E27" t="s">
        <v>96</v>
      </c>
      <c r="F27" t="s">
        <v>87</v>
      </c>
      <c r="G27" t="s">
        <v>92</v>
      </c>
      <c r="H27">
        <v>38</v>
      </c>
      <c r="I27">
        <v>38036</v>
      </c>
      <c r="J27">
        <v>11</v>
      </c>
      <c r="K27">
        <v>17</v>
      </c>
      <c r="L27">
        <v>2</v>
      </c>
      <c r="M27">
        <v>6</v>
      </c>
      <c r="N27">
        <v>53</v>
      </c>
      <c r="O27">
        <v>43284</v>
      </c>
    </row>
    <row r="28" spans="1:15" x14ac:dyDescent="0.45">
      <c r="A28" t="s">
        <v>75</v>
      </c>
      <c r="B28" t="s">
        <v>76</v>
      </c>
      <c r="C28" t="s">
        <v>70</v>
      </c>
      <c r="D28" t="s">
        <v>93</v>
      </c>
      <c r="E28" t="s">
        <v>78</v>
      </c>
      <c r="F28" t="s">
        <v>87</v>
      </c>
      <c r="G28" t="s">
        <v>92</v>
      </c>
      <c r="H28">
        <v>55</v>
      </c>
      <c r="I28">
        <v>61778</v>
      </c>
      <c r="J28">
        <v>31</v>
      </c>
      <c r="K28">
        <v>12</v>
      </c>
      <c r="L28">
        <v>13</v>
      </c>
      <c r="M28">
        <v>7</v>
      </c>
      <c r="N28">
        <v>22</v>
      </c>
      <c r="O28">
        <v>40290</v>
      </c>
    </row>
    <row r="29" spans="1:15" x14ac:dyDescent="0.45">
      <c r="A29" t="s">
        <v>95</v>
      </c>
      <c r="B29" t="s">
        <v>85</v>
      </c>
      <c r="C29" t="s">
        <v>98</v>
      </c>
      <c r="D29" t="s">
        <v>82</v>
      </c>
      <c r="E29" t="s">
        <v>83</v>
      </c>
      <c r="F29" t="s">
        <v>73</v>
      </c>
      <c r="G29" t="s">
        <v>97</v>
      </c>
      <c r="H29">
        <v>27</v>
      </c>
      <c r="I29">
        <v>57734</v>
      </c>
      <c r="J29">
        <v>28</v>
      </c>
      <c r="K29">
        <v>16</v>
      </c>
      <c r="L29">
        <v>14</v>
      </c>
      <c r="M29">
        <v>7</v>
      </c>
      <c r="N29">
        <v>45</v>
      </c>
      <c r="O29">
        <v>41780</v>
      </c>
    </row>
    <row r="30" spans="1:15" x14ac:dyDescent="0.45">
      <c r="A30" t="s">
        <v>100</v>
      </c>
      <c r="B30" t="s">
        <v>76</v>
      </c>
      <c r="C30" t="s">
        <v>90</v>
      </c>
      <c r="D30" t="s">
        <v>93</v>
      </c>
      <c r="E30" t="s">
        <v>96</v>
      </c>
      <c r="F30" t="s">
        <v>87</v>
      </c>
      <c r="G30" t="s">
        <v>97</v>
      </c>
      <c r="H30">
        <v>27</v>
      </c>
      <c r="I30">
        <v>53173</v>
      </c>
      <c r="J30">
        <v>6</v>
      </c>
      <c r="K30">
        <v>3</v>
      </c>
      <c r="L30">
        <v>14</v>
      </c>
      <c r="M30">
        <v>1</v>
      </c>
      <c r="N30">
        <v>27</v>
      </c>
      <c r="O30">
        <v>44119</v>
      </c>
    </row>
    <row r="31" spans="1:15" x14ac:dyDescent="0.45">
      <c r="A31" t="s">
        <v>81</v>
      </c>
      <c r="B31" t="s">
        <v>69</v>
      </c>
      <c r="C31" t="s">
        <v>90</v>
      </c>
      <c r="D31" t="s">
        <v>82</v>
      </c>
      <c r="E31" t="s">
        <v>99</v>
      </c>
      <c r="F31" t="s">
        <v>79</v>
      </c>
      <c r="G31" t="s">
        <v>92</v>
      </c>
      <c r="H31">
        <v>55</v>
      </c>
      <c r="I31">
        <v>60403</v>
      </c>
      <c r="J31">
        <v>16</v>
      </c>
      <c r="K31">
        <v>9</v>
      </c>
      <c r="L31">
        <v>2</v>
      </c>
      <c r="M31">
        <v>2</v>
      </c>
      <c r="N31">
        <v>25</v>
      </c>
      <c r="O31">
        <v>36252</v>
      </c>
    </row>
    <row r="32" spans="1:15" x14ac:dyDescent="0.45">
      <c r="A32" t="s">
        <v>75</v>
      </c>
      <c r="B32" t="s">
        <v>69</v>
      </c>
      <c r="C32" t="s">
        <v>90</v>
      </c>
      <c r="D32" t="s">
        <v>82</v>
      </c>
      <c r="E32" t="s">
        <v>96</v>
      </c>
      <c r="F32" t="s">
        <v>79</v>
      </c>
      <c r="G32" t="s">
        <v>92</v>
      </c>
      <c r="H32">
        <v>22</v>
      </c>
      <c r="I32">
        <v>96321</v>
      </c>
      <c r="J32">
        <v>4</v>
      </c>
      <c r="K32">
        <v>15</v>
      </c>
      <c r="L32">
        <v>13</v>
      </c>
      <c r="M32">
        <v>9</v>
      </c>
      <c r="N32">
        <v>35</v>
      </c>
      <c r="O32">
        <v>35080</v>
      </c>
    </row>
    <row r="33" spans="1:15" x14ac:dyDescent="0.45">
      <c r="A33" t="s">
        <v>102</v>
      </c>
      <c r="B33" t="s">
        <v>85</v>
      </c>
      <c r="C33" t="s">
        <v>77</v>
      </c>
      <c r="D33" t="s">
        <v>93</v>
      </c>
      <c r="E33" t="s">
        <v>72</v>
      </c>
      <c r="F33" t="s">
        <v>87</v>
      </c>
      <c r="G33" t="s">
        <v>92</v>
      </c>
      <c r="H33">
        <v>31</v>
      </c>
      <c r="I33">
        <v>101675</v>
      </c>
      <c r="J33">
        <v>35</v>
      </c>
      <c r="K33">
        <v>5</v>
      </c>
      <c r="L33">
        <v>11</v>
      </c>
      <c r="M33">
        <v>2</v>
      </c>
      <c r="N33">
        <v>43</v>
      </c>
      <c r="O33">
        <v>45439</v>
      </c>
    </row>
    <row r="34" spans="1:15" x14ac:dyDescent="0.45">
      <c r="A34" t="s">
        <v>102</v>
      </c>
      <c r="B34" t="s">
        <v>85</v>
      </c>
      <c r="C34" t="s">
        <v>77</v>
      </c>
      <c r="D34" t="s">
        <v>91</v>
      </c>
      <c r="E34" t="s">
        <v>83</v>
      </c>
      <c r="F34" t="s">
        <v>87</v>
      </c>
      <c r="G34" t="s">
        <v>97</v>
      </c>
      <c r="H34">
        <v>42</v>
      </c>
      <c r="I34">
        <v>36344</v>
      </c>
      <c r="J34">
        <v>26</v>
      </c>
      <c r="K34">
        <v>13</v>
      </c>
      <c r="L34">
        <v>5</v>
      </c>
      <c r="M34">
        <v>6</v>
      </c>
      <c r="N34">
        <v>58</v>
      </c>
      <c r="O34">
        <v>44546</v>
      </c>
    </row>
    <row r="35" spans="1:15" x14ac:dyDescent="0.45">
      <c r="A35" t="s">
        <v>88</v>
      </c>
      <c r="B35" t="s">
        <v>85</v>
      </c>
      <c r="C35" t="s">
        <v>77</v>
      </c>
      <c r="D35" t="s">
        <v>82</v>
      </c>
      <c r="E35" t="s">
        <v>72</v>
      </c>
      <c r="F35" t="s">
        <v>73</v>
      </c>
      <c r="G35" t="s">
        <v>92</v>
      </c>
      <c r="H35">
        <v>26</v>
      </c>
      <c r="I35">
        <v>48800</v>
      </c>
      <c r="J35">
        <v>12</v>
      </c>
      <c r="K35">
        <v>14</v>
      </c>
      <c r="L35">
        <v>14</v>
      </c>
      <c r="M35">
        <v>1</v>
      </c>
      <c r="N35">
        <v>49</v>
      </c>
      <c r="O35">
        <v>44968</v>
      </c>
    </row>
    <row r="36" spans="1:15" x14ac:dyDescent="0.45">
      <c r="A36" t="s">
        <v>88</v>
      </c>
      <c r="B36" t="s">
        <v>76</v>
      </c>
      <c r="C36" t="s">
        <v>70</v>
      </c>
      <c r="D36" t="s">
        <v>91</v>
      </c>
      <c r="E36" t="s">
        <v>83</v>
      </c>
      <c r="F36" t="s">
        <v>87</v>
      </c>
      <c r="G36" t="s">
        <v>92</v>
      </c>
      <c r="H36">
        <v>23</v>
      </c>
      <c r="I36">
        <v>55372</v>
      </c>
      <c r="J36">
        <v>11</v>
      </c>
      <c r="K36">
        <v>15</v>
      </c>
      <c r="L36">
        <v>5</v>
      </c>
      <c r="M36">
        <v>3</v>
      </c>
      <c r="N36">
        <v>32</v>
      </c>
      <c r="O36">
        <v>35627</v>
      </c>
    </row>
    <row r="37" spans="1:15" x14ac:dyDescent="0.45">
      <c r="A37" t="s">
        <v>68</v>
      </c>
      <c r="B37" t="s">
        <v>76</v>
      </c>
      <c r="C37" t="s">
        <v>98</v>
      </c>
      <c r="D37" t="s">
        <v>71</v>
      </c>
      <c r="E37" t="s">
        <v>72</v>
      </c>
      <c r="F37" t="s">
        <v>73</v>
      </c>
      <c r="G37" t="s">
        <v>80</v>
      </c>
      <c r="H37">
        <v>43</v>
      </c>
      <c r="I37">
        <v>91516</v>
      </c>
      <c r="J37">
        <v>37</v>
      </c>
      <c r="K37">
        <v>16</v>
      </c>
      <c r="L37">
        <v>7</v>
      </c>
      <c r="M37">
        <v>2</v>
      </c>
      <c r="N37">
        <v>24</v>
      </c>
      <c r="O37">
        <v>37249</v>
      </c>
    </row>
    <row r="38" spans="1:15" x14ac:dyDescent="0.45">
      <c r="A38" t="s">
        <v>95</v>
      </c>
      <c r="B38" t="s">
        <v>85</v>
      </c>
      <c r="C38" t="s">
        <v>77</v>
      </c>
      <c r="D38" t="s">
        <v>82</v>
      </c>
      <c r="E38" t="s">
        <v>96</v>
      </c>
      <c r="F38" t="s">
        <v>73</v>
      </c>
      <c r="G38" t="s">
        <v>101</v>
      </c>
      <c r="H38">
        <v>23</v>
      </c>
      <c r="I38">
        <v>50538</v>
      </c>
      <c r="J38">
        <v>25</v>
      </c>
      <c r="K38">
        <v>13</v>
      </c>
      <c r="L38">
        <v>1</v>
      </c>
      <c r="M38">
        <v>3</v>
      </c>
      <c r="N38">
        <v>44</v>
      </c>
      <c r="O38">
        <v>43247</v>
      </c>
    </row>
    <row r="39" spans="1:15" x14ac:dyDescent="0.45">
      <c r="A39" t="s">
        <v>75</v>
      </c>
      <c r="B39" t="s">
        <v>69</v>
      </c>
      <c r="C39" t="s">
        <v>98</v>
      </c>
      <c r="D39" t="s">
        <v>91</v>
      </c>
      <c r="E39" t="s">
        <v>96</v>
      </c>
      <c r="F39" t="s">
        <v>79</v>
      </c>
      <c r="G39" t="s">
        <v>74</v>
      </c>
      <c r="H39">
        <v>31</v>
      </c>
      <c r="I39">
        <v>93918</v>
      </c>
      <c r="J39">
        <v>18</v>
      </c>
      <c r="K39">
        <v>17</v>
      </c>
      <c r="L39">
        <v>8</v>
      </c>
      <c r="M39">
        <v>5</v>
      </c>
      <c r="N39">
        <v>39</v>
      </c>
      <c r="O39">
        <v>38099</v>
      </c>
    </row>
    <row r="40" spans="1:15" x14ac:dyDescent="0.45">
      <c r="A40" t="s">
        <v>75</v>
      </c>
      <c r="B40" t="s">
        <v>76</v>
      </c>
      <c r="C40" t="s">
        <v>70</v>
      </c>
      <c r="D40" t="s">
        <v>91</v>
      </c>
      <c r="E40" t="s">
        <v>78</v>
      </c>
      <c r="F40" t="s">
        <v>79</v>
      </c>
      <c r="G40" t="s">
        <v>101</v>
      </c>
      <c r="H40">
        <v>55</v>
      </c>
      <c r="I40">
        <v>44973</v>
      </c>
      <c r="J40">
        <v>19</v>
      </c>
      <c r="K40">
        <v>8</v>
      </c>
      <c r="L40">
        <v>3</v>
      </c>
      <c r="M40">
        <v>6</v>
      </c>
      <c r="N40">
        <v>37</v>
      </c>
      <c r="O40">
        <v>37009</v>
      </c>
    </row>
    <row r="41" spans="1:15" x14ac:dyDescent="0.45">
      <c r="A41" t="s">
        <v>68</v>
      </c>
      <c r="B41" t="s">
        <v>76</v>
      </c>
      <c r="C41" t="s">
        <v>90</v>
      </c>
      <c r="D41" t="s">
        <v>71</v>
      </c>
      <c r="E41" t="s">
        <v>99</v>
      </c>
      <c r="F41" t="s">
        <v>79</v>
      </c>
      <c r="G41" t="s">
        <v>80</v>
      </c>
      <c r="H41">
        <v>37</v>
      </c>
      <c r="I41">
        <v>101155</v>
      </c>
      <c r="J41">
        <v>23</v>
      </c>
      <c r="K41">
        <v>2</v>
      </c>
      <c r="L41">
        <v>4</v>
      </c>
      <c r="M41">
        <v>9</v>
      </c>
      <c r="N41">
        <v>37</v>
      </c>
      <c r="O41">
        <v>44942</v>
      </c>
    </row>
    <row r="42" spans="1:15" x14ac:dyDescent="0.45">
      <c r="A42" t="s">
        <v>100</v>
      </c>
      <c r="B42" t="s">
        <v>76</v>
      </c>
      <c r="C42" t="s">
        <v>77</v>
      </c>
      <c r="D42" t="s">
        <v>91</v>
      </c>
      <c r="E42" t="s">
        <v>72</v>
      </c>
      <c r="F42" t="s">
        <v>79</v>
      </c>
      <c r="G42" t="s">
        <v>74</v>
      </c>
      <c r="H42">
        <v>60</v>
      </c>
      <c r="I42">
        <v>89500</v>
      </c>
      <c r="J42">
        <v>38</v>
      </c>
      <c r="K42">
        <v>5</v>
      </c>
      <c r="L42">
        <v>9</v>
      </c>
      <c r="M42">
        <v>4</v>
      </c>
      <c r="N42">
        <v>21</v>
      </c>
      <c r="O42">
        <v>44910</v>
      </c>
    </row>
    <row r="43" spans="1:15" x14ac:dyDescent="0.45">
      <c r="A43" t="s">
        <v>100</v>
      </c>
      <c r="B43" t="s">
        <v>85</v>
      </c>
      <c r="C43" t="s">
        <v>98</v>
      </c>
      <c r="D43" t="s">
        <v>91</v>
      </c>
      <c r="E43" t="s">
        <v>86</v>
      </c>
      <c r="F43" t="s">
        <v>87</v>
      </c>
      <c r="G43" t="s">
        <v>89</v>
      </c>
      <c r="H43">
        <v>43</v>
      </c>
      <c r="I43">
        <v>66575</v>
      </c>
      <c r="J43">
        <v>18</v>
      </c>
      <c r="K43">
        <v>6</v>
      </c>
      <c r="L43">
        <v>4</v>
      </c>
      <c r="M43">
        <v>7</v>
      </c>
      <c r="N43">
        <v>29</v>
      </c>
      <c r="O43">
        <v>35095</v>
      </c>
    </row>
    <row r="44" spans="1:15" x14ac:dyDescent="0.45">
      <c r="A44" t="s">
        <v>68</v>
      </c>
      <c r="B44" t="s">
        <v>85</v>
      </c>
      <c r="C44" t="s">
        <v>98</v>
      </c>
      <c r="D44" t="s">
        <v>71</v>
      </c>
      <c r="E44" t="s">
        <v>78</v>
      </c>
      <c r="F44" t="s">
        <v>79</v>
      </c>
      <c r="G44" t="s">
        <v>92</v>
      </c>
      <c r="H44">
        <v>33</v>
      </c>
      <c r="I44">
        <v>72261</v>
      </c>
      <c r="J44">
        <v>26</v>
      </c>
      <c r="K44">
        <v>12</v>
      </c>
      <c r="L44">
        <v>10</v>
      </c>
      <c r="M44">
        <v>6</v>
      </c>
      <c r="N44">
        <v>31</v>
      </c>
      <c r="O44">
        <v>37748</v>
      </c>
    </row>
    <row r="45" spans="1:15" x14ac:dyDescent="0.45">
      <c r="A45" t="s">
        <v>100</v>
      </c>
      <c r="B45" t="s">
        <v>85</v>
      </c>
      <c r="C45" t="s">
        <v>77</v>
      </c>
      <c r="D45" t="s">
        <v>82</v>
      </c>
      <c r="E45" t="s">
        <v>72</v>
      </c>
      <c r="F45" t="s">
        <v>87</v>
      </c>
      <c r="G45" t="s">
        <v>80</v>
      </c>
      <c r="H45">
        <v>45</v>
      </c>
      <c r="I45">
        <v>57716</v>
      </c>
      <c r="J45">
        <v>6</v>
      </c>
      <c r="K45">
        <v>18</v>
      </c>
      <c r="L45">
        <v>12</v>
      </c>
      <c r="M45">
        <v>2</v>
      </c>
      <c r="N45">
        <v>32</v>
      </c>
      <c r="O45">
        <v>34772</v>
      </c>
    </row>
    <row r="46" spans="1:15" x14ac:dyDescent="0.45">
      <c r="A46" t="s">
        <v>88</v>
      </c>
      <c r="B46" t="s">
        <v>85</v>
      </c>
      <c r="C46" t="s">
        <v>90</v>
      </c>
      <c r="D46" t="s">
        <v>91</v>
      </c>
      <c r="E46" t="s">
        <v>72</v>
      </c>
      <c r="F46" t="s">
        <v>79</v>
      </c>
      <c r="G46" t="s">
        <v>89</v>
      </c>
      <c r="H46">
        <v>61</v>
      </c>
      <c r="I46">
        <v>33236</v>
      </c>
      <c r="J46">
        <v>4</v>
      </c>
      <c r="K46">
        <v>1</v>
      </c>
      <c r="L46">
        <v>5</v>
      </c>
      <c r="M46">
        <v>8</v>
      </c>
      <c r="N46">
        <v>30</v>
      </c>
      <c r="O46">
        <v>41938</v>
      </c>
    </row>
    <row r="47" spans="1:15" x14ac:dyDescent="0.45">
      <c r="A47" t="s">
        <v>75</v>
      </c>
      <c r="B47" t="s">
        <v>85</v>
      </c>
      <c r="C47" t="s">
        <v>90</v>
      </c>
      <c r="D47" t="s">
        <v>91</v>
      </c>
      <c r="E47" t="s">
        <v>78</v>
      </c>
      <c r="F47" t="s">
        <v>87</v>
      </c>
      <c r="G47" t="s">
        <v>92</v>
      </c>
      <c r="H47">
        <v>59</v>
      </c>
      <c r="I47">
        <v>45848</v>
      </c>
      <c r="J47">
        <v>29</v>
      </c>
      <c r="K47">
        <v>17</v>
      </c>
      <c r="L47">
        <v>7</v>
      </c>
      <c r="M47">
        <v>7</v>
      </c>
      <c r="N47">
        <v>38</v>
      </c>
      <c r="O47">
        <v>42435</v>
      </c>
    </row>
    <row r="48" spans="1:15" x14ac:dyDescent="0.45">
      <c r="A48" t="s">
        <v>68</v>
      </c>
      <c r="B48" t="s">
        <v>69</v>
      </c>
      <c r="C48" t="s">
        <v>90</v>
      </c>
      <c r="D48" t="s">
        <v>91</v>
      </c>
      <c r="E48" t="s">
        <v>96</v>
      </c>
      <c r="F48" t="s">
        <v>73</v>
      </c>
      <c r="G48" t="s">
        <v>97</v>
      </c>
      <c r="H48">
        <v>31</v>
      </c>
      <c r="I48">
        <v>32352</v>
      </c>
      <c r="J48">
        <v>34</v>
      </c>
      <c r="K48">
        <v>11</v>
      </c>
      <c r="L48">
        <v>4</v>
      </c>
      <c r="M48">
        <v>7</v>
      </c>
      <c r="N48">
        <v>54</v>
      </c>
      <c r="O48">
        <v>38579</v>
      </c>
    </row>
    <row r="49" spans="1:15" x14ac:dyDescent="0.45">
      <c r="A49" t="s">
        <v>75</v>
      </c>
      <c r="B49" t="s">
        <v>69</v>
      </c>
      <c r="C49" t="s">
        <v>70</v>
      </c>
      <c r="D49" t="s">
        <v>93</v>
      </c>
      <c r="E49" t="s">
        <v>72</v>
      </c>
      <c r="F49" t="s">
        <v>87</v>
      </c>
      <c r="G49" t="s">
        <v>84</v>
      </c>
      <c r="H49">
        <v>56</v>
      </c>
      <c r="I49">
        <v>31932</v>
      </c>
      <c r="J49">
        <v>17</v>
      </c>
      <c r="K49">
        <v>10</v>
      </c>
      <c r="L49">
        <v>14</v>
      </c>
      <c r="M49">
        <v>8</v>
      </c>
      <c r="N49">
        <v>58</v>
      </c>
      <c r="O49">
        <v>44865</v>
      </c>
    </row>
    <row r="50" spans="1:15" x14ac:dyDescent="0.45">
      <c r="A50" t="s">
        <v>102</v>
      </c>
      <c r="B50" t="s">
        <v>85</v>
      </c>
      <c r="C50" t="s">
        <v>98</v>
      </c>
      <c r="D50" t="s">
        <v>71</v>
      </c>
      <c r="E50" t="s">
        <v>96</v>
      </c>
      <c r="F50" t="s">
        <v>87</v>
      </c>
      <c r="G50" t="s">
        <v>80</v>
      </c>
      <c r="H50">
        <v>53</v>
      </c>
      <c r="I50">
        <v>106449</v>
      </c>
      <c r="J50">
        <v>16</v>
      </c>
      <c r="K50">
        <v>19</v>
      </c>
      <c r="L50">
        <v>1</v>
      </c>
      <c r="M50">
        <v>1</v>
      </c>
      <c r="N50">
        <v>45</v>
      </c>
      <c r="O50">
        <v>43754</v>
      </c>
    </row>
    <row r="51" spans="1:15" x14ac:dyDescent="0.45">
      <c r="A51" t="s">
        <v>88</v>
      </c>
      <c r="B51" t="s">
        <v>76</v>
      </c>
      <c r="C51" t="s">
        <v>98</v>
      </c>
      <c r="D51" t="s">
        <v>93</v>
      </c>
      <c r="E51" t="s">
        <v>78</v>
      </c>
      <c r="F51" t="s">
        <v>79</v>
      </c>
      <c r="G51" t="s">
        <v>97</v>
      </c>
      <c r="H51">
        <v>28</v>
      </c>
      <c r="I51">
        <v>38556</v>
      </c>
      <c r="J51">
        <v>2</v>
      </c>
      <c r="K51">
        <v>14</v>
      </c>
      <c r="L51">
        <v>9</v>
      </c>
      <c r="M51">
        <v>1</v>
      </c>
      <c r="N51">
        <v>33</v>
      </c>
      <c r="O51">
        <v>41530</v>
      </c>
    </row>
    <row r="52" spans="1:15" x14ac:dyDescent="0.45">
      <c r="A52" t="s">
        <v>81</v>
      </c>
      <c r="B52" t="s">
        <v>85</v>
      </c>
      <c r="C52" t="s">
        <v>98</v>
      </c>
      <c r="D52" t="s">
        <v>71</v>
      </c>
      <c r="E52" t="s">
        <v>96</v>
      </c>
      <c r="F52" t="s">
        <v>87</v>
      </c>
      <c r="G52" t="s">
        <v>80</v>
      </c>
      <c r="H52">
        <v>42</v>
      </c>
      <c r="I52">
        <v>116836</v>
      </c>
      <c r="J52">
        <v>34</v>
      </c>
      <c r="K52">
        <v>10</v>
      </c>
      <c r="L52">
        <v>4</v>
      </c>
      <c r="M52">
        <v>8</v>
      </c>
      <c r="N52">
        <v>43</v>
      </c>
      <c r="O52">
        <v>43247</v>
      </c>
    </row>
    <row r="53" spans="1:15" x14ac:dyDescent="0.45">
      <c r="A53" t="s">
        <v>88</v>
      </c>
      <c r="B53" t="s">
        <v>69</v>
      </c>
      <c r="C53" t="s">
        <v>70</v>
      </c>
      <c r="D53" t="s">
        <v>82</v>
      </c>
      <c r="E53" t="s">
        <v>83</v>
      </c>
      <c r="F53" t="s">
        <v>73</v>
      </c>
      <c r="G53" t="s">
        <v>80</v>
      </c>
      <c r="H53">
        <v>41</v>
      </c>
      <c r="I53">
        <v>35498</v>
      </c>
      <c r="J53">
        <v>8</v>
      </c>
      <c r="K53">
        <v>15</v>
      </c>
      <c r="L53">
        <v>9</v>
      </c>
      <c r="M53">
        <v>4</v>
      </c>
      <c r="N53">
        <v>20</v>
      </c>
      <c r="O53">
        <v>45531</v>
      </c>
    </row>
    <row r="54" spans="1:15" x14ac:dyDescent="0.45">
      <c r="A54" t="s">
        <v>68</v>
      </c>
      <c r="B54" t="s">
        <v>69</v>
      </c>
      <c r="C54" t="s">
        <v>98</v>
      </c>
      <c r="D54" t="s">
        <v>82</v>
      </c>
      <c r="E54" t="s">
        <v>86</v>
      </c>
      <c r="F54" t="s">
        <v>73</v>
      </c>
      <c r="G54" t="s">
        <v>97</v>
      </c>
      <c r="H54">
        <v>47</v>
      </c>
      <c r="I54">
        <v>106118</v>
      </c>
      <c r="J54">
        <v>13</v>
      </c>
      <c r="K54">
        <v>19</v>
      </c>
      <c r="L54">
        <v>6</v>
      </c>
      <c r="M54">
        <v>5</v>
      </c>
      <c r="N54">
        <v>41</v>
      </c>
      <c r="O54">
        <v>45433</v>
      </c>
    </row>
    <row r="55" spans="1:15" x14ac:dyDescent="0.45">
      <c r="A55" t="s">
        <v>81</v>
      </c>
      <c r="B55" t="s">
        <v>76</v>
      </c>
      <c r="C55" t="s">
        <v>70</v>
      </c>
      <c r="D55" t="s">
        <v>91</v>
      </c>
      <c r="E55" t="s">
        <v>94</v>
      </c>
      <c r="F55" t="s">
        <v>79</v>
      </c>
      <c r="G55" t="s">
        <v>74</v>
      </c>
      <c r="H55">
        <v>25</v>
      </c>
      <c r="I55">
        <v>80098</v>
      </c>
      <c r="J55">
        <v>8</v>
      </c>
      <c r="K55">
        <v>4</v>
      </c>
      <c r="L55">
        <v>1</v>
      </c>
      <c r="M55">
        <v>8</v>
      </c>
      <c r="N55">
        <v>42</v>
      </c>
      <c r="O55">
        <v>43360</v>
      </c>
    </row>
    <row r="56" spans="1:15" x14ac:dyDescent="0.45">
      <c r="A56" t="s">
        <v>102</v>
      </c>
      <c r="B56" t="s">
        <v>69</v>
      </c>
      <c r="C56" t="s">
        <v>90</v>
      </c>
      <c r="D56" t="s">
        <v>71</v>
      </c>
      <c r="E56" t="s">
        <v>72</v>
      </c>
      <c r="F56" t="s">
        <v>73</v>
      </c>
      <c r="G56" t="s">
        <v>101</v>
      </c>
      <c r="H56">
        <v>43</v>
      </c>
      <c r="I56">
        <v>94386</v>
      </c>
      <c r="J56">
        <v>30</v>
      </c>
      <c r="K56">
        <v>2</v>
      </c>
      <c r="L56">
        <v>12</v>
      </c>
      <c r="M56">
        <v>5</v>
      </c>
      <c r="N56">
        <v>38</v>
      </c>
      <c r="O56">
        <v>45192</v>
      </c>
    </row>
    <row r="57" spans="1:15" x14ac:dyDescent="0.45">
      <c r="A57" t="s">
        <v>68</v>
      </c>
      <c r="B57" t="s">
        <v>85</v>
      </c>
      <c r="C57" t="s">
        <v>77</v>
      </c>
      <c r="D57" t="s">
        <v>82</v>
      </c>
      <c r="E57" t="s">
        <v>99</v>
      </c>
      <c r="F57" t="s">
        <v>87</v>
      </c>
      <c r="G57" t="s">
        <v>92</v>
      </c>
      <c r="H57">
        <v>36</v>
      </c>
      <c r="I57">
        <v>39569</v>
      </c>
      <c r="J57">
        <v>32</v>
      </c>
      <c r="K57">
        <v>9</v>
      </c>
      <c r="L57">
        <v>3</v>
      </c>
      <c r="M57">
        <v>4</v>
      </c>
      <c r="N57">
        <v>37</v>
      </c>
      <c r="O57">
        <v>42722</v>
      </c>
    </row>
    <row r="58" spans="1:15" x14ac:dyDescent="0.45">
      <c r="A58" t="s">
        <v>95</v>
      </c>
      <c r="B58" t="s">
        <v>76</v>
      </c>
      <c r="C58" t="s">
        <v>98</v>
      </c>
      <c r="D58" t="s">
        <v>71</v>
      </c>
      <c r="E58" t="s">
        <v>86</v>
      </c>
      <c r="F58" t="s">
        <v>73</v>
      </c>
      <c r="G58" t="s">
        <v>80</v>
      </c>
      <c r="H58">
        <v>61</v>
      </c>
      <c r="I58">
        <v>86882</v>
      </c>
      <c r="J58">
        <v>36</v>
      </c>
      <c r="K58">
        <v>10</v>
      </c>
      <c r="L58">
        <v>11</v>
      </c>
      <c r="M58">
        <v>6</v>
      </c>
      <c r="N58">
        <v>31</v>
      </c>
      <c r="O58">
        <v>41495</v>
      </c>
    </row>
    <row r="59" spans="1:15" x14ac:dyDescent="0.45">
      <c r="A59" t="s">
        <v>75</v>
      </c>
      <c r="B59" t="s">
        <v>85</v>
      </c>
      <c r="C59" t="s">
        <v>98</v>
      </c>
      <c r="D59" t="s">
        <v>82</v>
      </c>
      <c r="E59" t="s">
        <v>94</v>
      </c>
      <c r="F59" t="s">
        <v>79</v>
      </c>
      <c r="G59" t="s">
        <v>92</v>
      </c>
      <c r="H59">
        <v>42</v>
      </c>
      <c r="I59">
        <v>100393</v>
      </c>
      <c r="J59">
        <v>30</v>
      </c>
      <c r="K59">
        <v>11</v>
      </c>
      <c r="L59">
        <v>2</v>
      </c>
      <c r="M59">
        <v>5</v>
      </c>
      <c r="N59">
        <v>47</v>
      </c>
      <c r="O59">
        <v>44284</v>
      </c>
    </row>
    <row r="60" spans="1:15" x14ac:dyDescent="0.45">
      <c r="A60" t="s">
        <v>102</v>
      </c>
      <c r="B60" t="s">
        <v>85</v>
      </c>
      <c r="C60" t="s">
        <v>90</v>
      </c>
      <c r="D60" t="s">
        <v>93</v>
      </c>
      <c r="E60" t="s">
        <v>96</v>
      </c>
      <c r="F60" t="s">
        <v>87</v>
      </c>
      <c r="G60" t="s">
        <v>84</v>
      </c>
      <c r="H60">
        <v>36</v>
      </c>
      <c r="I60">
        <v>30340</v>
      </c>
      <c r="J60">
        <v>1</v>
      </c>
      <c r="K60">
        <v>14</v>
      </c>
      <c r="L60">
        <v>9</v>
      </c>
      <c r="M60">
        <v>7</v>
      </c>
      <c r="N60">
        <v>47</v>
      </c>
      <c r="O60">
        <v>38369</v>
      </c>
    </row>
    <row r="61" spans="1:15" x14ac:dyDescent="0.45">
      <c r="A61" t="s">
        <v>75</v>
      </c>
      <c r="B61" t="s">
        <v>76</v>
      </c>
      <c r="C61" t="s">
        <v>77</v>
      </c>
      <c r="D61" t="s">
        <v>82</v>
      </c>
      <c r="E61" t="s">
        <v>72</v>
      </c>
      <c r="F61" t="s">
        <v>79</v>
      </c>
      <c r="G61" t="s">
        <v>97</v>
      </c>
      <c r="H61">
        <v>43</v>
      </c>
      <c r="I61">
        <v>73949</v>
      </c>
      <c r="J61">
        <v>39</v>
      </c>
      <c r="K61">
        <v>7</v>
      </c>
      <c r="L61">
        <v>12</v>
      </c>
      <c r="M61">
        <v>7</v>
      </c>
      <c r="N61">
        <v>52</v>
      </c>
      <c r="O61">
        <v>43234</v>
      </c>
    </row>
    <row r="62" spans="1:15" x14ac:dyDescent="0.45">
      <c r="A62" t="s">
        <v>100</v>
      </c>
      <c r="B62" t="s">
        <v>85</v>
      </c>
      <c r="C62" t="s">
        <v>70</v>
      </c>
      <c r="D62" t="s">
        <v>93</v>
      </c>
      <c r="E62" t="s">
        <v>96</v>
      </c>
      <c r="F62" t="s">
        <v>87</v>
      </c>
      <c r="G62" t="s">
        <v>92</v>
      </c>
      <c r="H62">
        <v>49</v>
      </c>
      <c r="I62">
        <v>112302</v>
      </c>
      <c r="J62">
        <v>17</v>
      </c>
      <c r="K62">
        <v>15</v>
      </c>
      <c r="L62">
        <v>1</v>
      </c>
      <c r="M62">
        <v>4</v>
      </c>
      <c r="N62">
        <v>38</v>
      </c>
      <c r="O62">
        <v>38279</v>
      </c>
    </row>
    <row r="63" spans="1:15" x14ac:dyDescent="0.45">
      <c r="A63" t="s">
        <v>95</v>
      </c>
      <c r="B63" t="s">
        <v>69</v>
      </c>
      <c r="C63" t="s">
        <v>77</v>
      </c>
      <c r="D63" t="s">
        <v>82</v>
      </c>
      <c r="E63" t="s">
        <v>83</v>
      </c>
      <c r="F63" t="s">
        <v>73</v>
      </c>
      <c r="G63" t="s">
        <v>97</v>
      </c>
      <c r="H63">
        <v>35</v>
      </c>
      <c r="I63">
        <v>92443</v>
      </c>
      <c r="J63">
        <v>20</v>
      </c>
      <c r="K63">
        <v>19</v>
      </c>
      <c r="L63">
        <v>13</v>
      </c>
      <c r="M63">
        <v>5</v>
      </c>
      <c r="N63">
        <v>47</v>
      </c>
      <c r="O63">
        <v>38028</v>
      </c>
    </row>
    <row r="64" spans="1:15" x14ac:dyDescent="0.45">
      <c r="A64" t="s">
        <v>95</v>
      </c>
      <c r="B64" t="s">
        <v>85</v>
      </c>
      <c r="C64" t="s">
        <v>90</v>
      </c>
      <c r="D64" t="s">
        <v>91</v>
      </c>
      <c r="E64" t="s">
        <v>78</v>
      </c>
      <c r="F64" t="s">
        <v>79</v>
      </c>
      <c r="G64" t="s">
        <v>92</v>
      </c>
      <c r="H64">
        <v>48</v>
      </c>
      <c r="I64">
        <v>104027</v>
      </c>
      <c r="J64">
        <v>24</v>
      </c>
      <c r="K64">
        <v>15</v>
      </c>
      <c r="L64">
        <v>14</v>
      </c>
      <c r="M64">
        <v>3</v>
      </c>
      <c r="N64">
        <v>56</v>
      </c>
      <c r="O64">
        <v>35597</v>
      </c>
    </row>
    <row r="65" spans="1:15" x14ac:dyDescent="0.45">
      <c r="A65" t="s">
        <v>102</v>
      </c>
      <c r="B65" t="s">
        <v>76</v>
      </c>
      <c r="C65" t="s">
        <v>90</v>
      </c>
      <c r="D65" t="s">
        <v>93</v>
      </c>
      <c r="E65" t="s">
        <v>72</v>
      </c>
      <c r="F65" t="s">
        <v>79</v>
      </c>
      <c r="G65" t="s">
        <v>101</v>
      </c>
      <c r="H65">
        <v>62</v>
      </c>
      <c r="I65">
        <v>30138</v>
      </c>
      <c r="J65">
        <v>22</v>
      </c>
      <c r="K65">
        <v>8</v>
      </c>
      <c r="L65">
        <v>9</v>
      </c>
      <c r="M65">
        <v>4</v>
      </c>
      <c r="N65">
        <v>45</v>
      </c>
      <c r="O65">
        <v>35170</v>
      </c>
    </row>
    <row r="66" spans="1:15" x14ac:dyDescent="0.45">
      <c r="A66" t="s">
        <v>95</v>
      </c>
      <c r="B66" t="s">
        <v>76</v>
      </c>
      <c r="C66" t="s">
        <v>77</v>
      </c>
      <c r="D66" t="s">
        <v>82</v>
      </c>
      <c r="E66" t="s">
        <v>94</v>
      </c>
      <c r="F66" t="s">
        <v>87</v>
      </c>
      <c r="G66" t="s">
        <v>101</v>
      </c>
      <c r="H66">
        <v>61</v>
      </c>
      <c r="I66">
        <v>30358</v>
      </c>
      <c r="J66">
        <v>29</v>
      </c>
      <c r="K66">
        <v>11</v>
      </c>
      <c r="L66">
        <v>9</v>
      </c>
      <c r="M66">
        <v>4</v>
      </c>
      <c r="N66">
        <v>54</v>
      </c>
      <c r="O66">
        <v>41601</v>
      </c>
    </row>
    <row r="67" spans="1:15" x14ac:dyDescent="0.45">
      <c r="A67" t="s">
        <v>81</v>
      </c>
      <c r="B67" t="s">
        <v>76</v>
      </c>
      <c r="C67" t="s">
        <v>70</v>
      </c>
      <c r="D67" t="s">
        <v>91</v>
      </c>
      <c r="E67" t="s">
        <v>94</v>
      </c>
      <c r="F67" t="s">
        <v>79</v>
      </c>
      <c r="G67" t="s">
        <v>101</v>
      </c>
      <c r="H67">
        <v>49</v>
      </c>
      <c r="I67">
        <v>105250</v>
      </c>
      <c r="J67">
        <v>22</v>
      </c>
      <c r="K67">
        <v>9</v>
      </c>
      <c r="L67">
        <v>8</v>
      </c>
      <c r="M67">
        <v>3</v>
      </c>
      <c r="N67">
        <v>53</v>
      </c>
      <c r="O67">
        <v>42223</v>
      </c>
    </row>
    <row r="68" spans="1:15" x14ac:dyDescent="0.45">
      <c r="A68" t="s">
        <v>95</v>
      </c>
      <c r="B68" t="s">
        <v>85</v>
      </c>
      <c r="C68" t="s">
        <v>70</v>
      </c>
      <c r="D68" t="s">
        <v>93</v>
      </c>
      <c r="E68" t="s">
        <v>83</v>
      </c>
      <c r="F68" t="s">
        <v>87</v>
      </c>
      <c r="G68" t="s">
        <v>101</v>
      </c>
      <c r="H68">
        <v>47</v>
      </c>
      <c r="I68">
        <v>115376</v>
      </c>
      <c r="J68">
        <v>9</v>
      </c>
      <c r="K68">
        <v>15</v>
      </c>
      <c r="L68">
        <v>8</v>
      </c>
      <c r="M68">
        <v>5</v>
      </c>
      <c r="N68">
        <v>54</v>
      </c>
      <c r="O68">
        <v>41247</v>
      </c>
    </row>
    <row r="69" spans="1:15" x14ac:dyDescent="0.45">
      <c r="A69" t="s">
        <v>75</v>
      </c>
      <c r="B69" t="s">
        <v>76</v>
      </c>
      <c r="C69" t="s">
        <v>98</v>
      </c>
      <c r="D69" t="s">
        <v>91</v>
      </c>
      <c r="E69" t="s">
        <v>83</v>
      </c>
      <c r="F69" t="s">
        <v>87</v>
      </c>
      <c r="G69" t="s">
        <v>101</v>
      </c>
      <c r="H69">
        <v>23</v>
      </c>
      <c r="I69">
        <v>60654</v>
      </c>
      <c r="J69">
        <v>37</v>
      </c>
      <c r="K69">
        <v>1</v>
      </c>
      <c r="L69">
        <v>11</v>
      </c>
      <c r="M69">
        <v>5</v>
      </c>
      <c r="N69">
        <v>59</v>
      </c>
      <c r="O69">
        <v>41399</v>
      </c>
    </row>
    <row r="70" spans="1:15" x14ac:dyDescent="0.45">
      <c r="A70" t="s">
        <v>75</v>
      </c>
      <c r="B70" t="s">
        <v>76</v>
      </c>
      <c r="C70" t="s">
        <v>70</v>
      </c>
      <c r="D70" t="s">
        <v>71</v>
      </c>
      <c r="E70" t="s">
        <v>72</v>
      </c>
      <c r="F70" t="s">
        <v>87</v>
      </c>
      <c r="G70" t="s">
        <v>101</v>
      </c>
      <c r="H70">
        <v>46</v>
      </c>
      <c r="I70">
        <v>55879</v>
      </c>
      <c r="J70">
        <v>10</v>
      </c>
      <c r="K70">
        <v>1</v>
      </c>
      <c r="L70">
        <v>14</v>
      </c>
      <c r="M70">
        <v>7</v>
      </c>
      <c r="N70">
        <v>35</v>
      </c>
      <c r="O70">
        <v>38856</v>
      </c>
    </row>
    <row r="71" spans="1:15" x14ac:dyDescent="0.45">
      <c r="A71" t="s">
        <v>68</v>
      </c>
      <c r="B71" t="s">
        <v>85</v>
      </c>
      <c r="C71" t="s">
        <v>77</v>
      </c>
      <c r="D71" t="s">
        <v>71</v>
      </c>
      <c r="E71" t="s">
        <v>96</v>
      </c>
      <c r="F71" t="s">
        <v>87</v>
      </c>
      <c r="G71" t="s">
        <v>97</v>
      </c>
      <c r="H71">
        <v>24</v>
      </c>
      <c r="I71">
        <v>111532</v>
      </c>
      <c r="J71">
        <v>36</v>
      </c>
      <c r="K71">
        <v>19</v>
      </c>
      <c r="L71">
        <v>12</v>
      </c>
      <c r="M71">
        <v>4</v>
      </c>
      <c r="N71">
        <v>57</v>
      </c>
      <c r="O71">
        <v>41182</v>
      </c>
    </row>
    <row r="72" spans="1:15" x14ac:dyDescent="0.45">
      <c r="A72" t="s">
        <v>75</v>
      </c>
      <c r="B72" t="s">
        <v>69</v>
      </c>
      <c r="C72" t="s">
        <v>90</v>
      </c>
      <c r="D72" t="s">
        <v>93</v>
      </c>
      <c r="E72" t="s">
        <v>99</v>
      </c>
      <c r="F72" t="s">
        <v>73</v>
      </c>
      <c r="G72" t="s">
        <v>80</v>
      </c>
      <c r="H72">
        <v>29</v>
      </c>
      <c r="I72">
        <v>85778</v>
      </c>
      <c r="J72">
        <v>37</v>
      </c>
      <c r="K72">
        <v>3</v>
      </c>
      <c r="L72">
        <v>1</v>
      </c>
      <c r="M72">
        <v>4</v>
      </c>
      <c r="N72">
        <v>32</v>
      </c>
      <c r="O72">
        <v>34705</v>
      </c>
    </row>
    <row r="73" spans="1:15" x14ac:dyDescent="0.45">
      <c r="A73" t="s">
        <v>68</v>
      </c>
      <c r="B73" t="s">
        <v>85</v>
      </c>
      <c r="C73" t="s">
        <v>98</v>
      </c>
      <c r="D73" t="s">
        <v>82</v>
      </c>
      <c r="E73" t="s">
        <v>94</v>
      </c>
      <c r="F73" t="s">
        <v>87</v>
      </c>
      <c r="G73" t="s">
        <v>92</v>
      </c>
      <c r="H73">
        <v>54</v>
      </c>
      <c r="I73">
        <v>67772</v>
      </c>
      <c r="J73">
        <v>28</v>
      </c>
      <c r="K73">
        <v>10</v>
      </c>
      <c r="L73">
        <v>11</v>
      </c>
      <c r="M73">
        <v>9</v>
      </c>
      <c r="N73">
        <v>42</v>
      </c>
      <c r="O73">
        <v>42384</v>
      </c>
    </row>
    <row r="74" spans="1:15" x14ac:dyDescent="0.45">
      <c r="A74" t="s">
        <v>75</v>
      </c>
      <c r="B74" t="s">
        <v>76</v>
      </c>
      <c r="C74" t="s">
        <v>98</v>
      </c>
      <c r="D74" t="s">
        <v>93</v>
      </c>
      <c r="E74" t="s">
        <v>94</v>
      </c>
      <c r="F74" t="s">
        <v>79</v>
      </c>
      <c r="G74" t="s">
        <v>101</v>
      </c>
      <c r="H74">
        <v>63</v>
      </c>
      <c r="I74">
        <v>88478</v>
      </c>
      <c r="J74">
        <v>28</v>
      </c>
      <c r="K74">
        <v>8</v>
      </c>
      <c r="L74">
        <v>8</v>
      </c>
      <c r="M74">
        <v>6</v>
      </c>
      <c r="N74">
        <v>41</v>
      </c>
      <c r="O74">
        <v>41791</v>
      </c>
    </row>
    <row r="75" spans="1:15" x14ac:dyDescent="0.45">
      <c r="A75" t="s">
        <v>81</v>
      </c>
      <c r="B75" t="s">
        <v>76</v>
      </c>
      <c r="C75" t="s">
        <v>90</v>
      </c>
      <c r="D75" t="s">
        <v>91</v>
      </c>
      <c r="E75" t="s">
        <v>83</v>
      </c>
      <c r="F75" t="s">
        <v>73</v>
      </c>
      <c r="G75" t="s">
        <v>97</v>
      </c>
      <c r="H75">
        <v>56</v>
      </c>
      <c r="I75">
        <v>94353</v>
      </c>
      <c r="J75">
        <v>21</v>
      </c>
      <c r="K75">
        <v>15</v>
      </c>
      <c r="L75">
        <v>10</v>
      </c>
      <c r="M75">
        <v>4</v>
      </c>
      <c r="N75">
        <v>35</v>
      </c>
      <c r="O75">
        <v>35557</v>
      </c>
    </row>
    <row r="76" spans="1:15" x14ac:dyDescent="0.45">
      <c r="A76" t="s">
        <v>68</v>
      </c>
      <c r="B76" t="s">
        <v>85</v>
      </c>
      <c r="C76" t="s">
        <v>70</v>
      </c>
      <c r="D76" t="s">
        <v>82</v>
      </c>
      <c r="E76" t="s">
        <v>86</v>
      </c>
      <c r="F76" t="s">
        <v>79</v>
      </c>
      <c r="G76" t="s">
        <v>97</v>
      </c>
      <c r="H76">
        <v>27</v>
      </c>
      <c r="I76">
        <v>56762</v>
      </c>
      <c r="J76">
        <v>24</v>
      </c>
      <c r="K76">
        <v>10</v>
      </c>
      <c r="L76">
        <v>14</v>
      </c>
      <c r="M76">
        <v>2</v>
      </c>
      <c r="N76">
        <v>47</v>
      </c>
      <c r="O76">
        <v>35939</v>
      </c>
    </row>
    <row r="77" spans="1:15" x14ac:dyDescent="0.45">
      <c r="A77" t="s">
        <v>88</v>
      </c>
      <c r="B77" t="s">
        <v>69</v>
      </c>
      <c r="C77" t="s">
        <v>90</v>
      </c>
      <c r="D77" t="s">
        <v>71</v>
      </c>
      <c r="E77" t="s">
        <v>83</v>
      </c>
      <c r="F77" t="s">
        <v>73</v>
      </c>
      <c r="G77" t="s">
        <v>97</v>
      </c>
      <c r="H77">
        <v>60</v>
      </c>
      <c r="I77">
        <v>43283</v>
      </c>
      <c r="J77">
        <v>2</v>
      </c>
      <c r="K77">
        <v>1</v>
      </c>
      <c r="L77">
        <v>3</v>
      </c>
      <c r="M77">
        <v>6</v>
      </c>
      <c r="N77">
        <v>54</v>
      </c>
      <c r="O77">
        <v>41943</v>
      </c>
    </row>
    <row r="78" spans="1:15" x14ac:dyDescent="0.45">
      <c r="A78" t="s">
        <v>100</v>
      </c>
      <c r="B78" t="s">
        <v>76</v>
      </c>
      <c r="C78" t="s">
        <v>70</v>
      </c>
      <c r="D78" t="s">
        <v>82</v>
      </c>
      <c r="E78" t="s">
        <v>99</v>
      </c>
      <c r="F78" t="s">
        <v>87</v>
      </c>
      <c r="G78" t="s">
        <v>80</v>
      </c>
      <c r="H78">
        <v>44</v>
      </c>
      <c r="I78">
        <v>93922</v>
      </c>
      <c r="J78">
        <v>8</v>
      </c>
      <c r="K78">
        <v>18</v>
      </c>
      <c r="L78">
        <v>11</v>
      </c>
      <c r="M78">
        <v>2</v>
      </c>
      <c r="N78">
        <v>27</v>
      </c>
      <c r="O78">
        <v>42647</v>
      </c>
    </row>
    <row r="79" spans="1:15" x14ac:dyDescent="0.45">
      <c r="A79" t="s">
        <v>102</v>
      </c>
      <c r="B79" t="s">
        <v>76</v>
      </c>
      <c r="C79" t="s">
        <v>90</v>
      </c>
      <c r="D79" t="s">
        <v>71</v>
      </c>
      <c r="E79" t="s">
        <v>96</v>
      </c>
      <c r="F79" t="s">
        <v>73</v>
      </c>
      <c r="G79" t="s">
        <v>92</v>
      </c>
      <c r="H79">
        <v>46</v>
      </c>
      <c r="I79">
        <v>69420</v>
      </c>
      <c r="J79">
        <v>27</v>
      </c>
      <c r="K79">
        <v>2</v>
      </c>
      <c r="L79">
        <v>7</v>
      </c>
      <c r="M79">
        <v>5</v>
      </c>
      <c r="N79">
        <v>41</v>
      </c>
      <c r="O79">
        <v>43916</v>
      </c>
    </row>
    <row r="80" spans="1:15" x14ac:dyDescent="0.45">
      <c r="A80" t="s">
        <v>75</v>
      </c>
      <c r="B80" t="s">
        <v>76</v>
      </c>
      <c r="C80" t="s">
        <v>77</v>
      </c>
      <c r="D80" t="s">
        <v>82</v>
      </c>
      <c r="E80" t="s">
        <v>96</v>
      </c>
      <c r="F80" t="s">
        <v>73</v>
      </c>
      <c r="G80" t="s">
        <v>80</v>
      </c>
      <c r="H80">
        <v>64</v>
      </c>
      <c r="I80">
        <v>85568</v>
      </c>
      <c r="J80">
        <v>22</v>
      </c>
      <c r="K80">
        <v>19</v>
      </c>
      <c r="L80">
        <v>11</v>
      </c>
      <c r="M80">
        <v>6</v>
      </c>
      <c r="N80">
        <v>40</v>
      </c>
      <c r="O80">
        <v>40118</v>
      </c>
    </row>
    <row r="81" spans="1:15" x14ac:dyDescent="0.45">
      <c r="A81" t="s">
        <v>95</v>
      </c>
      <c r="B81" t="s">
        <v>85</v>
      </c>
      <c r="C81" t="s">
        <v>70</v>
      </c>
      <c r="D81" t="s">
        <v>82</v>
      </c>
      <c r="E81" t="s">
        <v>86</v>
      </c>
      <c r="F81" t="s">
        <v>79</v>
      </c>
      <c r="G81" t="s">
        <v>74</v>
      </c>
      <c r="H81">
        <v>40</v>
      </c>
      <c r="I81">
        <v>115090</v>
      </c>
      <c r="J81">
        <v>37</v>
      </c>
      <c r="K81">
        <v>13</v>
      </c>
      <c r="L81">
        <v>1</v>
      </c>
      <c r="M81">
        <v>4</v>
      </c>
      <c r="N81">
        <v>45</v>
      </c>
      <c r="O81">
        <v>42185</v>
      </c>
    </row>
    <row r="82" spans="1:15" x14ac:dyDescent="0.45">
      <c r="A82" t="s">
        <v>75</v>
      </c>
      <c r="B82" t="s">
        <v>76</v>
      </c>
      <c r="C82" t="s">
        <v>77</v>
      </c>
      <c r="D82" t="s">
        <v>82</v>
      </c>
      <c r="E82" t="s">
        <v>94</v>
      </c>
      <c r="F82" t="s">
        <v>79</v>
      </c>
      <c r="G82" t="s">
        <v>89</v>
      </c>
      <c r="H82">
        <v>26</v>
      </c>
      <c r="I82">
        <v>50219</v>
      </c>
      <c r="J82">
        <v>27</v>
      </c>
      <c r="K82">
        <v>1</v>
      </c>
      <c r="L82">
        <v>1</v>
      </c>
      <c r="M82">
        <v>3</v>
      </c>
      <c r="N82">
        <v>59</v>
      </c>
      <c r="O82">
        <v>42511</v>
      </c>
    </row>
    <row r="83" spans="1:15" x14ac:dyDescent="0.45">
      <c r="A83" t="s">
        <v>95</v>
      </c>
      <c r="B83" t="s">
        <v>69</v>
      </c>
      <c r="C83" t="s">
        <v>98</v>
      </c>
      <c r="D83" t="s">
        <v>91</v>
      </c>
      <c r="E83" t="s">
        <v>83</v>
      </c>
      <c r="F83" t="s">
        <v>87</v>
      </c>
      <c r="G83" t="s">
        <v>97</v>
      </c>
      <c r="H83">
        <v>32</v>
      </c>
      <c r="I83">
        <v>87169</v>
      </c>
      <c r="J83">
        <v>29</v>
      </c>
      <c r="K83">
        <v>2</v>
      </c>
      <c r="L83">
        <v>10</v>
      </c>
      <c r="M83">
        <v>7</v>
      </c>
      <c r="N83">
        <v>40</v>
      </c>
      <c r="O83">
        <v>43580</v>
      </c>
    </row>
    <row r="84" spans="1:15" x14ac:dyDescent="0.45">
      <c r="A84" t="s">
        <v>100</v>
      </c>
      <c r="B84" t="s">
        <v>76</v>
      </c>
      <c r="C84" t="s">
        <v>90</v>
      </c>
      <c r="D84" t="s">
        <v>91</v>
      </c>
      <c r="E84" t="s">
        <v>96</v>
      </c>
      <c r="F84" t="s">
        <v>73</v>
      </c>
      <c r="G84" t="s">
        <v>74</v>
      </c>
      <c r="H84">
        <v>33</v>
      </c>
      <c r="I84">
        <v>104965</v>
      </c>
      <c r="J84">
        <v>3</v>
      </c>
      <c r="K84">
        <v>16</v>
      </c>
      <c r="L84">
        <v>13</v>
      </c>
      <c r="M84">
        <v>2</v>
      </c>
      <c r="N84">
        <v>44</v>
      </c>
      <c r="O84">
        <v>41238</v>
      </c>
    </row>
    <row r="85" spans="1:15" x14ac:dyDescent="0.45">
      <c r="A85" t="s">
        <v>100</v>
      </c>
      <c r="B85" t="s">
        <v>76</v>
      </c>
      <c r="C85" t="s">
        <v>98</v>
      </c>
      <c r="D85" t="s">
        <v>93</v>
      </c>
      <c r="E85" t="s">
        <v>99</v>
      </c>
      <c r="F85" t="s">
        <v>73</v>
      </c>
      <c r="G85" t="s">
        <v>84</v>
      </c>
      <c r="H85">
        <v>31</v>
      </c>
      <c r="I85">
        <v>76840</v>
      </c>
      <c r="J85">
        <v>13</v>
      </c>
      <c r="K85">
        <v>15</v>
      </c>
      <c r="L85">
        <v>5</v>
      </c>
      <c r="M85">
        <v>6</v>
      </c>
      <c r="N85">
        <v>20</v>
      </c>
      <c r="O85">
        <v>42718</v>
      </c>
    </row>
    <row r="86" spans="1:15" x14ac:dyDescent="0.45">
      <c r="A86" t="s">
        <v>100</v>
      </c>
      <c r="B86" t="s">
        <v>69</v>
      </c>
      <c r="C86" t="s">
        <v>98</v>
      </c>
      <c r="D86" t="s">
        <v>93</v>
      </c>
      <c r="E86" t="s">
        <v>72</v>
      </c>
      <c r="F86" t="s">
        <v>73</v>
      </c>
      <c r="G86" t="s">
        <v>101</v>
      </c>
      <c r="H86">
        <v>29</v>
      </c>
      <c r="I86">
        <v>74695</v>
      </c>
      <c r="J86">
        <v>10</v>
      </c>
      <c r="K86">
        <v>13</v>
      </c>
      <c r="L86">
        <v>5</v>
      </c>
      <c r="M86">
        <v>4</v>
      </c>
      <c r="N86">
        <v>25</v>
      </c>
      <c r="O86">
        <v>45081</v>
      </c>
    </row>
    <row r="87" spans="1:15" x14ac:dyDescent="0.45">
      <c r="A87" t="s">
        <v>95</v>
      </c>
      <c r="B87" t="s">
        <v>76</v>
      </c>
      <c r="C87" t="s">
        <v>98</v>
      </c>
      <c r="D87" t="s">
        <v>71</v>
      </c>
      <c r="E87" t="s">
        <v>78</v>
      </c>
      <c r="F87" t="s">
        <v>87</v>
      </c>
      <c r="G87" t="s">
        <v>89</v>
      </c>
      <c r="H87">
        <v>45</v>
      </c>
      <c r="I87">
        <v>114754</v>
      </c>
      <c r="J87">
        <v>36</v>
      </c>
      <c r="K87">
        <v>16</v>
      </c>
      <c r="L87">
        <v>8</v>
      </c>
      <c r="M87">
        <v>6</v>
      </c>
      <c r="N87">
        <v>42</v>
      </c>
      <c r="O87">
        <v>35808</v>
      </c>
    </row>
    <row r="88" spans="1:15" x14ac:dyDescent="0.45">
      <c r="A88" t="s">
        <v>75</v>
      </c>
      <c r="B88" t="s">
        <v>85</v>
      </c>
      <c r="C88" t="s">
        <v>98</v>
      </c>
      <c r="D88" t="s">
        <v>91</v>
      </c>
      <c r="E88" t="s">
        <v>78</v>
      </c>
      <c r="F88" t="s">
        <v>87</v>
      </c>
      <c r="G88" t="s">
        <v>101</v>
      </c>
      <c r="H88">
        <v>49</v>
      </c>
      <c r="I88">
        <v>107988</v>
      </c>
      <c r="J88">
        <v>9</v>
      </c>
      <c r="K88">
        <v>17</v>
      </c>
      <c r="L88">
        <v>7</v>
      </c>
      <c r="M88">
        <v>4</v>
      </c>
      <c r="N88">
        <v>42</v>
      </c>
      <c r="O88">
        <v>40476</v>
      </c>
    </row>
    <row r="89" spans="1:15" x14ac:dyDescent="0.45">
      <c r="A89" t="s">
        <v>100</v>
      </c>
      <c r="B89" t="s">
        <v>85</v>
      </c>
      <c r="C89" t="s">
        <v>90</v>
      </c>
      <c r="D89" t="s">
        <v>71</v>
      </c>
      <c r="E89" t="s">
        <v>78</v>
      </c>
      <c r="F89" t="s">
        <v>87</v>
      </c>
      <c r="G89" t="s">
        <v>80</v>
      </c>
      <c r="H89">
        <v>62</v>
      </c>
      <c r="I89">
        <v>88342</v>
      </c>
      <c r="J89">
        <v>27</v>
      </c>
      <c r="K89">
        <v>7</v>
      </c>
      <c r="L89">
        <v>8</v>
      </c>
      <c r="M89">
        <v>4</v>
      </c>
      <c r="N89">
        <v>42</v>
      </c>
      <c r="O89">
        <v>35625</v>
      </c>
    </row>
    <row r="90" spans="1:15" x14ac:dyDescent="0.45">
      <c r="A90" t="s">
        <v>81</v>
      </c>
      <c r="B90" t="s">
        <v>85</v>
      </c>
      <c r="C90" t="s">
        <v>98</v>
      </c>
      <c r="D90" t="s">
        <v>93</v>
      </c>
      <c r="E90" t="s">
        <v>94</v>
      </c>
      <c r="F90" t="s">
        <v>87</v>
      </c>
      <c r="G90" t="s">
        <v>89</v>
      </c>
      <c r="H90">
        <v>57</v>
      </c>
      <c r="I90">
        <v>48951</v>
      </c>
      <c r="J90">
        <v>34</v>
      </c>
      <c r="K90">
        <v>17</v>
      </c>
      <c r="L90">
        <v>6</v>
      </c>
      <c r="M90">
        <v>4</v>
      </c>
      <c r="N90">
        <v>51</v>
      </c>
      <c r="O90">
        <v>39529</v>
      </c>
    </row>
    <row r="91" spans="1:15" x14ac:dyDescent="0.45">
      <c r="A91" t="s">
        <v>68</v>
      </c>
      <c r="B91" t="s">
        <v>69</v>
      </c>
      <c r="C91" t="s">
        <v>90</v>
      </c>
      <c r="D91" t="s">
        <v>71</v>
      </c>
      <c r="E91" t="s">
        <v>83</v>
      </c>
      <c r="F91" t="s">
        <v>87</v>
      </c>
      <c r="G91" t="s">
        <v>92</v>
      </c>
      <c r="H91">
        <v>58</v>
      </c>
      <c r="I91">
        <v>31307</v>
      </c>
      <c r="J91">
        <v>1</v>
      </c>
      <c r="K91">
        <v>7</v>
      </c>
      <c r="L91">
        <v>6</v>
      </c>
      <c r="M91">
        <v>9</v>
      </c>
      <c r="N91">
        <v>49</v>
      </c>
      <c r="O91">
        <v>37733</v>
      </c>
    </row>
    <row r="92" spans="1:15" x14ac:dyDescent="0.45">
      <c r="A92" t="s">
        <v>95</v>
      </c>
      <c r="B92" t="s">
        <v>76</v>
      </c>
      <c r="C92" t="s">
        <v>90</v>
      </c>
      <c r="D92" t="s">
        <v>93</v>
      </c>
      <c r="E92" t="s">
        <v>86</v>
      </c>
      <c r="F92" t="s">
        <v>79</v>
      </c>
      <c r="G92" t="s">
        <v>74</v>
      </c>
      <c r="H92">
        <v>42</v>
      </c>
      <c r="I92">
        <v>110388</v>
      </c>
      <c r="J92">
        <v>32</v>
      </c>
      <c r="K92">
        <v>13</v>
      </c>
      <c r="L92">
        <v>2</v>
      </c>
      <c r="M92">
        <v>7</v>
      </c>
      <c r="N92">
        <v>32</v>
      </c>
      <c r="O92">
        <v>42597</v>
      </c>
    </row>
    <row r="93" spans="1:15" x14ac:dyDescent="0.45">
      <c r="A93" t="s">
        <v>95</v>
      </c>
      <c r="B93" t="s">
        <v>85</v>
      </c>
      <c r="C93" t="s">
        <v>77</v>
      </c>
      <c r="D93" t="s">
        <v>91</v>
      </c>
      <c r="E93" t="s">
        <v>96</v>
      </c>
      <c r="F93" t="s">
        <v>73</v>
      </c>
      <c r="G93" t="s">
        <v>92</v>
      </c>
      <c r="H93">
        <v>29</v>
      </c>
      <c r="I93">
        <v>65428</v>
      </c>
      <c r="J93">
        <v>25</v>
      </c>
      <c r="K93">
        <v>5</v>
      </c>
      <c r="L93">
        <v>6</v>
      </c>
      <c r="M93">
        <v>3</v>
      </c>
      <c r="N93">
        <v>37</v>
      </c>
      <c r="O93">
        <v>35717</v>
      </c>
    </row>
    <row r="94" spans="1:15" x14ac:dyDescent="0.45">
      <c r="A94" t="s">
        <v>75</v>
      </c>
      <c r="B94" t="s">
        <v>69</v>
      </c>
      <c r="C94" t="s">
        <v>70</v>
      </c>
      <c r="D94" t="s">
        <v>82</v>
      </c>
      <c r="E94" t="s">
        <v>72</v>
      </c>
      <c r="F94" t="s">
        <v>73</v>
      </c>
      <c r="G94" t="s">
        <v>80</v>
      </c>
      <c r="H94">
        <v>30</v>
      </c>
      <c r="I94">
        <v>105774</v>
      </c>
      <c r="J94">
        <v>29</v>
      </c>
      <c r="K94">
        <v>17</v>
      </c>
      <c r="L94">
        <v>5</v>
      </c>
      <c r="M94">
        <v>3</v>
      </c>
      <c r="N94">
        <v>42</v>
      </c>
      <c r="O94">
        <v>38930</v>
      </c>
    </row>
    <row r="95" spans="1:15" x14ac:dyDescent="0.45">
      <c r="A95" t="s">
        <v>95</v>
      </c>
      <c r="B95" t="s">
        <v>76</v>
      </c>
      <c r="C95" t="s">
        <v>70</v>
      </c>
      <c r="D95" t="s">
        <v>91</v>
      </c>
      <c r="E95" t="s">
        <v>99</v>
      </c>
      <c r="F95" t="s">
        <v>73</v>
      </c>
      <c r="G95" t="s">
        <v>101</v>
      </c>
      <c r="H95">
        <v>36</v>
      </c>
      <c r="I95">
        <v>68975</v>
      </c>
      <c r="J95">
        <v>7</v>
      </c>
      <c r="K95">
        <v>3</v>
      </c>
      <c r="L95">
        <v>13</v>
      </c>
      <c r="M95">
        <v>6</v>
      </c>
      <c r="N95">
        <v>34</v>
      </c>
      <c r="O95">
        <v>39177</v>
      </c>
    </row>
    <row r="96" spans="1:15" x14ac:dyDescent="0.45">
      <c r="A96" t="s">
        <v>95</v>
      </c>
      <c r="B96" t="s">
        <v>69</v>
      </c>
      <c r="C96" t="s">
        <v>90</v>
      </c>
      <c r="D96" t="s">
        <v>71</v>
      </c>
      <c r="E96" t="s">
        <v>72</v>
      </c>
      <c r="F96" t="s">
        <v>73</v>
      </c>
      <c r="G96" t="s">
        <v>89</v>
      </c>
      <c r="H96">
        <v>61</v>
      </c>
      <c r="I96">
        <v>31140</v>
      </c>
      <c r="J96">
        <v>3</v>
      </c>
      <c r="K96">
        <v>7</v>
      </c>
      <c r="L96">
        <v>3</v>
      </c>
      <c r="M96">
        <v>6</v>
      </c>
      <c r="N96">
        <v>52</v>
      </c>
      <c r="O96">
        <v>43012</v>
      </c>
    </row>
    <row r="97" spans="1:15" x14ac:dyDescent="0.45">
      <c r="A97" t="s">
        <v>100</v>
      </c>
      <c r="B97" t="s">
        <v>85</v>
      </c>
      <c r="C97" t="s">
        <v>77</v>
      </c>
      <c r="D97" t="s">
        <v>71</v>
      </c>
      <c r="E97" t="s">
        <v>99</v>
      </c>
      <c r="F97" t="s">
        <v>73</v>
      </c>
      <c r="G97" t="s">
        <v>92</v>
      </c>
      <c r="H97">
        <v>39</v>
      </c>
      <c r="I97">
        <v>54842</v>
      </c>
      <c r="J97">
        <v>20</v>
      </c>
      <c r="K97">
        <v>17</v>
      </c>
      <c r="L97">
        <v>6</v>
      </c>
      <c r="M97">
        <v>4</v>
      </c>
      <c r="N97">
        <v>40</v>
      </c>
      <c r="O97">
        <v>36266</v>
      </c>
    </row>
    <row r="98" spans="1:15" x14ac:dyDescent="0.45">
      <c r="A98" t="s">
        <v>75</v>
      </c>
      <c r="B98" t="s">
        <v>85</v>
      </c>
      <c r="C98" t="s">
        <v>90</v>
      </c>
      <c r="D98" t="s">
        <v>91</v>
      </c>
      <c r="E98" t="s">
        <v>94</v>
      </c>
      <c r="F98" t="s">
        <v>73</v>
      </c>
      <c r="G98" t="s">
        <v>92</v>
      </c>
      <c r="H98">
        <v>63</v>
      </c>
      <c r="I98">
        <v>56421</v>
      </c>
      <c r="J98">
        <v>20</v>
      </c>
      <c r="K98">
        <v>7</v>
      </c>
      <c r="L98">
        <v>8</v>
      </c>
      <c r="M98">
        <v>9</v>
      </c>
      <c r="N98">
        <v>58</v>
      </c>
      <c r="O98">
        <v>44638</v>
      </c>
    </row>
    <row r="99" spans="1:15" x14ac:dyDescent="0.45">
      <c r="A99" t="s">
        <v>100</v>
      </c>
      <c r="B99" t="s">
        <v>85</v>
      </c>
      <c r="C99" t="s">
        <v>90</v>
      </c>
      <c r="D99" t="s">
        <v>91</v>
      </c>
      <c r="E99" t="s">
        <v>83</v>
      </c>
      <c r="F99" t="s">
        <v>73</v>
      </c>
      <c r="G99" t="s">
        <v>101</v>
      </c>
      <c r="H99">
        <v>41</v>
      </c>
      <c r="I99">
        <v>31708</v>
      </c>
      <c r="J99">
        <v>30</v>
      </c>
      <c r="K99">
        <v>1</v>
      </c>
      <c r="L99">
        <v>9</v>
      </c>
      <c r="M99">
        <v>4</v>
      </c>
      <c r="N99">
        <v>42</v>
      </c>
      <c r="O99">
        <v>44403</v>
      </c>
    </row>
    <row r="100" spans="1:15" x14ac:dyDescent="0.45">
      <c r="A100" t="s">
        <v>68</v>
      </c>
      <c r="B100" t="s">
        <v>69</v>
      </c>
      <c r="C100" t="s">
        <v>90</v>
      </c>
      <c r="D100" t="s">
        <v>93</v>
      </c>
      <c r="E100" t="s">
        <v>78</v>
      </c>
      <c r="F100" t="s">
        <v>73</v>
      </c>
      <c r="G100" t="s">
        <v>89</v>
      </c>
      <c r="H100">
        <v>27</v>
      </c>
      <c r="I100">
        <v>33630</v>
      </c>
      <c r="J100">
        <v>35</v>
      </c>
      <c r="K100">
        <v>17</v>
      </c>
      <c r="L100">
        <v>1</v>
      </c>
      <c r="M100">
        <v>9</v>
      </c>
      <c r="N100">
        <v>46</v>
      </c>
      <c r="O100">
        <v>36280</v>
      </c>
    </row>
    <row r="101" spans="1:15" x14ac:dyDescent="0.45">
      <c r="A101" t="s">
        <v>68</v>
      </c>
      <c r="B101" t="s">
        <v>69</v>
      </c>
      <c r="C101" t="s">
        <v>77</v>
      </c>
      <c r="D101" t="s">
        <v>71</v>
      </c>
      <c r="E101" t="s">
        <v>83</v>
      </c>
      <c r="F101" t="s">
        <v>79</v>
      </c>
      <c r="G101" t="s">
        <v>74</v>
      </c>
      <c r="H101">
        <v>33</v>
      </c>
      <c r="I101">
        <v>49595</v>
      </c>
      <c r="J101">
        <v>35</v>
      </c>
      <c r="K101">
        <v>17</v>
      </c>
      <c r="L101">
        <v>3</v>
      </c>
      <c r="M101">
        <v>4</v>
      </c>
      <c r="N101">
        <v>37</v>
      </c>
      <c r="O101">
        <v>43395</v>
      </c>
    </row>
    <row r="102" spans="1:15" x14ac:dyDescent="0.45">
      <c r="A102" t="s">
        <v>100</v>
      </c>
      <c r="B102" t="s">
        <v>85</v>
      </c>
      <c r="C102" t="s">
        <v>70</v>
      </c>
      <c r="D102" t="s">
        <v>71</v>
      </c>
      <c r="E102" t="s">
        <v>94</v>
      </c>
      <c r="F102" t="s">
        <v>73</v>
      </c>
      <c r="G102" t="s">
        <v>101</v>
      </c>
      <c r="H102">
        <v>23</v>
      </c>
      <c r="I102">
        <v>106021</v>
      </c>
      <c r="J102">
        <v>39</v>
      </c>
      <c r="K102">
        <v>11</v>
      </c>
      <c r="L102">
        <v>3</v>
      </c>
      <c r="M102">
        <v>2</v>
      </c>
      <c r="N102">
        <v>43</v>
      </c>
      <c r="O102">
        <v>40819</v>
      </c>
    </row>
    <row r="103" spans="1:15" x14ac:dyDescent="0.45">
      <c r="A103" t="s">
        <v>68</v>
      </c>
      <c r="B103" t="s">
        <v>69</v>
      </c>
      <c r="C103" t="s">
        <v>77</v>
      </c>
      <c r="D103" t="s">
        <v>91</v>
      </c>
      <c r="E103" t="s">
        <v>86</v>
      </c>
      <c r="F103" t="s">
        <v>79</v>
      </c>
      <c r="G103" t="s">
        <v>92</v>
      </c>
      <c r="H103">
        <v>28</v>
      </c>
      <c r="I103">
        <v>58308</v>
      </c>
      <c r="J103">
        <v>27</v>
      </c>
      <c r="K103">
        <v>3</v>
      </c>
      <c r="L103">
        <v>11</v>
      </c>
      <c r="M103">
        <v>2</v>
      </c>
      <c r="N103">
        <v>59</v>
      </c>
      <c r="O103">
        <v>37089</v>
      </c>
    </row>
    <row r="104" spans="1:15" x14ac:dyDescent="0.45">
      <c r="A104" t="s">
        <v>75</v>
      </c>
      <c r="B104" t="s">
        <v>85</v>
      </c>
      <c r="C104" t="s">
        <v>98</v>
      </c>
      <c r="D104" t="s">
        <v>82</v>
      </c>
      <c r="E104" t="s">
        <v>86</v>
      </c>
      <c r="F104" t="s">
        <v>87</v>
      </c>
      <c r="G104" t="s">
        <v>74</v>
      </c>
      <c r="H104">
        <v>37</v>
      </c>
      <c r="I104">
        <v>74789</v>
      </c>
      <c r="J104">
        <v>26</v>
      </c>
      <c r="K104">
        <v>15</v>
      </c>
      <c r="L104">
        <v>8</v>
      </c>
      <c r="M104">
        <v>5</v>
      </c>
      <c r="N104">
        <v>26</v>
      </c>
      <c r="O104">
        <v>36789</v>
      </c>
    </row>
    <row r="105" spans="1:15" x14ac:dyDescent="0.45">
      <c r="A105" t="s">
        <v>102</v>
      </c>
      <c r="B105" t="s">
        <v>85</v>
      </c>
      <c r="C105" t="s">
        <v>77</v>
      </c>
      <c r="D105" t="s">
        <v>71</v>
      </c>
      <c r="E105" t="s">
        <v>94</v>
      </c>
      <c r="F105" t="s">
        <v>73</v>
      </c>
      <c r="G105" t="s">
        <v>74</v>
      </c>
      <c r="H105">
        <v>24</v>
      </c>
      <c r="I105">
        <v>85690</v>
      </c>
      <c r="J105">
        <v>14</v>
      </c>
      <c r="K105">
        <v>11</v>
      </c>
      <c r="L105">
        <v>1</v>
      </c>
      <c r="M105">
        <v>4</v>
      </c>
      <c r="N105">
        <v>39</v>
      </c>
      <c r="O105">
        <v>42183</v>
      </c>
    </row>
    <row r="106" spans="1:15" x14ac:dyDescent="0.45">
      <c r="A106" t="s">
        <v>100</v>
      </c>
      <c r="B106" t="s">
        <v>76</v>
      </c>
      <c r="C106" t="s">
        <v>77</v>
      </c>
      <c r="D106" t="s">
        <v>82</v>
      </c>
      <c r="E106" t="s">
        <v>99</v>
      </c>
      <c r="F106" t="s">
        <v>87</v>
      </c>
      <c r="G106" t="s">
        <v>101</v>
      </c>
      <c r="H106">
        <v>24</v>
      </c>
      <c r="I106">
        <v>56086</v>
      </c>
      <c r="J106">
        <v>17</v>
      </c>
      <c r="K106">
        <v>16</v>
      </c>
      <c r="L106">
        <v>5</v>
      </c>
      <c r="M106">
        <v>7</v>
      </c>
      <c r="N106">
        <v>46</v>
      </c>
      <c r="O106">
        <v>41891</v>
      </c>
    </row>
    <row r="107" spans="1:15" x14ac:dyDescent="0.45">
      <c r="A107" t="s">
        <v>81</v>
      </c>
      <c r="B107" t="s">
        <v>69</v>
      </c>
      <c r="C107" t="s">
        <v>77</v>
      </c>
      <c r="D107" t="s">
        <v>91</v>
      </c>
      <c r="E107" t="s">
        <v>96</v>
      </c>
      <c r="F107" t="s">
        <v>87</v>
      </c>
      <c r="G107" t="s">
        <v>92</v>
      </c>
      <c r="H107">
        <v>48</v>
      </c>
      <c r="I107">
        <v>46859</v>
      </c>
      <c r="J107">
        <v>18</v>
      </c>
      <c r="K107">
        <v>9</v>
      </c>
      <c r="L107">
        <v>3</v>
      </c>
      <c r="M107">
        <v>5</v>
      </c>
      <c r="N107">
        <v>25</v>
      </c>
      <c r="O107">
        <v>38412</v>
      </c>
    </row>
    <row r="108" spans="1:15" x14ac:dyDescent="0.45">
      <c r="A108" t="s">
        <v>81</v>
      </c>
      <c r="B108" t="s">
        <v>85</v>
      </c>
      <c r="C108" t="s">
        <v>77</v>
      </c>
      <c r="D108" t="s">
        <v>91</v>
      </c>
      <c r="E108" t="s">
        <v>96</v>
      </c>
      <c r="F108" t="s">
        <v>87</v>
      </c>
      <c r="G108" t="s">
        <v>80</v>
      </c>
      <c r="H108">
        <v>64</v>
      </c>
      <c r="I108">
        <v>37684</v>
      </c>
      <c r="J108">
        <v>29</v>
      </c>
      <c r="K108">
        <v>1</v>
      </c>
      <c r="L108">
        <v>2</v>
      </c>
      <c r="M108">
        <v>6</v>
      </c>
      <c r="N108">
        <v>46</v>
      </c>
      <c r="O108">
        <v>37569</v>
      </c>
    </row>
    <row r="109" spans="1:15" x14ac:dyDescent="0.45">
      <c r="A109" t="s">
        <v>95</v>
      </c>
      <c r="B109" t="s">
        <v>85</v>
      </c>
      <c r="C109" t="s">
        <v>70</v>
      </c>
      <c r="D109" t="s">
        <v>93</v>
      </c>
      <c r="E109" t="s">
        <v>99</v>
      </c>
      <c r="F109" t="s">
        <v>79</v>
      </c>
      <c r="G109" t="s">
        <v>92</v>
      </c>
      <c r="H109">
        <v>61</v>
      </c>
      <c r="I109">
        <v>31207</v>
      </c>
      <c r="J109">
        <v>20</v>
      </c>
      <c r="K109">
        <v>16</v>
      </c>
      <c r="L109">
        <v>8</v>
      </c>
      <c r="M109">
        <v>4</v>
      </c>
      <c r="N109">
        <v>28</v>
      </c>
      <c r="O109">
        <v>43583</v>
      </c>
    </row>
    <row r="110" spans="1:15" x14ac:dyDescent="0.45">
      <c r="A110" t="s">
        <v>68</v>
      </c>
      <c r="B110" t="s">
        <v>69</v>
      </c>
      <c r="C110" t="s">
        <v>98</v>
      </c>
      <c r="D110" t="s">
        <v>71</v>
      </c>
      <c r="E110" t="s">
        <v>86</v>
      </c>
      <c r="F110" t="s">
        <v>87</v>
      </c>
      <c r="G110" t="s">
        <v>97</v>
      </c>
      <c r="H110">
        <v>59</v>
      </c>
      <c r="I110">
        <v>76099</v>
      </c>
      <c r="J110">
        <v>27</v>
      </c>
      <c r="K110">
        <v>9</v>
      </c>
      <c r="L110">
        <v>3</v>
      </c>
      <c r="M110">
        <v>2</v>
      </c>
      <c r="N110">
        <v>50</v>
      </c>
      <c r="O110">
        <v>43354</v>
      </c>
    </row>
    <row r="111" spans="1:15" x14ac:dyDescent="0.45">
      <c r="A111" t="s">
        <v>81</v>
      </c>
      <c r="B111" t="s">
        <v>76</v>
      </c>
      <c r="C111" t="s">
        <v>70</v>
      </c>
      <c r="D111" t="s">
        <v>82</v>
      </c>
      <c r="E111" t="s">
        <v>86</v>
      </c>
      <c r="F111" t="s">
        <v>87</v>
      </c>
      <c r="G111" t="s">
        <v>89</v>
      </c>
      <c r="H111">
        <v>54</v>
      </c>
      <c r="I111">
        <v>97496</v>
      </c>
      <c r="J111">
        <v>18</v>
      </c>
      <c r="K111">
        <v>19</v>
      </c>
      <c r="L111">
        <v>7</v>
      </c>
      <c r="M111">
        <v>9</v>
      </c>
      <c r="N111">
        <v>40</v>
      </c>
      <c r="O111">
        <v>37063</v>
      </c>
    </row>
    <row r="112" spans="1:15" x14ac:dyDescent="0.45">
      <c r="A112" t="s">
        <v>95</v>
      </c>
      <c r="B112" t="s">
        <v>76</v>
      </c>
      <c r="C112" t="s">
        <v>70</v>
      </c>
      <c r="D112" t="s">
        <v>93</v>
      </c>
      <c r="E112" t="s">
        <v>86</v>
      </c>
      <c r="F112" t="s">
        <v>87</v>
      </c>
      <c r="G112" t="s">
        <v>84</v>
      </c>
      <c r="H112">
        <v>49</v>
      </c>
      <c r="I112">
        <v>96093</v>
      </c>
      <c r="J112">
        <v>4</v>
      </c>
      <c r="K112">
        <v>12</v>
      </c>
      <c r="L112">
        <v>12</v>
      </c>
      <c r="M112">
        <v>7</v>
      </c>
      <c r="N112">
        <v>45</v>
      </c>
      <c r="O112">
        <v>36755</v>
      </c>
    </row>
    <row r="113" spans="1:15" x14ac:dyDescent="0.45">
      <c r="A113" t="s">
        <v>102</v>
      </c>
      <c r="B113" t="s">
        <v>85</v>
      </c>
      <c r="C113" t="s">
        <v>77</v>
      </c>
      <c r="D113" t="s">
        <v>71</v>
      </c>
      <c r="E113" t="s">
        <v>83</v>
      </c>
      <c r="F113" t="s">
        <v>73</v>
      </c>
      <c r="G113" t="s">
        <v>80</v>
      </c>
      <c r="H113">
        <v>22</v>
      </c>
      <c r="I113">
        <v>59689</v>
      </c>
      <c r="J113">
        <v>1</v>
      </c>
      <c r="K113">
        <v>19</v>
      </c>
      <c r="L113">
        <v>11</v>
      </c>
      <c r="M113">
        <v>4</v>
      </c>
      <c r="N113">
        <v>59</v>
      </c>
      <c r="O113">
        <v>41741</v>
      </c>
    </row>
    <row r="114" spans="1:15" x14ac:dyDescent="0.45">
      <c r="A114" t="s">
        <v>75</v>
      </c>
      <c r="B114" t="s">
        <v>69</v>
      </c>
      <c r="C114" t="s">
        <v>90</v>
      </c>
      <c r="D114" t="s">
        <v>93</v>
      </c>
      <c r="E114" t="s">
        <v>86</v>
      </c>
      <c r="F114" t="s">
        <v>73</v>
      </c>
      <c r="G114" t="s">
        <v>74</v>
      </c>
      <c r="H114">
        <v>29</v>
      </c>
      <c r="I114">
        <v>78651</v>
      </c>
      <c r="J114">
        <v>1</v>
      </c>
      <c r="K114">
        <v>9</v>
      </c>
      <c r="L114">
        <v>1</v>
      </c>
      <c r="M114">
        <v>3</v>
      </c>
      <c r="N114">
        <v>32</v>
      </c>
      <c r="O114">
        <v>40567</v>
      </c>
    </row>
    <row r="115" spans="1:15" x14ac:dyDescent="0.45">
      <c r="A115" t="s">
        <v>75</v>
      </c>
      <c r="B115" t="s">
        <v>76</v>
      </c>
      <c r="C115" t="s">
        <v>90</v>
      </c>
      <c r="D115" t="s">
        <v>91</v>
      </c>
      <c r="E115" t="s">
        <v>72</v>
      </c>
      <c r="F115" t="s">
        <v>79</v>
      </c>
      <c r="G115" t="s">
        <v>80</v>
      </c>
      <c r="H115">
        <v>58</v>
      </c>
      <c r="I115">
        <v>43893</v>
      </c>
      <c r="J115">
        <v>26</v>
      </c>
      <c r="K115">
        <v>7</v>
      </c>
      <c r="L115">
        <v>6</v>
      </c>
      <c r="M115">
        <v>3</v>
      </c>
      <c r="N115">
        <v>42</v>
      </c>
      <c r="O115">
        <v>41744</v>
      </c>
    </row>
    <row r="116" spans="1:15" x14ac:dyDescent="0.45">
      <c r="A116" t="s">
        <v>75</v>
      </c>
      <c r="B116" t="s">
        <v>69</v>
      </c>
      <c r="C116" t="s">
        <v>70</v>
      </c>
      <c r="D116" t="s">
        <v>71</v>
      </c>
      <c r="E116" t="s">
        <v>78</v>
      </c>
      <c r="F116" t="s">
        <v>79</v>
      </c>
      <c r="G116" t="s">
        <v>89</v>
      </c>
      <c r="H116">
        <v>53</v>
      </c>
      <c r="I116">
        <v>96418</v>
      </c>
      <c r="J116">
        <v>20</v>
      </c>
      <c r="K116">
        <v>14</v>
      </c>
      <c r="L116">
        <v>3</v>
      </c>
      <c r="M116">
        <v>9</v>
      </c>
      <c r="N116">
        <v>39</v>
      </c>
      <c r="O116">
        <v>45152</v>
      </c>
    </row>
    <row r="117" spans="1:15" x14ac:dyDescent="0.45">
      <c r="A117" t="s">
        <v>81</v>
      </c>
      <c r="B117" t="s">
        <v>69</v>
      </c>
      <c r="C117" t="s">
        <v>70</v>
      </c>
      <c r="D117" t="s">
        <v>93</v>
      </c>
      <c r="E117" t="s">
        <v>86</v>
      </c>
      <c r="F117" t="s">
        <v>73</v>
      </c>
      <c r="G117" t="s">
        <v>74</v>
      </c>
      <c r="H117">
        <v>64</v>
      </c>
      <c r="I117">
        <v>90011</v>
      </c>
      <c r="J117">
        <v>23</v>
      </c>
      <c r="K117">
        <v>19</v>
      </c>
      <c r="L117">
        <v>8</v>
      </c>
      <c r="M117">
        <v>5</v>
      </c>
      <c r="N117">
        <v>56</v>
      </c>
      <c r="O117">
        <v>42314</v>
      </c>
    </row>
    <row r="118" spans="1:15" x14ac:dyDescent="0.45">
      <c r="A118" t="s">
        <v>102</v>
      </c>
      <c r="B118" t="s">
        <v>85</v>
      </c>
      <c r="C118" t="s">
        <v>77</v>
      </c>
      <c r="D118" t="s">
        <v>93</v>
      </c>
      <c r="E118" t="s">
        <v>99</v>
      </c>
      <c r="F118" t="s">
        <v>79</v>
      </c>
      <c r="G118" t="s">
        <v>89</v>
      </c>
      <c r="H118">
        <v>58</v>
      </c>
      <c r="I118">
        <v>68635</v>
      </c>
      <c r="J118">
        <v>10</v>
      </c>
      <c r="K118">
        <v>19</v>
      </c>
      <c r="L118">
        <v>6</v>
      </c>
      <c r="M118">
        <v>3</v>
      </c>
      <c r="N118">
        <v>47</v>
      </c>
      <c r="O118">
        <v>38802</v>
      </c>
    </row>
    <row r="119" spans="1:15" x14ac:dyDescent="0.45">
      <c r="A119" t="s">
        <v>81</v>
      </c>
      <c r="B119" t="s">
        <v>76</v>
      </c>
      <c r="C119" t="s">
        <v>70</v>
      </c>
      <c r="D119" t="s">
        <v>82</v>
      </c>
      <c r="E119" t="s">
        <v>78</v>
      </c>
      <c r="F119" t="s">
        <v>73</v>
      </c>
      <c r="G119" t="s">
        <v>74</v>
      </c>
      <c r="H119">
        <v>25</v>
      </c>
      <c r="I119">
        <v>86115</v>
      </c>
      <c r="J119">
        <v>11</v>
      </c>
      <c r="K119">
        <v>2</v>
      </c>
      <c r="L119">
        <v>12</v>
      </c>
      <c r="M119">
        <v>5</v>
      </c>
      <c r="N119">
        <v>36</v>
      </c>
      <c r="O119">
        <v>36763</v>
      </c>
    </row>
    <row r="120" spans="1:15" x14ac:dyDescent="0.45">
      <c r="A120" t="s">
        <v>68</v>
      </c>
      <c r="B120" t="s">
        <v>85</v>
      </c>
      <c r="C120" t="s">
        <v>77</v>
      </c>
      <c r="D120" t="s">
        <v>93</v>
      </c>
      <c r="E120" t="s">
        <v>83</v>
      </c>
      <c r="F120" t="s">
        <v>87</v>
      </c>
      <c r="G120" t="s">
        <v>80</v>
      </c>
      <c r="H120">
        <v>51</v>
      </c>
      <c r="I120">
        <v>108405</v>
      </c>
      <c r="J120">
        <v>5</v>
      </c>
      <c r="K120">
        <v>9</v>
      </c>
      <c r="L120">
        <v>2</v>
      </c>
      <c r="M120">
        <v>2</v>
      </c>
      <c r="N120">
        <v>47</v>
      </c>
      <c r="O120">
        <v>42891</v>
      </c>
    </row>
    <row r="121" spans="1:15" x14ac:dyDescent="0.45">
      <c r="A121" t="s">
        <v>81</v>
      </c>
      <c r="B121" t="s">
        <v>76</v>
      </c>
      <c r="C121" t="s">
        <v>90</v>
      </c>
      <c r="D121" t="s">
        <v>71</v>
      </c>
      <c r="E121" t="s">
        <v>99</v>
      </c>
      <c r="F121" t="s">
        <v>87</v>
      </c>
      <c r="G121" t="s">
        <v>74</v>
      </c>
      <c r="H121">
        <v>27</v>
      </c>
      <c r="I121">
        <v>102702</v>
      </c>
      <c r="J121">
        <v>1</v>
      </c>
      <c r="K121">
        <v>13</v>
      </c>
      <c r="L121">
        <v>6</v>
      </c>
      <c r="M121">
        <v>4</v>
      </c>
      <c r="N121">
        <v>21</v>
      </c>
      <c r="O121">
        <v>40137</v>
      </c>
    </row>
    <row r="122" spans="1:15" x14ac:dyDescent="0.45">
      <c r="A122" t="s">
        <v>102</v>
      </c>
      <c r="B122" t="s">
        <v>76</v>
      </c>
      <c r="C122" t="s">
        <v>90</v>
      </c>
      <c r="D122" t="s">
        <v>71</v>
      </c>
      <c r="E122" t="s">
        <v>78</v>
      </c>
      <c r="F122" t="s">
        <v>79</v>
      </c>
      <c r="G122" t="s">
        <v>74</v>
      </c>
      <c r="H122">
        <v>40</v>
      </c>
      <c r="I122">
        <v>108518</v>
      </c>
      <c r="J122">
        <v>17</v>
      </c>
      <c r="K122">
        <v>15</v>
      </c>
      <c r="L122">
        <v>7</v>
      </c>
      <c r="M122">
        <v>2</v>
      </c>
      <c r="N122">
        <v>44</v>
      </c>
      <c r="O122">
        <v>36680</v>
      </c>
    </row>
    <row r="123" spans="1:15" x14ac:dyDescent="0.45">
      <c r="A123" t="s">
        <v>102</v>
      </c>
      <c r="B123" t="s">
        <v>76</v>
      </c>
      <c r="C123" t="s">
        <v>98</v>
      </c>
      <c r="D123" t="s">
        <v>82</v>
      </c>
      <c r="E123" t="s">
        <v>99</v>
      </c>
      <c r="F123" t="s">
        <v>73</v>
      </c>
      <c r="G123" t="s">
        <v>97</v>
      </c>
      <c r="H123">
        <v>53</v>
      </c>
      <c r="I123">
        <v>102805</v>
      </c>
      <c r="J123">
        <v>22</v>
      </c>
      <c r="K123">
        <v>3</v>
      </c>
      <c r="L123">
        <v>5</v>
      </c>
      <c r="M123">
        <v>2</v>
      </c>
      <c r="N123">
        <v>25</v>
      </c>
      <c r="O123">
        <v>37585</v>
      </c>
    </row>
    <row r="124" spans="1:15" x14ac:dyDescent="0.45">
      <c r="A124" t="s">
        <v>68</v>
      </c>
      <c r="B124" t="s">
        <v>76</v>
      </c>
      <c r="C124" t="s">
        <v>90</v>
      </c>
      <c r="D124" t="s">
        <v>71</v>
      </c>
      <c r="E124" t="s">
        <v>83</v>
      </c>
      <c r="F124" t="s">
        <v>73</v>
      </c>
      <c r="G124" t="s">
        <v>92</v>
      </c>
      <c r="H124">
        <v>30</v>
      </c>
      <c r="I124">
        <v>88954</v>
      </c>
      <c r="J124">
        <v>34</v>
      </c>
      <c r="K124">
        <v>11</v>
      </c>
      <c r="L124">
        <v>3</v>
      </c>
      <c r="M124">
        <v>8</v>
      </c>
      <c r="N124">
        <v>30</v>
      </c>
      <c r="O124">
        <v>43149</v>
      </c>
    </row>
    <row r="125" spans="1:15" x14ac:dyDescent="0.45">
      <c r="A125" t="s">
        <v>102</v>
      </c>
      <c r="B125" t="s">
        <v>76</v>
      </c>
      <c r="C125" t="s">
        <v>70</v>
      </c>
      <c r="D125" t="s">
        <v>91</v>
      </c>
      <c r="E125" t="s">
        <v>72</v>
      </c>
      <c r="F125" t="s">
        <v>79</v>
      </c>
      <c r="G125" t="s">
        <v>92</v>
      </c>
      <c r="H125">
        <v>33</v>
      </c>
      <c r="I125">
        <v>58064</v>
      </c>
      <c r="J125">
        <v>29</v>
      </c>
      <c r="K125">
        <v>14</v>
      </c>
      <c r="L125">
        <v>4</v>
      </c>
      <c r="M125">
        <v>1</v>
      </c>
      <c r="N125">
        <v>57</v>
      </c>
      <c r="O125">
        <v>43869</v>
      </c>
    </row>
    <row r="126" spans="1:15" x14ac:dyDescent="0.45">
      <c r="A126" t="s">
        <v>102</v>
      </c>
      <c r="B126" t="s">
        <v>69</v>
      </c>
      <c r="C126" t="s">
        <v>90</v>
      </c>
      <c r="D126" t="s">
        <v>71</v>
      </c>
      <c r="E126" t="s">
        <v>83</v>
      </c>
      <c r="F126" t="s">
        <v>73</v>
      </c>
      <c r="G126" t="s">
        <v>84</v>
      </c>
      <c r="H126">
        <v>32</v>
      </c>
      <c r="I126">
        <v>109063</v>
      </c>
      <c r="J126">
        <v>4</v>
      </c>
      <c r="K126">
        <v>8</v>
      </c>
      <c r="L126">
        <v>4</v>
      </c>
      <c r="M126">
        <v>7</v>
      </c>
      <c r="N126">
        <v>25</v>
      </c>
      <c r="O126">
        <v>40205</v>
      </c>
    </row>
    <row r="127" spans="1:15" x14ac:dyDescent="0.45">
      <c r="A127" t="s">
        <v>75</v>
      </c>
      <c r="B127" t="s">
        <v>85</v>
      </c>
      <c r="C127" t="s">
        <v>77</v>
      </c>
      <c r="D127" t="s">
        <v>71</v>
      </c>
      <c r="E127" t="s">
        <v>83</v>
      </c>
      <c r="F127" t="s">
        <v>87</v>
      </c>
      <c r="G127" t="s">
        <v>84</v>
      </c>
      <c r="H127">
        <v>37</v>
      </c>
      <c r="I127">
        <v>32454</v>
      </c>
      <c r="J127">
        <v>5</v>
      </c>
      <c r="K127">
        <v>18</v>
      </c>
      <c r="L127">
        <v>6</v>
      </c>
      <c r="M127">
        <v>5</v>
      </c>
      <c r="N127">
        <v>30</v>
      </c>
      <c r="O127">
        <v>38822</v>
      </c>
    </row>
    <row r="128" spans="1:15" x14ac:dyDescent="0.45">
      <c r="A128" t="s">
        <v>68</v>
      </c>
      <c r="B128" t="s">
        <v>69</v>
      </c>
      <c r="C128" t="s">
        <v>90</v>
      </c>
      <c r="D128" t="s">
        <v>93</v>
      </c>
      <c r="E128" t="s">
        <v>99</v>
      </c>
      <c r="F128" t="s">
        <v>79</v>
      </c>
      <c r="G128" t="s">
        <v>97</v>
      </c>
      <c r="H128">
        <v>22</v>
      </c>
      <c r="I128">
        <v>50878</v>
      </c>
      <c r="J128">
        <v>11</v>
      </c>
      <c r="K128">
        <v>19</v>
      </c>
      <c r="L128">
        <v>10</v>
      </c>
      <c r="M128">
        <v>8</v>
      </c>
      <c r="N128">
        <v>33</v>
      </c>
      <c r="O128">
        <v>45180</v>
      </c>
    </row>
    <row r="129" spans="1:15" x14ac:dyDescent="0.45">
      <c r="A129" t="s">
        <v>88</v>
      </c>
      <c r="B129" t="s">
        <v>76</v>
      </c>
      <c r="C129" t="s">
        <v>98</v>
      </c>
      <c r="D129" t="s">
        <v>93</v>
      </c>
      <c r="E129" t="s">
        <v>94</v>
      </c>
      <c r="F129" t="s">
        <v>79</v>
      </c>
      <c r="G129" t="s">
        <v>84</v>
      </c>
      <c r="H129">
        <v>42</v>
      </c>
      <c r="I129">
        <v>81098</v>
      </c>
      <c r="J129">
        <v>21</v>
      </c>
      <c r="K129">
        <v>16</v>
      </c>
      <c r="L129">
        <v>1</v>
      </c>
      <c r="M129">
        <v>1</v>
      </c>
      <c r="N129">
        <v>21</v>
      </c>
      <c r="O129">
        <v>40916</v>
      </c>
    </row>
    <row r="130" spans="1:15" x14ac:dyDescent="0.45">
      <c r="A130" t="s">
        <v>88</v>
      </c>
      <c r="B130" t="s">
        <v>85</v>
      </c>
      <c r="C130" t="s">
        <v>90</v>
      </c>
      <c r="D130" t="s">
        <v>71</v>
      </c>
      <c r="E130" t="s">
        <v>96</v>
      </c>
      <c r="F130" t="s">
        <v>73</v>
      </c>
      <c r="G130" t="s">
        <v>89</v>
      </c>
      <c r="H130">
        <v>51</v>
      </c>
      <c r="I130">
        <v>92154</v>
      </c>
      <c r="J130">
        <v>35</v>
      </c>
      <c r="K130">
        <v>2</v>
      </c>
      <c r="L130">
        <v>11</v>
      </c>
      <c r="M130">
        <v>7</v>
      </c>
      <c r="N130">
        <v>59</v>
      </c>
      <c r="O130">
        <v>40734</v>
      </c>
    </row>
    <row r="131" spans="1:15" x14ac:dyDescent="0.45">
      <c r="A131" t="s">
        <v>102</v>
      </c>
      <c r="B131" t="s">
        <v>76</v>
      </c>
      <c r="C131" t="s">
        <v>77</v>
      </c>
      <c r="D131" t="s">
        <v>82</v>
      </c>
      <c r="E131" t="s">
        <v>86</v>
      </c>
      <c r="F131" t="s">
        <v>79</v>
      </c>
      <c r="G131" t="s">
        <v>80</v>
      </c>
      <c r="H131">
        <v>34</v>
      </c>
      <c r="I131">
        <v>42991</v>
      </c>
      <c r="J131">
        <v>12</v>
      </c>
      <c r="K131">
        <v>8</v>
      </c>
      <c r="L131">
        <v>4</v>
      </c>
      <c r="M131">
        <v>5</v>
      </c>
      <c r="N131">
        <v>22</v>
      </c>
      <c r="O131">
        <v>36314</v>
      </c>
    </row>
    <row r="132" spans="1:15" x14ac:dyDescent="0.45">
      <c r="A132" t="s">
        <v>88</v>
      </c>
      <c r="B132" t="s">
        <v>85</v>
      </c>
      <c r="C132" t="s">
        <v>77</v>
      </c>
      <c r="D132" t="s">
        <v>93</v>
      </c>
      <c r="E132" t="s">
        <v>86</v>
      </c>
      <c r="F132" t="s">
        <v>73</v>
      </c>
      <c r="G132" t="s">
        <v>101</v>
      </c>
      <c r="H132">
        <v>55</v>
      </c>
      <c r="I132">
        <v>98344</v>
      </c>
      <c r="J132">
        <v>26</v>
      </c>
      <c r="K132">
        <v>6</v>
      </c>
      <c r="L132">
        <v>10</v>
      </c>
      <c r="M132">
        <v>4</v>
      </c>
      <c r="N132">
        <v>54</v>
      </c>
      <c r="O132">
        <v>42360</v>
      </c>
    </row>
    <row r="133" spans="1:15" x14ac:dyDescent="0.45">
      <c r="A133" t="s">
        <v>88</v>
      </c>
      <c r="B133" t="s">
        <v>69</v>
      </c>
      <c r="C133" t="s">
        <v>70</v>
      </c>
      <c r="D133" t="s">
        <v>82</v>
      </c>
      <c r="E133" t="s">
        <v>72</v>
      </c>
      <c r="F133" t="s">
        <v>73</v>
      </c>
      <c r="G133" t="s">
        <v>89</v>
      </c>
      <c r="H133">
        <v>25</v>
      </c>
      <c r="I133">
        <v>66593</v>
      </c>
      <c r="J133">
        <v>19</v>
      </c>
      <c r="K133">
        <v>12</v>
      </c>
      <c r="L133">
        <v>13</v>
      </c>
      <c r="M133">
        <v>7</v>
      </c>
      <c r="N133">
        <v>52</v>
      </c>
      <c r="O133">
        <v>41630</v>
      </c>
    </row>
    <row r="134" spans="1:15" x14ac:dyDescent="0.45">
      <c r="A134" t="s">
        <v>102</v>
      </c>
      <c r="B134" t="s">
        <v>85</v>
      </c>
      <c r="C134" t="s">
        <v>90</v>
      </c>
      <c r="D134" t="s">
        <v>71</v>
      </c>
      <c r="E134" t="s">
        <v>72</v>
      </c>
      <c r="F134" t="s">
        <v>73</v>
      </c>
      <c r="G134" t="s">
        <v>101</v>
      </c>
      <c r="H134">
        <v>49</v>
      </c>
      <c r="I134">
        <v>66304</v>
      </c>
      <c r="J134">
        <v>7</v>
      </c>
      <c r="K134">
        <v>15</v>
      </c>
      <c r="L134">
        <v>4</v>
      </c>
      <c r="M134">
        <v>2</v>
      </c>
      <c r="N134">
        <v>43</v>
      </c>
      <c r="O134">
        <v>42197</v>
      </c>
    </row>
    <row r="135" spans="1:15" x14ac:dyDescent="0.45">
      <c r="A135" t="s">
        <v>88</v>
      </c>
      <c r="B135" t="s">
        <v>85</v>
      </c>
      <c r="C135" t="s">
        <v>77</v>
      </c>
      <c r="D135" t="s">
        <v>71</v>
      </c>
      <c r="E135" t="s">
        <v>86</v>
      </c>
      <c r="F135" t="s">
        <v>73</v>
      </c>
      <c r="G135" t="s">
        <v>101</v>
      </c>
      <c r="H135">
        <v>59</v>
      </c>
      <c r="I135">
        <v>60386</v>
      </c>
      <c r="J135">
        <v>7</v>
      </c>
      <c r="K135">
        <v>8</v>
      </c>
      <c r="L135">
        <v>10</v>
      </c>
      <c r="M135">
        <v>1</v>
      </c>
      <c r="N135">
        <v>38</v>
      </c>
      <c r="O135">
        <v>39130</v>
      </c>
    </row>
    <row r="136" spans="1:15" x14ac:dyDescent="0.45">
      <c r="A136" t="s">
        <v>81</v>
      </c>
      <c r="B136" t="s">
        <v>85</v>
      </c>
      <c r="C136" t="s">
        <v>98</v>
      </c>
      <c r="D136" t="s">
        <v>91</v>
      </c>
      <c r="E136" t="s">
        <v>96</v>
      </c>
      <c r="F136" t="s">
        <v>73</v>
      </c>
      <c r="G136" t="s">
        <v>97</v>
      </c>
      <c r="H136">
        <v>52</v>
      </c>
      <c r="I136">
        <v>85220</v>
      </c>
      <c r="J136">
        <v>26</v>
      </c>
      <c r="K136">
        <v>4</v>
      </c>
      <c r="L136">
        <v>1</v>
      </c>
      <c r="M136">
        <v>1</v>
      </c>
      <c r="N136">
        <v>37</v>
      </c>
      <c r="O136">
        <v>41852</v>
      </c>
    </row>
    <row r="137" spans="1:15" x14ac:dyDescent="0.45">
      <c r="A137" t="s">
        <v>95</v>
      </c>
      <c r="B137" t="s">
        <v>85</v>
      </c>
      <c r="C137" t="s">
        <v>70</v>
      </c>
      <c r="D137" t="s">
        <v>93</v>
      </c>
      <c r="E137" t="s">
        <v>86</v>
      </c>
      <c r="F137" t="s">
        <v>79</v>
      </c>
      <c r="G137" t="s">
        <v>89</v>
      </c>
      <c r="H137">
        <v>48</v>
      </c>
      <c r="I137">
        <v>99338</v>
      </c>
      <c r="J137">
        <v>5</v>
      </c>
      <c r="K137">
        <v>15</v>
      </c>
      <c r="L137">
        <v>9</v>
      </c>
      <c r="M137">
        <v>1</v>
      </c>
      <c r="N137">
        <v>43</v>
      </c>
      <c r="O137">
        <v>35417</v>
      </c>
    </row>
    <row r="138" spans="1:15" x14ac:dyDescent="0.45">
      <c r="A138" t="s">
        <v>68</v>
      </c>
      <c r="B138" t="s">
        <v>85</v>
      </c>
      <c r="C138" t="s">
        <v>98</v>
      </c>
      <c r="D138" t="s">
        <v>71</v>
      </c>
      <c r="E138" t="s">
        <v>94</v>
      </c>
      <c r="F138" t="s">
        <v>87</v>
      </c>
      <c r="G138" t="s">
        <v>97</v>
      </c>
      <c r="H138">
        <v>26</v>
      </c>
      <c r="I138">
        <v>51083</v>
      </c>
      <c r="J138">
        <v>21</v>
      </c>
      <c r="K138">
        <v>17</v>
      </c>
      <c r="L138">
        <v>4</v>
      </c>
      <c r="M138">
        <v>5</v>
      </c>
      <c r="N138">
        <v>54</v>
      </c>
      <c r="O138">
        <v>39626</v>
      </c>
    </row>
    <row r="139" spans="1:15" x14ac:dyDescent="0.45">
      <c r="A139" t="s">
        <v>95</v>
      </c>
      <c r="B139" t="s">
        <v>76</v>
      </c>
      <c r="C139" t="s">
        <v>90</v>
      </c>
      <c r="D139" t="s">
        <v>91</v>
      </c>
      <c r="E139" t="s">
        <v>96</v>
      </c>
      <c r="F139" t="s">
        <v>87</v>
      </c>
      <c r="G139" t="s">
        <v>74</v>
      </c>
      <c r="H139">
        <v>46</v>
      </c>
      <c r="I139">
        <v>48354</v>
      </c>
      <c r="J139">
        <v>14</v>
      </c>
      <c r="K139">
        <v>13</v>
      </c>
      <c r="L139">
        <v>7</v>
      </c>
      <c r="M139">
        <v>7</v>
      </c>
      <c r="N139">
        <v>20</v>
      </c>
      <c r="O139">
        <v>44600</v>
      </c>
    </row>
    <row r="140" spans="1:15" x14ac:dyDescent="0.45">
      <c r="A140" t="s">
        <v>102</v>
      </c>
      <c r="B140" t="s">
        <v>85</v>
      </c>
      <c r="C140" t="s">
        <v>90</v>
      </c>
      <c r="D140" t="s">
        <v>93</v>
      </c>
      <c r="E140" t="s">
        <v>72</v>
      </c>
      <c r="F140" t="s">
        <v>79</v>
      </c>
      <c r="G140" t="s">
        <v>101</v>
      </c>
      <c r="H140">
        <v>24</v>
      </c>
      <c r="I140">
        <v>52190</v>
      </c>
      <c r="J140">
        <v>4</v>
      </c>
      <c r="K140">
        <v>18</v>
      </c>
      <c r="L140">
        <v>12</v>
      </c>
      <c r="M140">
        <v>2</v>
      </c>
      <c r="N140">
        <v>55</v>
      </c>
      <c r="O140">
        <v>40948</v>
      </c>
    </row>
    <row r="141" spans="1:15" x14ac:dyDescent="0.45">
      <c r="A141" t="s">
        <v>75</v>
      </c>
      <c r="B141" t="s">
        <v>85</v>
      </c>
      <c r="C141" t="s">
        <v>90</v>
      </c>
      <c r="D141" t="s">
        <v>71</v>
      </c>
      <c r="E141" t="s">
        <v>78</v>
      </c>
      <c r="F141" t="s">
        <v>79</v>
      </c>
      <c r="G141" t="s">
        <v>80</v>
      </c>
      <c r="H141">
        <v>54</v>
      </c>
      <c r="I141">
        <v>36142</v>
      </c>
      <c r="J141">
        <v>23</v>
      </c>
      <c r="K141">
        <v>2</v>
      </c>
      <c r="L141">
        <v>14</v>
      </c>
      <c r="M141">
        <v>8</v>
      </c>
      <c r="N141">
        <v>44</v>
      </c>
      <c r="O141">
        <v>35547</v>
      </c>
    </row>
    <row r="142" spans="1:15" x14ac:dyDescent="0.45">
      <c r="A142" t="s">
        <v>68</v>
      </c>
      <c r="B142" t="s">
        <v>69</v>
      </c>
      <c r="C142" t="s">
        <v>70</v>
      </c>
      <c r="D142" t="s">
        <v>71</v>
      </c>
      <c r="E142" t="s">
        <v>99</v>
      </c>
      <c r="F142" t="s">
        <v>87</v>
      </c>
      <c r="G142" t="s">
        <v>84</v>
      </c>
      <c r="H142">
        <v>25</v>
      </c>
      <c r="I142">
        <v>58398</v>
      </c>
      <c r="J142">
        <v>20</v>
      </c>
      <c r="K142">
        <v>13</v>
      </c>
      <c r="L142">
        <v>3</v>
      </c>
      <c r="M142">
        <v>4</v>
      </c>
      <c r="N142">
        <v>53</v>
      </c>
      <c r="O142">
        <v>44226</v>
      </c>
    </row>
    <row r="143" spans="1:15" x14ac:dyDescent="0.45">
      <c r="A143" t="s">
        <v>102</v>
      </c>
      <c r="B143" t="s">
        <v>85</v>
      </c>
      <c r="C143" t="s">
        <v>77</v>
      </c>
      <c r="D143" t="s">
        <v>93</v>
      </c>
      <c r="E143" t="s">
        <v>94</v>
      </c>
      <c r="F143" t="s">
        <v>87</v>
      </c>
      <c r="G143" t="s">
        <v>80</v>
      </c>
      <c r="H143">
        <v>46</v>
      </c>
      <c r="I143">
        <v>81971</v>
      </c>
      <c r="J143">
        <v>15</v>
      </c>
      <c r="K143">
        <v>13</v>
      </c>
      <c r="L143">
        <v>10</v>
      </c>
      <c r="M143">
        <v>3</v>
      </c>
      <c r="N143">
        <v>44</v>
      </c>
      <c r="O143">
        <v>34903</v>
      </c>
    </row>
    <row r="144" spans="1:15" x14ac:dyDescent="0.45">
      <c r="A144" t="s">
        <v>75</v>
      </c>
      <c r="B144" t="s">
        <v>69</v>
      </c>
      <c r="C144" t="s">
        <v>70</v>
      </c>
      <c r="D144" t="s">
        <v>93</v>
      </c>
      <c r="E144" t="s">
        <v>94</v>
      </c>
      <c r="F144" t="s">
        <v>87</v>
      </c>
      <c r="G144" t="s">
        <v>84</v>
      </c>
      <c r="H144">
        <v>41</v>
      </c>
      <c r="I144">
        <v>71862</v>
      </c>
      <c r="J144">
        <v>29</v>
      </c>
      <c r="K144">
        <v>15</v>
      </c>
      <c r="L144">
        <v>12</v>
      </c>
      <c r="M144">
        <v>8</v>
      </c>
      <c r="N144">
        <v>35</v>
      </c>
      <c r="O144">
        <v>40836</v>
      </c>
    </row>
    <row r="145" spans="1:15" x14ac:dyDescent="0.45">
      <c r="A145" t="s">
        <v>95</v>
      </c>
      <c r="B145" t="s">
        <v>76</v>
      </c>
      <c r="C145" t="s">
        <v>98</v>
      </c>
      <c r="D145" t="s">
        <v>93</v>
      </c>
      <c r="E145" t="s">
        <v>72</v>
      </c>
      <c r="F145" t="s">
        <v>87</v>
      </c>
      <c r="G145" t="s">
        <v>101</v>
      </c>
      <c r="H145">
        <v>55</v>
      </c>
      <c r="I145">
        <v>83410</v>
      </c>
      <c r="J145">
        <v>8</v>
      </c>
      <c r="K145">
        <v>10</v>
      </c>
      <c r="L145">
        <v>3</v>
      </c>
      <c r="M145">
        <v>2</v>
      </c>
      <c r="N145">
        <v>53</v>
      </c>
      <c r="O145">
        <v>39246</v>
      </c>
    </row>
    <row r="146" spans="1:15" x14ac:dyDescent="0.45">
      <c r="A146" t="s">
        <v>102</v>
      </c>
      <c r="B146" t="s">
        <v>85</v>
      </c>
      <c r="C146" t="s">
        <v>70</v>
      </c>
      <c r="D146" t="s">
        <v>71</v>
      </c>
      <c r="E146" t="s">
        <v>72</v>
      </c>
      <c r="F146" t="s">
        <v>87</v>
      </c>
      <c r="G146" t="s">
        <v>101</v>
      </c>
      <c r="H146">
        <v>47</v>
      </c>
      <c r="I146">
        <v>49503</v>
      </c>
      <c r="J146">
        <v>19</v>
      </c>
      <c r="K146">
        <v>3</v>
      </c>
      <c r="L146">
        <v>14</v>
      </c>
      <c r="M146">
        <v>3</v>
      </c>
      <c r="N146">
        <v>48</v>
      </c>
      <c r="O146">
        <v>42433</v>
      </c>
    </row>
    <row r="147" spans="1:15" x14ac:dyDescent="0.45">
      <c r="A147" t="s">
        <v>68</v>
      </c>
      <c r="B147" t="s">
        <v>69</v>
      </c>
      <c r="C147" t="s">
        <v>98</v>
      </c>
      <c r="D147" t="s">
        <v>71</v>
      </c>
      <c r="E147" t="s">
        <v>83</v>
      </c>
      <c r="F147" t="s">
        <v>73</v>
      </c>
      <c r="G147" t="s">
        <v>101</v>
      </c>
      <c r="H147">
        <v>26</v>
      </c>
      <c r="I147">
        <v>78456</v>
      </c>
      <c r="J147">
        <v>39</v>
      </c>
      <c r="K147">
        <v>19</v>
      </c>
      <c r="L147">
        <v>8</v>
      </c>
      <c r="M147">
        <v>3</v>
      </c>
      <c r="N147">
        <v>38</v>
      </c>
      <c r="O147">
        <v>41393</v>
      </c>
    </row>
    <row r="148" spans="1:15" x14ac:dyDescent="0.45">
      <c r="A148" t="s">
        <v>68</v>
      </c>
      <c r="B148" t="s">
        <v>69</v>
      </c>
      <c r="C148" t="s">
        <v>70</v>
      </c>
      <c r="D148" t="s">
        <v>91</v>
      </c>
      <c r="E148" t="s">
        <v>94</v>
      </c>
      <c r="F148" t="s">
        <v>79</v>
      </c>
      <c r="G148" t="s">
        <v>97</v>
      </c>
      <c r="H148">
        <v>56</v>
      </c>
      <c r="I148">
        <v>112035</v>
      </c>
      <c r="J148">
        <v>28</v>
      </c>
      <c r="K148">
        <v>3</v>
      </c>
      <c r="L148">
        <v>8</v>
      </c>
      <c r="M148">
        <v>1</v>
      </c>
      <c r="N148">
        <v>42</v>
      </c>
      <c r="O148">
        <v>35115</v>
      </c>
    </row>
    <row r="149" spans="1:15" x14ac:dyDescent="0.45">
      <c r="A149" t="s">
        <v>100</v>
      </c>
      <c r="B149" t="s">
        <v>76</v>
      </c>
      <c r="C149" t="s">
        <v>77</v>
      </c>
      <c r="D149" t="s">
        <v>82</v>
      </c>
      <c r="E149" t="s">
        <v>83</v>
      </c>
      <c r="F149" t="s">
        <v>73</v>
      </c>
      <c r="G149" t="s">
        <v>89</v>
      </c>
      <c r="H149">
        <v>49</v>
      </c>
      <c r="I149">
        <v>38016</v>
      </c>
      <c r="J149">
        <v>27</v>
      </c>
      <c r="K149">
        <v>14</v>
      </c>
      <c r="L149">
        <v>11</v>
      </c>
      <c r="M149">
        <v>6</v>
      </c>
      <c r="N149">
        <v>38</v>
      </c>
      <c r="O149">
        <v>40335</v>
      </c>
    </row>
    <row r="150" spans="1:15" x14ac:dyDescent="0.45">
      <c r="A150" t="s">
        <v>81</v>
      </c>
      <c r="B150" t="s">
        <v>85</v>
      </c>
      <c r="C150" t="s">
        <v>98</v>
      </c>
      <c r="D150" t="s">
        <v>93</v>
      </c>
      <c r="E150" t="s">
        <v>83</v>
      </c>
      <c r="F150" t="s">
        <v>87</v>
      </c>
      <c r="G150" t="s">
        <v>84</v>
      </c>
      <c r="H150">
        <v>50</v>
      </c>
      <c r="I150">
        <v>32384</v>
      </c>
      <c r="J150">
        <v>4</v>
      </c>
      <c r="K150">
        <v>8</v>
      </c>
      <c r="L150">
        <v>12</v>
      </c>
      <c r="M150">
        <v>2</v>
      </c>
      <c r="N150">
        <v>44</v>
      </c>
      <c r="O150">
        <v>44588</v>
      </c>
    </row>
    <row r="151" spans="1:15" x14ac:dyDescent="0.45">
      <c r="A151" t="s">
        <v>88</v>
      </c>
      <c r="B151" t="s">
        <v>85</v>
      </c>
      <c r="C151" t="s">
        <v>90</v>
      </c>
      <c r="D151" t="s">
        <v>71</v>
      </c>
      <c r="E151" t="s">
        <v>99</v>
      </c>
      <c r="F151" t="s">
        <v>87</v>
      </c>
      <c r="G151" t="s">
        <v>89</v>
      </c>
      <c r="H151">
        <v>30</v>
      </c>
      <c r="I151">
        <v>92320</v>
      </c>
      <c r="J151">
        <v>15</v>
      </c>
      <c r="K151">
        <v>4</v>
      </c>
      <c r="L151">
        <v>1</v>
      </c>
      <c r="M151">
        <v>1</v>
      </c>
      <c r="N151">
        <v>35</v>
      </c>
      <c r="O151">
        <v>36735</v>
      </c>
    </row>
    <row r="152" spans="1:15" x14ac:dyDescent="0.45">
      <c r="A152" t="s">
        <v>75</v>
      </c>
      <c r="B152" t="s">
        <v>69</v>
      </c>
      <c r="C152" t="s">
        <v>90</v>
      </c>
      <c r="D152" t="s">
        <v>71</v>
      </c>
      <c r="E152" t="s">
        <v>83</v>
      </c>
      <c r="F152" t="s">
        <v>87</v>
      </c>
      <c r="G152" t="s">
        <v>97</v>
      </c>
      <c r="H152">
        <v>59</v>
      </c>
      <c r="I152">
        <v>45072</v>
      </c>
      <c r="J152">
        <v>35</v>
      </c>
      <c r="K152">
        <v>11</v>
      </c>
      <c r="L152">
        <v>10</v>
      </c>
      <c r="M152">
        <v>2</v>
      </c>
      <c r="N152">
        <v>28</v>
      </c>
      <c r="O152">
        <v>39435</v>
      </c>
    </row>
    <row r="153" spans="1:15" x14ac:dyDescent="0.45">
      <c r="A153" t="s">
        <v>100</v>
      </c>
      <c r="B153" t="s">
        <v>85</v>
      </c>
      <c r="C153" t="s">
        <v>70</v>
      </c>
      <c r="D153" t="s">
        <v>93</v>
      </c>
      <c r="E153" t="s">
        <v>96</v>
      </c>
      <c r="F153" t="s">
        <v>73</v>
      </c>
      <c r="G153" t="s">
        <v>97</v>
      </c>
      <c r="H153">
        <v>27</v>
      </c>
      <c r="I153">
        <v>110018</v>
      </c>
      <c r="J153">
        <v>37</v>
      </c>
      <c r="K153">
        <v>11</v>
      </c>
      <c r="L153">
        <v>2</v>
      </c>
      <c r="M153">
        <v>6</v>
      </c>
      <c r="N153">
        <v>20</v>
      </c>
      <c r="O153">
        <v>40530</v>
      </c>
    </row>
    <row r="154" spans="1:15" x14ac:dyDescent="0.45">
      <c r="A154" t="s">
        <v>88</v>
      </c>
      <c r="B154" t="s">
        <v>69</v>
      </c>
      <c r="C154" t="s">
        <v>90</v>
      </c>
      <c r="D154" t="s">
        <v>82</v>
      </c>
      <c r="E154" t="s">
        <v>86</v>
      </c>
      <c r="F154" t="s">
        <v>73</v>
      </c>
      <c r="G154" t="s">
        <v>92</v>
      </c>
      <c r="H154">
        <v>40</v>
      </c>
      <c r="I154">
        <v>70510</v>
      </c>
      <c r="J154">
        <v>1</v>
      </c>
      <c r="K154">
        <v>11</v>
      </c>
      <c r="L154">
        <v>8</v>
      </c>
      <c r="M154">
        <v>4</v>
      </c>
      <c r="N154">
        <v>38</v>
      </c>
      <c r="O154">
        <v>38666</v>
      </c>
    </row>
    <row r="155" spans="1:15" x14ac:dyDescent="0.45">
      <c r="A155" t="s">
        <v>88</v>
      </c>
      <c r="B155" t="s">
        <v>85</v>
      </c>
      <c r="C155" t="s">
        <v>98</v>
      </c>
      <c r="D155" t="s">
        <v>93</v>
      </c>
      <c r="E155" t="s">
        <v>78</v>
      </c>
      <c r="F155" t="s">
        <v>87</v>
      </c>
      <c r="G155" t="s">
        <v>80</v>
      </c>
      <c r="H155">
        <v>32</v>
      </c>
      <c r="I155">
        <v>78933</v>
      </c>
      <c r="J155">
        <v>3</v>
      </c>
      <c r="K155">
        <v>2</v>
      </c>
      <c r="L155">
        <v>1</v>
      </c>
      <c r="M155">
        <v>6</v>
      </c>
      <c r="N155">
        <v>52</v>
      </c>
      <c r="O155">
        <v>43384</v>
      </c>
    </row>
    <row r="156" spans="1:15" x14ac:dyDescent="0.45">
      <c r="A156" t="s">
        <v>102</v>
      </c>
      <c r="B156" t="s">
        <v>69</v>
      </c>
      <c r="C156" t="s">
        <v>90</v>
      </c>
      <c r="D156" t="s">
        <v>82</v>
      </c>
      <c r="E156" t="s">
        <v>72</v>
      </c>
      <c r="F156" t="s">
        <v>73</v>
      </c>
      <c r="G156" t="s">
        <v>80</v>
      </c>
      <c r="H156">
        <v>23</v>
      </c>
      <c r="I156">
        <v>51826</v>
      </c>
      <c r="J156">
        <v>24</v>
      </c>
      <c r="K156">
        <v>17</v>
      </c>
      <c r="L156">
        <v>12</v>
      </c>
      <c r="M156">
        <v>9</v>
      </c>
      <c r="N156">
        <v>53</v>
      </c>
      <c r="O156">
        <v>42258</v>
      </c>
    </row>
    <row r="157" spans="1:15" x14ac:dyDescent="0.45">
      <c r="A157" t="s">
        <v>88</v>
      </c>
      <c r="B157" t="s">
        <v>85</v>
      </c>
      <c r="C157" t="s">
        <v>77</v>
      </c>
      <c r="D157" t="s">
        <v>71</v>
      </c>
      <c r="E157" t="s">
        <v>96</v>
      </c>
      <c r="F157" t="s">
        <v>73</v>
      </c>
      <c r="G157" t="s">
        <v>74</v>
      </c>
      <c r="H157">
        <v>30</v>
      </c>
      <c r="I157">
        <v>98026</v>
      </c>
      <c r="J157">
        <v>27</v>
      </c>
      <c r="K157">
        <v>9</v>
      </c>
      <c r="L157">
        <v>8</v>
      </c>
      <c r="M157">
        <v>8</v>
      </c>
      <c r="N157">
        <v>35</v>
      </c>
      <c r="O157">
        <v>43518</v>
      </c>
    </row>
    <row r="158" spans="1:15" x14ac:dyDescent="0.45">
      <c r="A158" t="s">
        <v>81</v>
      </c>
      <c r="B158" t="s">
        <v>76</v>
      </c>
      <c r="C158" t="s">
        <v>77</v>
      </c>
      <c r="D158" t="s">
        <v>82</v>
      </c>
      <c r="E158" t="s">
        <v>78</v>
      </c>
      <c r="F158" t="s">
        <v>87</v>
      </c>
      <c r="G158" t="s">
        <v>97</v>
      </c>
      <c r="H158">
        <v>42</v>
      </c>
      <c r="I158">
        <v>55518</v>
      </c>
      <c r="J158">
        <v>36</v>
      </c>
      <c r="K158">
        <v>2</v>
      </c>
      <c r="L158">
        <v>8</v>
      </c>
      <c r="M158">
        <v>1</v>
      </c>
      <c r="N158">
        <v>59</v>
      </c>
      <c r="O158">
        <v>37081</v>
      </c>
    </row>
    <row r="159" spans="1:15" x14ac:dyDescent="0.45">
      <c r="A159" t="s">
        <v>68</v>
      </c>
      <c r="B159" t="s">
        <v>85</v>
      </c>
      <c r="C159" t="s">
        <v>70</v>
      </c>
      <c r="D159" t="s">
        <v>91</v>
      </c>
      <c r="E159" t="s">
        <v>94</v>
      </c>
      <c r="F159" t="s">
        <v>73</v>
      </c>
      <c r="G159" t="s">
        <v>84</v>
      </c>
      <c r="H159">
        <v>45</v>
      </c>
      <c r="I159">
        <v>54045</v>
      </c>
      <c r="J159">
        <v>34</v>
      </c>
      <c r="K159">
        <v>15</v>
      </c>
      <c r="L159">
        <v>2</v>
      </c>
      <c r="M159">
        <v>8</v>
      </c>
      <c r="N159">
        <v>37</v>
      </c>
      <c r="O159">
        <v>44246</v>
      </c>
    </row>
    <row r="160" spans="1:15" x14ac:dyDescent="0.45">
      <c r="A160" t="s">
        <v>100</v>
      </c>
      <c r="B160" t="s">
        <v>85</v>
      </c>
      <c r="C160" t="s">
        <v>98</v>
      </c>
      <c r="D160" t="s">
        <v>71</v>
      </c>
      <c r="E160" t="s">
        <v>94</v>
      </c>
      <c r="F160" t="s">
        <v>79</v>
      </c>
      <c r="G160" t="s">
        <v>92</v>
      </c>
      <c r="H160">
        <v>55</v>
      </c>
      <c r="I160">
        <v>80876</v>
      </c>
      <c r="J160">
        <v>29</v>
      </c>
      <c r="K160">
        <v>16</v>
      </c>
      <c r="L160">
        <v>4</v>
      </c>
      <c r="M160">
        <v>9</v>
      </c>
      <c r="N160">
        <v>53</v>
      </c>
      <c r="O160">
        <v>38488</v>
      </c>
    </row>
    <row r="161" spans="1:15" x14ac:dyDescent="0.45">
      <c r="A161" t="s">
        <v>88</v>
      </c>
      <c r="B161" t="s">
        <v>76</v>
      </c>
      <c r="C161" t="s">
        <v>77</v>
      </c>
      <c r="D161" t="s">
        <v>91</v>
      </c>
      <c r="E161" t="s">
        <v>94</v>
      </c>
      <c r="F161" t="s">
        <v>79</v>
      </c>
      <c r="G161" t="s">
        <v>92</v>
      </c>
      <c r="H161">
        <v>43</v>
      </c>
      <c r="I161">
        <v>81919</v>
      </c>
      <c r="J161">
        <v>24</v>
      </c>
      <c r="K161">
        <v>4</v>
      </c>
      <c r="L161">
        <v>6</v>
      </c>
      <c r="M161">
        <v>6</v>
      </c>
      <c r="N161">
        <v>44</v>
      </c>
      <c r="O161">
        <v>40556</v>
      </c>
    </row>
    <row r="162" spans="1:15" x14ac:dyDescent="0.45">
      <c r="A162" t="s">
        <v>102</v>
      </c>
      <c r="B162" t="s">
        <v>85</v>
      </c>
      <c r="C162" t="s">
        <v>77</v>
      </c>
      <c r="D162" t="s">
        <v>93</v>
      </c>
      <c r="E162" t="s">
        <v>96</v>
      </c>
      <c r="F162" t="s">
        <v>79</v>
      </c>
      <c r="G162" t="s">
        <v>89</v>
      </c>
      <c r="H162">
        <v>24</v>
      </c>
      <c r="I162">
        <v>57103</v>
      </c>
      <c r="J162">
        <v>24</v>
      </c>
      <c r="K162">
        <v>8</v>
      </c>
      <c r="L162">
        <v>12</v>
      </c>
      <c r="M162">
        <v>5</v>
      </c>
      <c r="N162">
        <v>25</v>
      </c>
      <c r="O162">
        <v>38770</v>
      </c>
    </row>
    <row r="163" spans="1:15" x14ac:dyDescent="0.45">
      <c r="A163" t="s">
        <v>81</v>
      </c>
      <c r="B163" t="s">
        <v>76</v>
      </c>
      <c r="C163" t="s">
        <v>98</v>
      </c>
      <c r="D163" t="s">
        <v>93</v>
      </c>
      <c r="E163" t="s">
        <v>96</v>
      </c>
      <c r="F163" t="s">
        <v>79</v>
      </c>
      <c r="G163" t="s">
        <v>80</v>
      </c>
      <c r="H163">
        <v>33</v>
      </c>
      <c r="I163">
        <v>66188</v>
      </c>
      <c r="J163">
        <v>4</v>
      </c>
      <c r="K163">
        <v>9</v>
      </c>
      <c r="L163">
        <v>11</v>
      </c>
      <c r="M163">
        <v>6</v>
      </c>
      <c r="N163">
        <v>40</v>
      </c>
      <c r="O163">
        <v>34798</v>
      </c>
    </row>
    <row r="164" spans="1:15" x14ac:dyDescent="0.45">
      <c r="A164" t="s">
        <v>95</v>
      </c>
      <c r="B164" t="s">
        <v>85</v>
      </c>
      <c r="C164" t="s">
        <v>90</v>
      </c>
      <c r="D164" t="s">
        <v>93</v>
      </c>
      <c r="E164" t="s">
        <v>72</v>
      </c>
      <c r="F164" t="s">
        <v>87</v>
      </c>
      <c r="G164" t="s">
        <v>97</v>
      </c>
      <c r="H164">
        <v>49</v>
      </c>
      <c r="I164">
        <v>35845</v>
      </c>
      <c r="J164">
        <v>3</v>
      </c>
      <c r="K164">
        <v>5</v>
      </c>
      <c r="L164">
        <v>9</v>
      </c>
      <c r="M164">
        <v>6</v>
      </c>
      <c r="N164">
        <v>25</v>
      </c>
      <c r="O164">
        <v>44598</v>
      </c>
    </row>
    <row r="165" spans="1:15" x14ac:dyDescent="0.45">
      <c r="A165" t="s">
        <v>68</v>
      </c>
      <c r="B165" t="s">
        <v>69</v>
      </c>
      <c r="C165" t="s">
        <v>90</v>
      </c>
      <c r="D165" t="s">
        <v>82</v>
      </c>
      <c r="E165" t="s">
        <v>86</v>
      </c>
      <c r="F165" t="s">
        <v>87</v>
      </c>
      <c r="G165" t="s">
        <v>74</v>
      </c>
      <c r="H165">
        <v>51</v>
      </c>
      <c r="I165">
        <v>116698</v>
      </c>
      <c r="J165">
        <v>34</v>
      </c>
      <c r="K165">
        <v>16</v>
      </c>
      <c r="L165">
        <v>8</v>
      </c>
      <c r="M165">
        <v>9</v>
      </c>
      <c r="N165">
        <v>51</v>
      </c>
      <c r="O165">
        <v>35869</v>
      </c>
    </row>
    <row r="166" spans="1:15" x14ac:dyDescent="0.45">
      <c r="A166" t="s">
        <v>68</v>
      </c>
      <c r="B166" t="s">
        <v>69</v>
      </c>
      <c r="C166" t="s">
        <v>70</v>
      </c>
      <c r="D166" t="s">
        <v>71</v>
      </c>
      <c r="E166" t="s">
        <v>83</v>
      </c>
      <c r="F166" t="s">
        <v>87</v>
      </c>
      <c r="G166" t="s">
        <v>97</v>
      </c>
      <c r="H166">
        <v>47</v>
      </c>
      <c r="I166">
        <v>66674</v>
      </c>
      <c r="J166">
        <v>23</v>
      </c>
      <c r="K166">
        <v>13</v>
      </c>
      <c r="L166">
        <v>12</v>
      </c>
      <c r="M166">
        <v>4</v>
      </c>
      <c r="N166">
        <v>58</v>
      </c>
      <c r="O166">
        <v>40160</v>
      </c>
    </row>
    <row r="167" spans="1:15" x14ac:dyDescent="0.45">
      <c r="A167" t="s">
        <v>100</v>
      </c>
      <c r="B167" t="s">
        <v>85</v>
      </c>
      <c r="C167" t="s">
        <v>90</v>
      </c>
      <c r="D167" t="s">
        <v>93</v>
      </c>
      <c r="E167" t="s">
        <v>94</v>
      </c>
      <c r="F167" t="s">
        <v>79</v>
      </c>
      <c r="G167" t="s">
        <v>89</v>
      </c>
      <c r="H167">
        <v>42</v>
      </c>
      <c r="I167">
        <v>49337</v>
      </c>
      <c r="J167">
        <v>23</v>
      </c>
      <c r="K167">
        <v>7</v>
      </c>
      <c r="L167">
        <v>8</v>
      </c>
      <c r="M167">
        <v>2</v>
      </c>
      <c r="N167">
        <v>50</v>
      </c>
      <c r="O167">
        <v>35164</v>
      </c>
    </row>
    <row r="168" spans="1:15" x14ac:dyDescent="0.45">
      <c r="A168" t="s">
        <v>68</v>
      </c>
      <c r="B168" t="s">
        <v>85</v>
      </c>
      <c r="C168" t="s">
        <v>98</v>
      </c>
      <c r="D168" t="s">
        <v>93</v>
      </c>
      <c r="E168" t="s">
        <v>99</v>
      </c>
      <c r="F168" t="s">
        <v>79</v>
      </c>
      <c r="G168" t="s">
        <v>101</v>
      </c>
      <c r="H168">
        <v>49</v>
      </c>
      <c r="I168">
        <v>52313</v>
      </c>
      <c r="J168">
        <v>5</v>
      </c>
      <c r="K168">
        <v>17</v>
      </c>
      <c r="L168">
        <v>7</v>
      </c>
      <c r="M168">
        <v>9</v>
      </c>
      <c r="N168">
        <v>29</v>
      </c>
      <c r="O168">
        <v>37888</v>
      </c>
    </row>
    <row r="169" spans="1:15" x14ac:dyDescent="0.45">
      <c r="A169" t="s">
        <v>88</v>
      </c>
      <c r="B169" t="s">
        <v>85</v>
      </c>
      <c r="C169" t="s">
        <v>77</v>
      </c>
      <c r="D169" t="s">
        <v>71</v>
      </c>
      <c r="E169" t="s">
        <v>86</v>
      </c>
      <c r="F169" t="s">
        <v>73</v>
      </c>
      <c r="G169" t="s">
        <v>97</v>
      </c>
      <c r="H169">
        <v>47</v>
      </c>
      <c r="I169">
        <v>56943</v>
      </c>
      <c r="J169">
        <v>31</v>
      </c>
      <c r="K169">
        <v>3</v>
      </c>
      <c r="L169">
        <v>14</v>
      </c>
      <c r="M169">
        <v>2</v>
      </c>
      <c r="N169">
        <v>49</v>
      </c>
      <c r="O169">
        <v>37498</v>
      </c>
    </row>
    <row r="170" spans="1:15" x14ac:dyDescent="0.45">
      <c r="A170" t="s">
        <v>102</v>
      </c>
      <c r="B170" t="s">
        <v>69</v>
      </c>
      <c r="C170" t="s">
        <v>90</v>
      </c>
      <c r="D170" t="s">
        <v>93</v>
      </c>
      <c r="E170" t="s">
        <v>99</v>
      </c>
      <c r="F170" t="s">
        <v>73</v>
      </c>
      <c r="G170" t="s">
        <v>89</v>
      </c>
      <c r="H170">
        <v>54</v>
      </c>
      <c r="I170">
        <v>107949</v>
      </c>
      <c r="J170">
        <v>6</v>
      </c>
      <c r="K170">
        <v>5</v>
      </c>
      <c r="L170">
        <v>13</v>
      </c>
      <c r="M170">
        <v>9</v>
      </c>
      <c r="N170">
        <v>37</v>
      </c>
      <c r="O170">
        <v>35145</v>
      </c>
    </row>
    <row r="171" spans="1:15" x14ac:dyDescent="0.45">
      <c r="A171" t="s">
        <v>68</v>
      </c>
      <c r="B171" t="s">
        <v>85</v>
      </c>
      <c r="C171" t="s">
        <v>70</v>
      </c>
      <c r="D171" t="s">
        <v>91</v>
      </c>
      <c r="E171" t="s">
        <v>72</v>
      </c>
      <c r="F171" t="s">
        <v>79</v>
      </c>
      <c r="G171" t="s">
        <v>101</v>
      </c>
      <c r="H171">
        <v>42</v>
      </c>
      <c r="I171">
        <v>30276</v>
      </c>
      <c r="J171">
        <v>37</v>
      </c>
      <c r="K171">
        <v>19</v>
      </c>
      <c r="L171">
        <v>9</v>
      </c>
      <c r="M171">
        <v>2</v>
      </c>
      <c r="N171">
        <v>43</v>
      </c>
      <c r="O171">
        <v>38785</v>
      </c>
    </row>
    <row r="172" spans="1:15" x14ac:dyDescent="0.45">
      <c r="A172" t="s">
        <v>68</v>
      </c>
      <c r="B172" t="s">
        <v>69</v>
      </c>
      <c r="C172" t="s">
        <v>90</v>
      </c>
      <c r="D172" t="s">
        <v>71</v>
      </c>
      <c r="E172" t="s">
        <v>72</v>
      </c>
      <c r="F172" t="s">
        <v>79</v>
      </c>
      <c r="G172" t="s">
        <v>101</v>
      </c>
      <c r="H172">
        <v>56</v>
      </c>
      <c r="I172">
        <v>81151</v>
      </c>
      <c r="J172">
        <v>10</v>
      </c>
      <c r="K172">
        <v>12</v>
      </c>
      <c r="L172">
        <v>2</v>
      </c>
      <c r="M172">
        <v>8</v>
      </c>
      <c r="N172">
        <v>28</v>
      </c>
      <c r="O172">
        <v>40645</v>
      </c>
    </row>
    <row r="173" spans="1:15" x14ac:dyDescent="0.45">
      <c r="A173" t="s">
        <v>95</v>
      </c>
      <c r="B173" t="s">
        <v>76</v>
      </c>
      <c r="C173" t="s">
        <v>98</v>
      </c>
      <c r="D173" t="s">
        <v>71</v>
      </c>
      <c r="E173" t="s">
        <v>72</v>
      </c>
      <c r="F173" t="s">
        <v>79</v>
      </c>
      <c r="G173" t="s">
        <v>74</v>
      </c>
      <c r="H173">
        <v>55</v>
      </c>
      <c r="I173">
        <v>47611</v>
      </c>
      <c r="J173">
        <v>7</v>
      </c>
      <c r="K173">
        <v>7</v>
      </c>
      <c r="L173">
        <v>3</v>
      </c>
      <c r="M173">
        <v>9</v>
      </c>
      <c r="N173">
        <v>50</v>
      </c>
      <c r="O173">
        <v>43560</v>
      </c>
    </row>
    <row r="174" spans="1:15" x14ac:dyDescent="0.45">
      <c r="A174" t="s">
        <v>95</v>
      </c>
      <c r="B174" t="s">
        <v>69</v>
      </c>
      <c r="C174" t="s">
        <v>70</v>
      </c>
      <c r="D174" t="s">
        <v>71</v>
      </c>
      <c r="E174" t="s">
        <v>78</v>
      </c>
      <c r="F174" t="s">
        <v>79</v>
      </c>
      <c r="G174" t="s">
        <v>84</v>
      </c>
      <c r="H174">
        <v>62</v>
      </c>
      <c r="I174">
        <v>41944</v>
      </c>
      <c r="J174">
        <v>39</v>
      </c>
      <c r="K174">
        <v>9</v>
      </c>
      <c r="L174">
        <v>10</v>
      </c>
      <c r="M174">
        <v>9</v>
      </c>
      <c r="N174">
        <v>34</v>
      </c>
      <c r="O174">
        <v>39241</v>
      </c>
    </row>
    <row r="175" spans="1:15" x14ac:dyDescent="0.45">
      <c r="A175" t="s">
        <v>75</v>
      </c>
      <c r="B175" t="s">
        <v>69</v>
      </c>
      <c r="C175" t="s">
        <v>90</v>
      </c>
      <c r="D175" t="s">
        <v>91</v>
      </c>
      <c r="E175" t="s">
        <v>99</v>
      </c>
      <c r="F175" t="s">
        <v>73</v>
      </c>
      <c r="G175" t="s">
        <v>80</v>
      </c>
      <c r="H175">
        <v>39</v>
      </c>
      <c r="I175">
        <v>82887</v>
      </c>
      <c r="J175">
        <v>38</v>
      </c>
      <c r="K175">
        <v>6</v>
      </c>
      <c r="L175">
        <v>8</v>
      </c>
      <c r="M175">
        <v>9</v>
      </c>
      <c r="N175">
        <v>23</v>
      </c>
      <c r="O175">
        <v>41371</v>
      </c>
    </row>
    <row r="176" spans="1:15" x14ac:dyDescent="0.45">
      <c r="A176" t="s">
        <v>81</v>
      </c>
      <c r="B176" t="s">
        <v>76</v>
      </c>
      <c r="C176" t="s">
        <v>70</v>
      </c>
      <c r="D176" t="s">
        <v>71</v>
      </c>
      <c r="E176" t="s">
        <v>86</v>
      </c>
      <c r="F176" t="s">
        <v>79</v>
      </c>
      <c r="G176" t="s">
        <v>97</v>
      </c>
      <c r="H176">
        <v>32</v>
      </c>
      <c r="I176">
        <v>111442</v>
      </c>
      <c r="J176">
        <v>21</v>
      </c>
      <c r="K176">
        <v>17</v>
      </c>
      <c r="L176">
        <v>14</v>
      </c>
      <c r="M176">
        <v>2</v>
      </c>
      <c r="N176">
        <v>59</v>
      </c>
      <c r="O176">
        <v>40927</v>
      </c>
    </row>
    <row r="177" spans="1:15" x14ac:dyDescent="0.45">
      <c r="A177" t="s">
        <v>88</v>
      </c>
      <c r="B177" t="s">
        <v>69</v>
      </c>
      <c r="C177" t="s">
        <v>98</v>
      </c>
      <c r="D177" t="s">
        <v>91</v>
      </c>
      <c r="E177" t="s">
        <v>86</v>
      </c>
      <c r="F177" t="s">
        <v>73</v>
      </c>
      <c r="G177" t="s">
        <v>101</v>
      </c>
      <c r="H177">
        <v>44</v>
      </c>
      <c r="I177">
        <v>79847</v>
      </c>
      <c r="J177">
        <v>20</v>
      </c>
      <c r="K177">
        <v>16</v>
      </c>
      <c r="L177">
        <v>6</v>
      </c>
      <c r="M177">
        <v>4</v>
      </c>
      <c r="N177">
        <v>28</v>
      </c>
      <c r="O177">
        <v>44333</v>
      </c>
    </row>
    <row r="178" spans="1:15" x14ac:dyDescent="0.45">
      <c r="A178" t="s">
        <v>68</v>
      </c>
      <c r="B178" t="s">
        <v>85</v>
      </c>
      <c r="C178" t="s">
        <v>77</v>
      </c>
      <c r="D178" t="s">
        <v>71</v>
      </c>
      <c r="E178" t="s">
        <v>96</v>
      </c>
      <c r="F178" t="s">
        <v>79</v>
      </c>
      <c r="G178" t="s">
        <v>97</v>
      </c>
      <c r="H178">
        <v>43</v>
      </c>
      <c r="I178">
        <v>88653</v>
      </c>
      <c r="J178">
        <v>3</v>
      </c>
      <c r="K178">
        <v>3</v>
      </c>
      <c r="L178">
        <v>10</v>
      </c>
      <c r="M178">
        <v>7</v>
      </c>
      <c r="N178">
        <v>28</v>
      </c>
      <c r="O178">
        <v>42373</v>
      </c>
    </row>
    <row r="179" spans="1:15" x14ac:dyDescent="0.45">
      <c r="A179" t="s">
        <v>68</v>
      </c>
      <c r="B179" t="s">
        <v>85</v>
      </c>
      <c r="C179" t="s">
        <v>98</v>
      </c>
      <c r="D179" t="s">
        <v>82</v>
      </c>
      <c r="E179" t="s">
        <v>96</v>
      </c>
      <c r="F179" t="s">
        <v>79</v>
      </c>
      <c r="G179" t="s">
        <v>84</v>
      </c>
      <c r="H179">
        <v>38</v>
      </c>
      <c r="I179">
        <v>116072</v>
      </c>
      <c r="J179">
        <v>22</v>
      </c>
      <c r="K179">
        <v>4</v>
      </c>
      <c r="L179">
        <v>9</v>
      </c>
      <c r="M179">
        <v>2</v>
      </c>
      <c r="N179">
        <v>45</v>
      </c>
      <c r="O179">
        <v>42634</v>
      </c>
    </row>
    <row r="180" spans="1:15" x14ac:dyDescent="0.45">
      <c r="A180" t="s">
        <v>102</v>
      </c>
      <c r="B180" t="s">
        <v>69</v>
      </c>
      <c r="C180" t="s">
        <v>98</v>
      </c>
      <c r="D180" t="s">
        <v>93</v>
      </c>
      <c r="E180" t="s">
        <v>94</v>
      </c>
      <c r="F180" t="s">
        <v>79</v>
      </c>
      <c r="G180" t="s">
        <v>80</v>
      </c>
      <c r="H180">
        <v>26</v>
      </c>
      <c r="I180">
        <v>86622</v>
      </c>
      <c r="J180">
        <v>4</v>
      </c>
      <c r="K180">
        <v>10</v>
      </c>
      <c r="L180">
        <v>10</v>
      </c>
      <c r="M180">
        <v>1</v>
      </c>
      <c r="N180">
        <v>23</v>
      </c>
      <c r="O180">
        <v>34811</v>
      </c>
    </row>
    <row r="181" spans="1:15" x14ac:dyDescent="0.45">
      <c r="A181" t="s">
        <v>75</v>
      </c>
      <c r="B181" t="s">
        <v>85</v>
      </c>
      <c r="C181" t="s">
        <v>98</v>
      </c>
      <c r="D181" t="s">
        <v>82</v>
      </c>
      <c r="E181" t="s">
        <v>96</v>
      </c>
      <c r="F181" t="s">
        <v>73</v>
      </c>
      <c r="G181" t="s">
        <v>84</v>
      </c>
      <c r="H181">
        <v>32</v>
      </c>
      <c r="I181">
        <v>57810</v>
      </c>
      <c r="J181">
        <v>28</v>
      </c>
      <c r="K181">
        <v>5</v>
      </c>
      <c r="L181">
        <v>4</v>
      </c>
      <c r="M181">
        <v>3</v>
      </c>
      <c r="N181">
        <v>36</v>
      </c>
      <c r="O181">
        <v>40903</v>
      </c>
    </row>
    <row r="182" spans="1:15" x14ac:dyDescent="0.45">
      <c r="A182" t="s">
        <v>81</v>
      </c>
      <c r="B182" t="s">
        <v>69</v>
      </c>
      <c r="C182" t="s">
        <v>98</v>
      </c>
      <c r="D182" t="s">
        <v>93</v>
      </c>
      <c r="E182" t="s">
        <v>72</v>
      </c>
      <c r="F182" t="s">
        <v>73</v>
      </c>
      <c r="G182" t="s">
        <v>80</v>
      </c>
      <c r="H182">
        <v>51</v>
      </c>
      <c r="I182">
        <v>107842</v>
      </c>
      <c r="J182">
        <v>12</v>
      </c>
      <c r="K182">
        <v>10</v>
      </c>
      <c r="L182">
        <v>8</v>
      </c>
      <c r="M182">
        <v>4</v>
      </c>
      <c r="N182">
        <v>35</v>
      </c>
      <c r="O182">
        <v>39643</v>
      </c>
    </row>
    <row r="183" spans="1:15" x14ac:dyDescent="0.45">
      <c r="A183" t="s">
        <v>75</v>
      </c>
      <c r="B183" t="s">
        <v>85</v>
      </c>
      <c r="C183" t="s">
        <v>77</v>
      </c>
      <c r="D183" t="s">
        <v>91</v>
      </c>
      <c r="E183" t="s">
        <v>86</v>
      </c>
      <c r="F183" t="s">
        <v>87</v>
      </c>
      <c r="G183" t="s">
        <v>92</v>
      </c>
      <c r="H183">
        <v>36</v>
      </c>
      <c r="I183">
        <v>40503</v>
      </c>
      <c r="J183">
        <v>38</v>
      </c>
      <c r="K183">
        <v>12</v>
      </c>
      <c r="L183">
        <v>10</v>
      </c>
      <c r="M183">
        <v>8</v>
      </c>
      <c r="N183">
        <v>34</v>
      </c>
      <c r="O183">
        <v>42793</v>
      </c>
    </row>
    <row r="184" spans="1:15" x14ac:dyDescent="0.45">
      <c r="A184" t="s">
        <v>100</v>
      </c>
      <c r="B184" t="s">
        <v>85</v>
      </c>
      <c r="C184" t="s">
        <v>77</v>
      </c>
      <c r="D184" t="s">
        <v>82</v>
      </c>
      <c r="E184" t="s">
        <v>99</v>
      </c>
      <c r="F184" t="s">
        <v>79</v>
      </c>
      <c r="G184" t="s">
        <v>80</v>
      </c>
      <c r="H184">
        <v>48</v>
      </c>
      <c r="I184">
        <v>114761</v>
      </c>
      <c r="J184">
        <v>36</v>
      </c>
      <c r="K184">
        <v>10</v>
      </c>
      <c r="L184">
        <v>3</v>
      </c>
      <c r="M184">
        <v>6</v>
      </c>
      <c r="N184">
        <v>54</v>
      </c>
      <c r="O184">
        <v>45153</v>
      </c>
    </row>
    <row r="185" spans="1:15" x14ac:dyDescent="0.45">
      <c r="A185" t="s">
        <v>81</v>
      </c>
      <c r="B185" t="s">
        <v>69</v>
      </c>
      <c r="C185" t="s">
        <v>70</v>
      </c>
      <c r="D185" t="s">
        <v>71</v>
      </c>
      <c r="E185" t="s">
        <v>72</v>
      </c>
      <c r="F185" t="s">
        <v>87</v>
      </c>
      <c r="G185" t="s">
        <v>74</v>
      </c>
      <c r="H185">
        <v>56</v>
      </c>
      <c r="I185">
        <v>66976</v>
      </c>
      <c r="J185">
        <v>5</v>
      </c>
      <c r="K185">
        <v>13</v>
      </c>
      <c r="L185">
        <v>3</v>
      </c>
      <c r="M185">
        <v>2</v>
      </c>
      <c r="N185">
        <v>24</v>
      </c>
      <c r="O185">
        <v>34905</v>
      </c>
    </row>
    <row r="186" spans="1:15" x14ac:dyDescent="0.45">
      <c r="A186" t="s">
        <v>68</v>
      </c>
      <c r="B186" t="s">
        <v>85</v>
      </c>
      <c r="C186" t="s">
        <v>90</v>
      </c>
      <c r="D186" t="s">
        <v>93</v>
      </c>
      <c r="E186" t="s">
        <v>78</v>
      </c>
      <c r="F186" t="s">
        <v>87</v>
      </c>
      <c r="G186" t="s">
        <v>84</v>
      </c>
      <c r="H186">
        <v>54</v>
      </c>
      <c r="I186">
        <v>41590</v>
      </c>
      <c r="J186">
        <v>13</v>
      </c>
      <c r="K186">
        <v>11</v>
      </c>
      <c r="L186">
        <v>8</v>
      </c>
      <c r="M186">
        <v>9</v>
      </c>
      <c r="N186">
        <v>24</v>
      </c>
      <c r="O186">
        <v>45512</v>
      </c>
    </row>
    <row r="187" spans="1:15" x14ac:dyDescent="0.45">
      <c r="A187" t="s">
        <v>68</v>
      </c>
      <c r="B187" t="s">
        <v>69</v>
      </c>
      <c r="C187" t="s">
        <v>77</v>
      </c>
      <c r="D187" t="s">
        <v>93</v>
      </c>
      <c r="E187" t="s">
        <v>96</v>
      </c>
      <c r="F187" t="s">
        <v>73</v>
      </c>
      <c r="G187" t="s">
        <v>101</v>
      </c>
      <c r="H187">
        <v>41</v>
      </c>
      <c r="I187">
        <v>40886</v>
      </c>
      <c r="J187">
        <v>23</v>
      </c>
      <c r="K187">
        <v>16</v>
      </c>
      <c r="L187">
        <v>5</v>
      </c>
      <c r="M187">
        <v>2</v>
      </c>
      <c r="N187">
        <v>39</v>
      </c>
      <c r="O187">
        <v>36815</v>
      </c>
    </row>
    <row r="188" spans="1:15" x14ac:dyDescent="0.45">
      <c r="A188" t="s">
        <v>81</v>
      </c>
      <c r="B188" t="s">
        <v>85</v>
      </c>
      <c r="C188" t="s">
        <v>77</v>
      </c>
      <c r="D188" t="s">
        <v>82</v>
      </c>
      <c r="E188" t="s">
        <v>72</v>
      </c>
      <c r="F188" t="s">
        <v>73</v>
      </c>
      <c r="G188" t="s">
        <v>92</v>
      </c>
      <c r="H188">
        <v>37</v>
      </c>
      <c r="I188">
        <v>42866</v>
      </c>
      <c r="J188">
        <v>30</v>
      </c>
      <c r="K188">
        <v>8</v>
      </c>
      <c r="L188">
        <v>3</v>
      </c>
      <c r="M188">
        <v>5</v>
      </c>
      <c r="N188">
        <v>34</v>
      </c>
      <c r="O188">
        <v>38408</v>
      </c>
    </row>
    <row r="189" spans="1:15" x14ac:dyDescent="0.45">
      <c r="A189" t="s">
        <v>68</v>
      </c>
      <c r="B189" t="s">
        <v>85</v>
      </c>
      <c r="C189" t="s">
        <v>90</v>
      </c>
      <c r="D189" t="s">
        <v>91</v>
      </c>
      <c r="E189" t="s">
        <v>72</v>
      </c>
      <c r="F189" t="s">
        <v>87</v>
      </c>
      <c r="G189" t="s">
        <v>74</v>
      </c>
      <c r="H189">
        <v>55</v>
      </c>
      <c r="I189">
        <v>96624</v>
      </c>
      <c r="J189">
        <v>37</v>
      </c>
      <c r="K189">
        <v>8</v>
      </c>
      <c r="L189">
        <v>10</v>
      </c>
      <c r="M189">
        <v>4</v>
      </c>
      <c r="N189">
        <v>37</v>
      </c>
      <c r="O189">
        <v>39806</v>
      </c>
    </row>
    <row r="190" spans="1:15" x14ac:dyDescent="0.45">
      <c r="A190" t="s">
        <v>88</v>
      </c>
      <c r="B190" t="s">
        <v>76</v>
      </c>
      <c r="C190" t="s">
        <v>77</v>
      </c>
      <c r="D190" t="s">
        <v>82</v>
      </c>
      <c r="E190" t="s">
        <v>78</v>
      </c>
      <c r="F190" t="s">
        <v>79</v>
      </c>
      <c r="G190" t="s">
        <v>97</v>
      </c>
      <c r="H190">
        <v>23</v>
      </c>
      <c r="I190">
        <v>98899</v>
      </c>
      <c r="J190">
        <v>25</v>
      </c>
      <c r="K190">
        <v>8</v>
      </c>
      <c r="L190">
        <v>11</v>
      </c>
      <c r="M190">
        <v>7</v>
      </c>
      <c r="N190">
        <v>21</v>
      </c>
      <c r="O190">
        <v>42932</v>
      </c>
    </row>
    <row r="191" spans="1:15" x14ac:dyDescent="0.45">
      <c r="A191" t="s">
        <v>81</v>
      </c>
      <c r="B191" t="s">
        <v>76</v>
      </c>
      <c r="C191" t="s">
        <v>98</v>
      </c>
      <c r="D191" t="s">
        <v>91</v>
      </c>
      <c r="E191" t="s">
        <v>83</v>
      </c>
      <c r="F191" t="s">
        <v>73</v>
      </c>
      <c r="G191" t="s">
        <v>84</v>
      </c>
      <c r="H191">
        <v>56</v>
      </c>
      <c r="I191">
        <v>62792</v>
      </c>
      <c r="J191">
        <v>27</v>
      </c>
      <c r="K191">
        <v>13</v>
      </c>
      <c r="L191">
        <v>1</v>
      </c>
      <c r="M191">
        <v>8</v>
      </c>
      <c r="N191">
        <v>48</v>
      </c>
      <c r="O191">
        <v>37778</v>
      </c>
    </row>
    <row r="192" spans="1:15" x14ac:dyDescent="0.45">
      <c r="A192" t="s">
        <v>75</v>
      </c>
      <c r="B192" t="s">
        <v>69</v>
      </c>
      <c r="C192" t="s">
        <v>98</v>
      </c>
      <c r="D192" t="s">
        <v>91</v>
      </c>
      <c r="E192" t="s">
        <v>86</v>
      </c>
      <c r="F192" t="s">
        <v>79</v>
      </c>
      <c r="G192" t="s">
        <v>89</v>
      </c>
      <c r="H192">
        <v>61</v>
      </c>
      <c r="I192">
        <v>39764</v>
      </c>
      <c r="J192">
        <v>14</v>
      </c>
      <c r="K192">
        <v>2</v>
      </c>
      <c r="L192">
        <v>3</v>
      </c>
      <c r="M192">
        <v>5</v>
      </c>
      <c r="N192">
        <v>32</v>
      </c>
      <c r="O192">
        <v>40797</v>
      </c>
    </row>
    <row r="193" spans="1:15" x14ac:dyDescent="0.45">
      <c r="A193" t="s">
        <v>81</v>
      </c>
      <c r="B193" t="s">
        <v>76</v>
      </c>
      <c r="C193" t="s">
        <v>90</v>
      </c>
      <c r="D193" t="s">
        <v>93</v>
      </c>
      <c r="E193" t="s">
        <v>99</v>
      </c>
      <c r="F193" t="s">
        <v>79</v>
      </c>
      <c r="G193" t="s">
        <v>89</v>
      </c>
      <c r="H193">
        <v>49</v>
      </c>
      <c r="I193">
        <v>116156</v>
      </c>
      <c r="J193">
        <v>36</v>
      </c>
      <c r="K193">
        <v>12</v>
      </c>
      <c r="L193">
        <v>12</v>
      </c>
      <c r="M193">
        <v>5</v>
      </c>
      <c r="N193">
        <v>23</v>
      </c>
      <c r="O193">
        <v>34823</v>
      </c>
    </row>
    <row r="194" spans="1:15" x14ac:dyDescent="0.45">
      <c r="A194" t="s">
        <v>68</v>
      </c>
      <c r="B194" t="s">
        <v>69</v>
      </c>
      <c r="C194" t="s">
        <v>70</v>
      </c>
      <c r="D194" t="s">
        <v>82</v>
      </c>
      <c r="E194" t="s">
        <v>94</v>
      </c>
      <c r="F194" t="s">
        <v>87</v>
      </c>
      <c r="G194" t="s">
        <v>101</v>
      </c>
      <c r="H194">
        <v>60</v>
      </c>
      <c r="I194">
        <v>72727</v>
      </c>
      <c r="J194">
        <v>39</v>
      </c>
      <c r="K194">
        <v>10</v>
      </c>
      <c r="L194">
        <v>9</v>
      </c>
      <c r="M194">
        <v>2</v>
      </c>
      <c r="N194">
        <v>29</v>
      </c>
      <c r="O194">
        <v>41479</v>
      </c>
    </row>
    <row r="195" spans="1:15" x14ac:dyDescent="0.45">
      <c r="A195" t="s">
        <v>88</v>
      </c>
      <c r="B195" t="s">
        <v>76</v>
      </c>
      <c r="C195" t="s">
        <v>70</v>
      </c>
      <c r="D195" t="s">
        <v>82</v>
      </c>
      <c r="E195" t="s">
        <v>83</v>
      </c>
      <c r="F195" t="s">
        <v>87</v>
      </c>
      <c r="G195" t="s">
        <v>80</v>
      </c>
      <c r="H195">
        <v>27</v>
      </c>
      <c r="I195">
        <v>108471</v>
      </c>
      <c r="J195">
        <v>16</v>
      </c>
      <c r="K195">
        <v>12</v>
      </c>
      <c r="L195">
        <v>5</v>
      </c>
      <c r="M195">
        <v>8</v>
      </c>
      <c r="N195">
        <v>50</v>
      </c>
      <c r="O195">
        <v>34734</v>
      </c>
    </row>
    <row r="196" spans="1:15" x14ac:dyDescent="0.45">
      <c r="A196" t="s">
        <v>88</v>
      </c>
      <c r="B196" t="s">
        <v>85</v>
      </c>
      <c r="C196" t="s">
        <v>90</v>
      </c>
      <c r="D196" t="s">
        <v>91</v>
      </c>
      <c r="E196" t="s">
        <v>96</v>
      </c>
      <c r="F196" t="s">
        <v>87</v>
      </c>
      <c r="G196" t="s">
        <v>101</v>
      </c>
      <c r="H196">
        <v>30</v>
      </c>
      <c r="I196">
        <v>38068</v>
      </c>
      <c r="J196">
        <v>22</v>
      </c>
      <c r="K196">
        <v>11</v>
      </c>
      <c r="L196">
        <v>12</v>
      </c>
      <c r="M196">
        <v>2</v>
      </c>
      <c r="N196">
        <v>27</v>
      </c>
      <c r="O196">
        <v>36869</v>
      </c>
    </row>
    <row r="197" spans="1:15" x14ac:dyDescent="0.45">
      <c r="A197" t="s">
        <v>100</v>
      </c>
      <c r="B197" t="s">
        <v>69</v>
      </c>
      <c r="C197" t="s">
        <v>90</v>
      </c>
      <c r="D197" t="s">
        <v>82</v>
      </c>
      <c r="E197" t="s">
        <v>72</v>
      </c>
      <c r="F197" t="s">
        <v>87</v>
      </c>
      <c r="G197" t="s">
        <v>89</v>
      </c>
      <c r="H197">
        <v>41</v>
      </c>
      <c r="I197">
        <v>37295</v>
      </c>
      <c r="J197">
        <v>21</v>
      </c>
      <c r="K197">
        <v>15</v>
      </c>
      <c r="L197">
        <v>10</v>
      </c>
      <c r="M197">
        <v>6</v>
      </c>
      <c r="N197">
        <v>22</v>
      </c>
      <c r="O197">
        <v>42692</v>
      </c>
    </row>
    <row r="198" spans="1:15" x14ac:dyDescent="0.45">
      <c r="A198" t="s">
        <v>75</v>
      </c>
      <c r="B198" t="s">
        <v>69</v>
      </c>
      <c r="C198" t="s">
        <v>98</v>
      </c>
      <c r="D198" t="s">
        <v>71</v>
      </c>
      <c r="E198" t="s">
        <v>78</v>
      </c>
      <c r="F198" t="s">
        <v>73</v>
      </c>
      <c r="G198" t="s">
        <v>97</v>
      </c>
      <c r="H198">
        <v>22</v>
      </c>
      <c r="I198">
        <v>71160</v>
      </c>
      <c r="J198">
        <v>21</v>
      </c>
      <c r="K198">
        <v>16</v>
      </c>
      <c r="L198">
        <v>2</v>
      </c>
      <c r="M198">
        <v>8</v>
      </c>
      <c r="N198">
        <v>28</v>
      </c>
      <c r="O198">
        <v>37145</v>
      </c>
    </row>
    <row r="199" spans="1:15" x14ac:dyDescent="0.45">
      <c r="A199" t="s">
        <v>95</v>
      </c>
      <c r="B199" t="s">
        <v>85</v>
      </c>
      <c r="C199" t="s">
        <v>70</v>
      </c>
      <c r="D199" t="s">
        <v>71</v>
      </c>
      <c r="E199" t="s">
        <v>78</v>
      </c>
      <c r="F199" t="s">
        <v>73</v>
      </c>
      <c r="G199" t="s">
        <v>92</v>
      </c>
      <c r="H199">
        <v>29</v>
      </c>
      <c r="I199">
        <v>41390</v>
      </c>
      <c r="J199">
        <v>8</v>
      </c>
      <c r="K199">
        <v>17</v>
      </c>
      <c r="L199">
        <v>7</v>
      </c>
      <c r="M199">
        <v>6</v>
      </c>
      <c r="N199">
        <v>49</v>
      </c>
      <c r="O199">
        <v>37352</v>
      </c>
    </row>
    <row r="200" spans="1:15" x14ac:dyDescent="0.45">
      <c r="A200" t="s">
        <v>95</v>
      </c>
      <c r="B200" t="s">
        <v>69</v>
      </c>
      <c r="C200" t="s">
        <v>77</v>
      </c>
      <c r="D200" t="s">
        <v>82</v>
      </c>
      <c r="E200" t="s">
        <v>86</v>
      </c>
      <c r="F200" t="s">
        <v>87</v>
      </c>
      <c r="G200" t="s">
        <v>92</v>
      </c>
      <c r="H200">
        <v>44</v>
      </c>
      <c r="I200">
        <v>50131</v>
      </c>
      <c r="J200">
        <v>16</v>
      </c>
      <c r="K200">
        <v>2</v>
      </c>
      <c r="L200">
        <v>2</v>
      </c>
      <c r="M200">
        <v>4</v>
      </c>
      <c r="N200">
        <v>30</v>
      </c>
      <c r="O200">
        <v>39595</v>
      </c>
    </row>
    <row r="201" spans="1:15" x14ac:dyDescent="0.45">
      <c r="A201" t="s">
        <v>81</v>
      </c>
      <c r="B201" t="s">
        <v>69</v>
      </c>
      <c r="C201" t="s">
        <v>98</v>
      </c>
      <c r="D201" t="s">
        <v>82</v>
      </c>
      <c r="E201" t="s">
        <v>83</v>
      </c>
      <c r="F201" t="s">
        <v>73</v>
      </c>
      <c r="G201" t="s">
        <v>84</v>
      </c>
      <c r="H201">
        <v>24</v>
      </c>
      <c r="I201">
        <v>105969</v>
      </c>
      <c r="J201">
        <v>31</v>
      </c>
      <c r="K201">
        <v>18</v>
      </c>
      <c r="L201">
        <v>4</v>
      </c>
      <c r="M201">
        <v>4</v>
      </c>
      <c r="N201">
        <v>54</v>
      </c>
      <c r="O201">
        <v>45398</v>
      </c>
    </row>
    <row r="202" spans="1:15" x14ac:dyDescent="0.45">
      <c r="A202" t="s">
        <v>100</v>
      </c>
      <c r="B202" t="s">
        <v>76</v>
      </c>
      <c r="C202" t="s">
        <v>90</v>
      </c>
      <c r="D202" t="s">
        <v>91</v>
      </c>
      <c r="E202" t="s">
        <v>94</v>
      </c>
      <c r="F202" t="s">
        <v>87</v>
      </c>
      <c r="G202" t="s">
        <v>92</v>
      </c>
      <c r="H202">
        <v>25</v>
      </c>
      <c r="I202">
        <v>45038</v>
      </c>
      <c r="J202">
        <v>10</v>
      </c>
      <c r="K202">
        <v>12</v>
      </c>
      <c r="L202">
        <v>12</v>
      </c>
      <c r="M202">
        <v>6</v>
      </c>
      <c r="N202">
        <v>56</v>
      </c>
      <c r="O202">
        <v>37152</v>
      </c>
    </row>
    <row r="203" spans="1:15" x14ac:dyDescent="0.45">
      <c r="A203" t="s">
        <v>102</v>
      </c>
      <c r="B203" t="s">
        <v>69</v>
      </c>
      <c r="C203" t="s">
        <v>70</v>
      </c>
      <c r="D203" t="s">
        <v>71</v>
      </c>
      <c r="E203" t="s">
        <v>86</v>
      </c>
      <c r="F203" t="s">
        <v>79</v>
      </c>
      <c r="G203" t="s">
        <v>84</v>
      </c>
      <c r="H203">
        <v>46</v>
      </c>
      <c r="I203">
        <v>82327</v>
      </c>
      <c r="J203">
        <v>32</v>
      </c>
      <c r="K203">
        <v>19</v>
      </c>
      <c r="L203">
        <v>7</v>
      </c>
      <c r="M203">
        <v>4</v>
      </c>
      <c r="N203">
        <v>32</v>
      </c>
      <c r="O203">
        <v>40574</v>
      </c>
    </row>
    <row r="204" spans="1:15" x14ac:dyDescent="0.45">
      <c r="A204" t="s">
        <v>81</v>
      </c>
      <c r="B204" t="s">
        <v>85</v>
      </c>
      <c r="C204" t="s">
        <v>77</v>
      </c>
      <c r="D204" t="s">
        <v>71</v>
      </c>
      <c r="E204" t="s">
        <v>72</v>
      </c>
      <c r="F204" t="s">
        <v>79</v>
      </c>
      <c r="G204" t="s">
        <v>84</v>
      </c>
      <c r="H204">
        <v>59</v>
      </c>
      <c r="I204">
        <v>107064</v>
      </c>
      <c r="J204">
        <v>34</v>
      </c>
      <c r="K204">
        <v>18</v>
      </c>
      <c r="L204">
        <v>4</v>
      </c>
      <c r="M204">
        <v>8</v>
      </c>
      <c r="N204">
        <v>55</v>
      </c>
      <c r="O204">
        <v>35705</v>
      </c>
    </row>
    <row r="205" spans="1:15" x14ac:dyDescent="0.45">
      <c r="A205" t="s">
        <v>100</v>
      </c>
      <c r="B205" t="s">
        <v>76</v>
      </c>
      <c r="C205" t="s">
        <v>77</v>
      </c>
      <c r="D205" t="s">
        <v>93</v>
      </c>
      <c r="E205" t="s">
        <v>86</v>
      </c>
      <c r="F205" t="s">
        <v>79</v>
      </c>
      <c r="G205" t="s">
        <v>84</v>
      </c>
      <c r="H205">
        <v>36</v>
      </c>
      <c r="I205">
        <v>51281</v>
      </c>
      <c r="J205">
        <v>9</v>
      </c>
      <c r="K205">
        <v>17</v>
      </c>
      <c r="L205">
        <v>7</v>
      </c>
      <c r="M205">
        <v>9</v>
      </c>
      <c r="N205">
        <v>32</v>
      </c>
      <c r="O205">
        <v>38857</v>
      </c>
    </row>
    <row r="206" spans="1:15" x14ac:dyDescent="0.45">
      <c r="A206" t="s">
        <v>75</v>
      </c>
      <c r="B206" t="s">
        <v>76</v>
      </c>
      <c r="C206" t="s">
        <v>98</v>
      </c>
      <c r="D206" t="s">
        <v>91</v>
      </c>
      <c r="E206" t="s">
        <v>99</v>
      </c>
      <c r="F206" t="s">
        <v>87</v>
      </c>
      <c r="G206" t="s">
        <v>89</v>
      </c>
      <c r="H206">
        <v>42</v>
      </c>
      <c r="I206">
        <v>84189</v>
      </c>
      <c r="J206">
        <v>17</v>
      </c>
      <c r="K206">
        <v>6</v>
      </c>
      <c r="L206">
        <v>7</v>
      </c>
      <c r="M206">
        <v>1</v>
      </c>
      <c r="N206">
        <v>31</v>
      </c>
      <c r="O206">
        <v>42749</v>
      </c>
    </row>
    <row r="207" spans="1:15" x14ac:dyDescent="0.45">
      <c r="A207" t="s">
        <v>75</v>
      </c>
      <c r="B207" t="s">
        <v>85</v>
      </c>
      <c r="C207" t="s">
        <v>70</v>
      </c>
      <c r="D207" t="s">
        <v>93</v>
      </c>
      <c r="E207" t="s">
        <v>78</v>
      </c>
      <c r="F207" t="s">
        <v>79</v>
      </c>
      <c r="G207" t="s">
        <v>89</v>
      </c>
      <c r="H207">
        <v>56</v>
      </c>
      <c r="I207">
        <v>78511</v>
      </c>
      <c r="J207">
        <v>11</v>
      </c>
      <c r="K207">
        <v>15</v>
      </c>
      <c r="L207">
        <v>1</v>
      </c>
      <c r="M207">
        <v>4</v>
      </c>
      <c r="N207">
        <v>56</v>
      </c>
      <c r="O207">
        <v>38457</v>
      </c>
    </row>
    <row r="208" spans="1:15" x14ac:dyDescent="0.45">
      <c r="A208" t="s">
        <v>75</v>
      </c>
      <c r="B208" t="s">
        <v>85</v>
      </c>
      <c r="C208" t="s">
        <v>70</v>
      </c>
      <c r="D208" t="s">
        <v>71</v>
      </c>
      <c r="E208" t="s">
        <v>78</v>
      </c>
      <c r="F208" t="s">
        <v>73</v>
      </c>
      <c r="G208" t="s">
        <v>80</v>
      </c>
      <c r="H208">
        <v>35</v>
      </c>
      <c r="I208">
        <v>38605</v>
      </c>
      <c r="J208">
        <v>32</v>
      </c>
      <c r="K208">
        <v>3</v>
      </c>
      <c r="L208">
        <v>6</v>
      </c>
      <c r="M208">
        <v>4</v>
      </c>
      <c r="N208">
        <v>29</v>
      </c>
      <c r="O208">
        <v>35698</v>
      </c>
    </row>
    <row r="209" spans="1:15" x14ac:dyDescent="0.45">
      <c r="A209" t="s">
        <v>75</v>
      </c>
      <c r="B209" t="s">
        <v>76</v>
      </c>
      <c r="C209" t="s">
        <v>90</v>
      </c>
      <c r="D209" t="s">
        <v>91</v>
      </c>
      <c r="E209" t="s">
        <v>96</v>
      </c>
      <c r="F209" t="s">
        <v>79</v>
      </c>
      <c r="G209" t="s">
        <v>74</v>
      </c>
      <c r="H209">
        <v>57</v>
      </c>
      <c r="I209">
        <v>31381</v>
      </c>
      <c r="J209">
        <v>10</v>
      </c>
      <c r="K209">
        <v>6</v>
      </c>
      <c r="L209">
        <v>9</v>
      </c>
      <c r="M209">
        <v>2</v>
      </c>
      <c r="N209">
        <v>28</v>
      </c>
      <c r="O209">
        <v>38348</v>
      </c>
    </row>
    <row r="210" spans="1:15" x14ac:dyDescent="0.45">
      <c r="A210" t="s">
        <v>75</v>
      </c>
      <c r="B210" t="s">
        <v>69</v>
      </c>
      <c r="C210" t="s">
        <v>70</v>
      </c>
      <c r="D210" t="s">
        <v>82</v>
      </c>
      <c r="E210" t="s">
        <v>96</v>
      </c>
      <c r="F210" t="s">
        <v>79</v>
      </c>
      <c r="G210" t="s">
        <v>84</v>
      </c>
      <c r="H210">
        <v>33</v>
      </c>
      <c r="I210">
        <v>96634</v>
      </c>
      <c r="J210">
        <v>22</v>
      </c>
      <c r="K210">
        <v>3</v>
      </c>
      <c r="L210">
        <v>2</v>
      </c>
      <c r="M210">
        <v>6</v>
      </c>
      <c r="N210">
        <v>26</v>
      </c>
      <c r="O210">
        <v>44943</v>
      </c>
    </row>
    <row r="211" spans="1:15" x14ac:dyDescent="0.45">
      <c r="A211" t="s">
        <v>100</v>
      </c>
      <c r="B211" t="s">
        <v>76</v>
      </c>
      <c r="C211" t="s">
        <v>70</v>
      </c>
      <c r="D211" t="s">
        <v>91</v>
      </c>
      <c r="E211" t="s">
        <v>94</v>
      </c>
      <c r="F211" t="s">
        <v>79</v>
      </c>
      <c r="G211" t="s">
        <v>84</v>
      </c>
      <c r="H211">
        <v>38</v>
      </c>
      <c r="I211">
        <v>49810</v>
      </c>
      <c r="J211">
        <v>17</v>
      </c>
      <c r="K211">
        <v>1</v>
      </c>
      <c r="L211">
        <v>14</v>
      </c>
      <c r="M211">
        <v>3</v>
      </c>
      <c r="N211">
        <v>21</v>
      </c>
      <c r="O211">
        <v>40465</v>
      </c>
    </row>
    <row r="212" spans="1:15" x14ac:dyDescent="0.45">
      <c r="A212" t="s">
        <v>100</v>
      </c>
      <c r="B212" t="s">
        <v>85</v>
      </c>
      <c r="C212" t="s">
        <v>98</v>
      </c>
      <c r="D212" t="s">
        <v>82</v>
      </c>
      <c r="E212" t="s">
        <v>72</v>
      </c>
      <c r="F212" t="s">
        <v>73</v>
      </c>
      <c r="G212" t="s">
        <v>74</v>
      </c>
      <c r="H212">
        <v>60</v>
      </c>
      <c r="I212">
        <v>54322</v>
      </c>
      <c r="J212">
        <v>4</v>
      </c>
      <c r="K212">
        <v>13</v>
      </c>
      <c r="L212">
        <v>3</v>
      </c>
      <c r="M212">
        <v>7</v>
      </c>
      <c r="N212">
        <v>42</v>
      </c>
      <c r="O212">
        <v>34865</v>
      </c>
    </row>
    <row r="213" spans="1:15" x14ac:dyDescent="0.45">
      <c r="A213" t="s">
        <v>88</v>
      </c>
      <c r="B213" t="s">
        <v>76</v>
      </c>
      <c r="C213" t="s">
        <v>70</v>
      </c>
      <c r="D213" t="s">
        <v>82</v>
      </c>
      <c r="E213" t="s">
        <v>99</v>
      </c>
      <c r="F213" t="s">
        <v>87</v>
      </c>
      <c r="G213" t="s">
        <v>101</v>
      </c>
      <c r="H213">
        <v>30</v>
      </c>
      <c r="I213">
        <v>71869</v>
      </c>
      <c r="J213">
        <v>25</v>
      </c>
      <c r="K213">
        <v>14</v>
      </c>
      <c r="L213">
        <v>10</v>
      </c>
      <c r="M213">
        <v>5</v>
      </c>
      <c r="N213">
        <v>58</v>
      </c>
      <c r="O213">
        <v>36644</v>
      </c>
    </row>
    <row r="214" spans="1:15" x14ac:dyDescent="0.45">
      <c r="A214" t="s">
        <v>95</v>
      </c>
      <c r="B214" t="s">
        <v>85</v>
      </c>
      <c r="C214" t="s">
        <v>77</v>
      </c>
      <c r="D214" t="s">
        <v>91</v>
      </c>
      <c r="E214" t="s">
        <v>83</v>
      </c>
      <c r="F214" t="s">
        <v>73</v>
      </c>
      <c r="G214" t="s">
        <v>84</v>
      </c>
      <c r="H214">
        <v>56</v>
      </c>
      <c r="I214">
        <v>62955</v>
      </c>
      <c r="J214">
        <v>21</v>
      </c>
      <c r="K214">
        <v>13</v>
      </c>
      <c r="L214">
        <v>5</v>
      </c>
      <c r="M214">
        <v>4</v>
      </c>
      <c r="N214">
        <v>59</v>
      </c>
      <c r="O214">
        <v>35034</v>
      </c>
    </row>
    <row r="215" spans="1:15" x14ac:dyDescent="0.45">
      <c r="A215" t="s">
        <v>68</v>
      </c>
      <c r="B215" t="s">
        <v>76</v>
      </c>
      <c r="C215" t="s">
        <v>98</v>
      </c>
      <c r="D215" t="s">
        <v>82</v>
      </c>
      <c r="E215" t="s">
        <v>86</v>
      </c>
      <c r="F215" t="s">
        <v>87</v>
      </c>
      <c r="G215" t="s">
        <v>80</v>
      </c>
      <c r="H215">
        <v>34</v>
      </c>
      <c r="I215">
        <v>91388</v>
      </c>
      <c r="J215">
        <v>37</v>
      </c>
      <c r="K215">
        <v>4</v>
      </c>
      <c r="L215">
        <v>9</v>
      </c>
      <c r="M215">
        <v>5</v>
      </c>
      <c r="N215">
        <v>58</v>
      </c>
      <c r="O215">
        <v>40586</v>
      </c>
    </row>
    <row r="216" spans="1:15" x14ac:dyDescent="0.45">
      <c r="A216" t="s">
        <v>75</v>
      </c>
      <c r="B216" t="s">
        <v>69</v>
      </c>
      <c r="C216" t="s">
        <v>98</v>
      </c>
      <c r="D216" t="s">
        <v>93</v>
      </c>
      <c r="E216" t="s">
        <v>94</v>
      </c>
      <c r="F216" t="s">
        <v>87</v>
      </c>
      <c r="G216" t="s">
        <v>92</v>
      </c>
      <c r="H216">
        <v>36</v>
      </c>
      <c r="I216">
        <v>40207</v>
      </c>
      <c r="J216">
        <v>38</v>
      </c>
      <c r="K216">
        <v>7</v>
      </c>
      <c r="L216">
        <v>4</v>
      </c>
      <c r="M216">
        <v>8</v>
      </c>
      <c r="N216">
        <v>40</v>
      </c>
      <c r="O216">
        <v>43886</v>
      </c>
    </row>
    <row r="217" spans="1:15" x14ac:dyDescent="0.45">
      <c r="A217" t="s">
        <v>102</v>
      </c>
      <c r="B217" t="s">
        <v>76</v>
      </c>
      <c r="C217" t="s">
        <v>90</v>
      </c>
      <c r="D217" t="s">
        <v>71</v>
      </c>
      <c r="E217" t="s">
        <v>72</v>
      </c>
      <c r="F217" t="s">
        <v>79</v>
      </c>
      <c r="G217" t="s">
        <v>92</v>
      </c>
      <c r="H217">
        <v>39</v>
      </c>
      <c r="I217">
        <v>117329</v>
      </c>
      <c r="J217">
        <v>1</v>
      </c>
      <c r="K217">
        <v>10</v>
      </c>
      <c r="L217">
        <v>1</v>
      </c>
      <c r="M217">
        <v>3</v>
      </c>
      <c r="N217">
        <v>42</v>
      </c>
      <c r="O217">
        <v>42069</v>
      </c>
    </row>
    <row r="218" spans="1:15" x14ac:dyDescent="0.45">
      <c r="A218" t="s">
        <v>68</v>
      </c>
      <c r="B218" t="s">
        <v>76</v>
      </c>
      <c r="C218" t="s">
        <v>70</v>
      </c>
      <c r="D218" t="s">
        <v>82</v>
      </c>
      <c r="E218" t="s">
        <v>96</v>
      </c>
      <c r="F218" t="s">
        <v>87</v>
      </c>
      <c r="G218" t="s">
        <v>97</v>
      </c>
      <c r="H218">
        <v>54</v>
      </c>
      <c r="I218">
        <v>97628</v>
      </c>
      <c r="J218">
        <v>25</v>
      </c>
      <c r="K218">
        <v>7</v>
      </c>
      <c r="L218">
        <v>4</v>
      </c>
      <c r="M218">
        <v>7</v>
      </c>
      <c r="N218">
        <v>48</v>
      </c>
      <c r="O218">
        <v>34764</v>
      </c>
    </row>
    <row r="219" spans="1:15" x14ac:dyDescent="0.45">
      <c r="A219" t="s">
        <v>100</v>
      </c>
      <c r="B219" t="s">
        <v>85</v>
      </c>
      <c r="C219" t="s">
        <v>90</v>
      </c>
      <c r="D219" t="s">
        <v>93</v>
      </c>
      <c r="E219" t="s">
        <v>86</v>
      </c>
      <c r="F219" t="s">
        <v>73</v>
      </c>
      <c r="G219" t="s">
        <v>97</v>
      </c>
      <c r="H219">
        <v>27</v>
      </c>
      <c r="I219">
        <v>58220</v>
      </c>
      <c r="J219">
        <v>36</v>
      </c>
      <c r="K219">
        <v>15</v>
      </c>
      <c r="L219">
        <v>6</v>
      </c>
      <c r="M219">
        <v>6</v>
      </c>
      <c r="N219">
        <v>33</v>
      </c>
      <c r="O219">
        <v>39184</v>
      </c>
    </row>
    <row r="220" spans="1:15" x14ac:dyDescent="0.45">
      <c r="A220" t="s">
        <v>102</v>
      </c>
      <c r="B220" t="s">
        <v>85</v>
      </c>
      <c r="C220" t="s">
        <v>77</v>
      </c>
      <c r="D220" t="s">
        <v>82</v>
      </c>
      <c r="E220" t="s">
        <v>96</v>
      </c>
      <c r="F220" t="s">
        <v>73</v>
      </c>
      <c r="G220" t="s">
        <v>92</v>
      </c>
      <c r="H220">
        <v>48</v>
      </c>
      <c r="I220">
        <v>114050</v>
      </c>
      <c r="J220">
        <v>17</v>
      </c>
      <c r="K220">
        <v>15</v>
      </c>
      <c r="L220">
        <v>5</v>
      </c>
      <c r="M220">
        <v>1</v>
      </c>
      <c r="N220">
        <v>45</v>
      </c>
      <c r="O220">
        <v>43774</v>
      </c>
    </row>
    <row r="221" spans="1:15" x14ac:dyDescent="0.45">
      <c r="A221" t="s">
        <v>102</v>
      </c>
      <c r="B221" t="s">
        <v>85</v>
      </c>
      <c r="C221" t="s">
        <v>98</v>
      </c>
      <c r="D221" t="s">
        <v>71</v>
      </c>
      <c r="E221" t="s">
        <v>86</v>
      </c>
      <c r="F221" t="s">
        <v>87</v>
      </c>
      <c r="G221" t="s">
        <v>92</v>
      </c>
      <c r="H221">
        <v>44</v>
      </c>
      <c r="I221">
        <v>104085</v>
      </c>
      <c r="J221">
        <v>24</v>
      </c>
      <c r="K221">
        <v>4</v>
      </c>
      <c r="L221">
        <v>14</v>
      </c>
      <c r="M221">
        <v>7</v>
      </c>
      <c r="N221">
        <v>24</v>
      </c>
      <c r="O221">
        <v>36867</v>
      </c>
    </row>
    <row r="222" spans="1:15" x14ac:dyDescent="0.45">
      <c r="A222" t="s">
        <v>102</v>
      </c>
      <c r="B222" t="s">
        <v>76</v>
      </c>
      <c r="C222" t="s">
        <v>98</v>
      </c>
      <c r="D222" t="s">
        <v>93</v>
      </c>
      <c r="E222" t="s">
        <v>83</v>
      </c>
      <c r="F222" t="s">
        <v>79</v>
      </c>
      <c r="G222" t="s">
        <v>89</v>
      </c>
      <c r="H222">
        <v>48</v>
      </c>
      <c r="I222">
        <v>52031</v>
      </c>
      <c r="J222">
        <v>2</v>
      </c>
      <c r="K222">
        <v>6</v>
      </c>
      <c r="L222">
        <v>13</v>
      </c>
      <c r="M222">
        <v>7</v>
      </c>
      <c r="N222">
        <v>50</v>
      </c>
      <c r="O222">
        <v>41889</v>
      </c>
    </row>
    <row r="223" spans="1:15" x14ac:dyDescent="0.45">
      <c r="A223" t="s">
        <v>88</v>
      </c>
      <c r="B223" t="s">
        <v>69</v>
      </c>
      <c r="C223" t="s">
        <v>98</v>
      </c>
      <c r="D223" t="s">
        <v>71</v>
      </c>
      <c r="E223" t="s">
        <v>72</v>
      </c>
      <c r="F223" t="s">
        <v>79</v>
      </c>
      <c r="G223" t="s">
        <v>80</v>
      </c>
      <c r="H223">
        <v>55</v>
      </c>
      <c r="I223">
        <v>100721</v>
      </c>
      <c r="J223">
        <v>15</v>
      </c>
      <c r="K223">
        <v>5</v>
      </c>
      <c r="L223">
        <v>1</v>
      </c>
      <c r="M223">
        <v>1</v>
      </c>
      <c r="N223">
        <v>44</v>
      </c>
      <c r="O223">
        <v>43739</v>
      </c>
    </row>
    <row r="224" spans="1:15" x14ac:dyDescent="0.45">
      <c r="A224" t="s">
        <v>100</v>
      </c>
      <c r="B224" t="s">
        <v>85</v>
      </c>
      <c r="C224" t="s">
        <v>77</v>
      </c>
      <c r="D224" t="s">
        <v>71</v>
      </c>
      <c r="E224" t="s">
        <v>86</v>
      </c>
      <c r="F224" t="s">
        <v>73</v>
      </c>
      <c r="G224" t="s">
        <v>74</v>
      </c>
      <c r="H224">
        <v>59</v>
      </c>
      <c r="I224">
        <v>110807</v>
      </c>
      <c r="J224">
        <v>32</v>
      </c>
      <c r="K224">
        <v>12</v>
      </c>
      <c r="L224">
        <v>4</v>
      </c>
      <c r="M224">
        <v>9</v>
      </c>
      <c r="N224">
        <v>50</v>
      </c>
      <c r="O224">
        <v>44366</v>
      </c>
    </row>
    <row r="225" spans="1:15" x14ac:dyDescent="0.45">
      <c r="A225" t="s">
        <v>102</v>
      </c>
      <c r="B225" t="s">
        <v>85</v>
      </c>
      <c r="C225" t="s">
        <v>77</v>
      </c>
      <c r="D225" t="s">
        <v>93</v>
      </c>
      <c r="E225" t="s">
        <v>99</v>
      </c>
      <c r="F225" t="s">
        <v>79</v>
      </c>
      <c r="G225" t="s">
        <v>97</v>
      </c>
      <c r="H225">
        <v>35</v>
      </c>
      <c r="I225">
        <v>101312</v>
      </c>
      <c r="J225">
        <v>39</v>
      </c>
      <c r="K225">
        <v>1</v>
      </c>
      <c r="L225">
        <v>6</v>
      </c>
      <c r="M225">
        <v>6</v>
      </c>
      <c r="N225">
        <v>39</v>
      </c>
      <c r="O225">
        <v>37695</v>
      </c>
    </row>
    <row r="226" spans="1:15" x14ac:dyDescent="0.45">
      <c r="A226" t="s">
        <v>75</v>
      </c>
      <c r="B226" t="s">
        <v>76</v>
      </c>
      <c r="C226" t="s">
        <v>90</v>
      </c>
      <c r="D226" t="s">
        <v>93</v>
      </c>
      <c r="E226" t="s">
        <v>94</v>
      </c>
      <c r="F226" t="s">
        <v>87</v>
      </c>
      <c r="G226" t="s">
        <v>89</v>
      </c>
      <c r="H226">
        <v>57</v>
      </c>
      <c r="I226">
        <v>89766</v>
      </c>
      <c r="J226">
        <v>6</v>
      </c>
      <c r="K226">
        <v>8</v>
      </c>
      <c r="L226">
        <v>13</v>
      </c>
      <c r="M226">
        <v>2</v>
      </c>
      <c r="N226">
        <v>36</v>
      </c>
      <c r="O226">
        <v>36640</v>
      </c>
    </row>
    <row r="227" spans="1:15" x14ac:dyDescent="0.45">
      <c r="A227" t="s">
        <v>81</v>
      </c>
      <c r="B227" t="s">
        <v>85</v>
      </c>
      <c r="C227" t="s">
        <v>90</v>
      </c>
      <c r="D227" t="s">
        <v>93</v>
      </c>
      <c r="E227" t="s">
        <v>78</v>
      </c>
      <c r="F227" t="s">
        <v>87</v>
      </c>
      <c r="G227" t="s">
        <v>89</v>
      </c>
      <c r="H227">
        <v>29</v>
      </c>
      <c r="I227">
        <v>42449</v>
      </c>
      <c r="J227">
        <v>1</v>
      </c>
      <c r="K227">
        <v>1</v>
      </c>
      <c r="L227">
        <v>10</v>
      </c>
      <c r="M227">
        <v>5</v>
      </c>
      <c r="N227">
        <v>21</v>
      </c>
      <c r="O227">
        <v>38303</v>
      </c>
    </row>
    <row r="228" spans="1:15" x14ac:dyDescent="0.45">
      <c r="A228" t="s">
        <v>102</v>
      </c>
      <c r="B228" t="s">
        <v>69</v>
      </c>
      <c r="C228" t="s">
        <v>90</v>
      </c>
      <c r="D228" t="s">
        <v>91</v>
      </c>
      <c r="E228" t="s">
        <v>99</v>
      </c>
      <c r="F228" t="s">
        <v>73</v>
      </c>
      <c r="G228" t="s">
        <v>74</v>
      </c>
      <c r="H228">
        <v>56</v>
      </c>
      <c r="I228">
        <v>119833</v>
      </c>
      <c r="J228">
        <v>23</v>
      </c>
      <c r="K228">
        <v>5</v>
      </c>
      <c r="L228">
        <v>10</v>
      </c>
      <c r="M228">
        <v>4</v>
      </c>
      <c r="N228">
        <v>44</v>
      </c>
      <c r="O228">
        <v>37942</v>
      </c>
    </row>
    <row r="229" spans="1:15" x14ac:dyDescent="0.45">
      <c r="A229" t="s">
        <v>88</v>
      </c>
      <c r="B229" t="s">
        <v>69</v>
      </c>
      <c r="C229" t="s">
        <v>70</v>
      </c>
      <c r="D229" t="s">
        <v>93</v>
      </c>
      <c r="E229" t="s">
        <v>99</v>
      </c>
      <c r="F229" t="s">
        <v>87</v>
      </c>
      <c r="G229" t="s">
        <v>89</v>
      </c>
      <c r="H229">
        <v>40</v>
      </c>
      <c r="I229">
        <v>86699</v>
      </c>
      <c r="J229">
        <v>39</v>
      </c>
      <c r="K229">
        <v>6</v>
      </c>
      <c r="L229">
        <v>14</v>
      </c>
      <c r="M229">
        <v>7</v>
      </c>
      <c r="N229">
        <v>32</v>
      </c>
      <c r="O229">
        <v>45188</v>
      </c>
    </row>
    <row r="230" spans="1:15" x14ac:dyDescent="0.45">
      <c r="A230" t="s">
        <v>68</v>
      </c>
      <c r="B230" t="s">
        <v>85</v>
      </c>
      <c r="C230" t="s">
        <v>98</v>
      </c>
      <c r="D230" t="s">
        <v>93</v>
      </c>
      <c r="E230" t="s">
        <v>94</v>
      </c>
      <c r="F230" t="s">
        <v>73</v>
      </c>
      <c r="G230" t="s">
        <v>80</v>
      </c>
      <c r="H230">
        <v>51</v>
      </c>
      <c r="I230">
        <v>111253</v>
      </c>
      <c r="J230">
        <v>17</v>
      </c>
      <c r="K230">
        <v>3</v>
      </c>
      <c r="L230">
        <v>4</v>
      </c>
      <c r="M230">
        <v>8</v>
      </c>
      <c r="N230">
        <v>58</v>
      </c>
      <c r="O230">
        <v>43204</v>
      </c>
    </row>
    <row r="231" spans="1:15" x14ac:dyDescent="0.45">
      <c r="A231" t="s">
        <v>100</v>
      </c>
      <c r="B231" t="s">
        <v>85</v>
      </c>
      <c r="C231" t="s">
        <v>98</v>
      </c>
      <c r="D231" t="s">
        <v>93</v>
      </c>
      <c r="E231" t="s">
        <v>78</v>
      </c>
      <c r="F231" t="s">
        <v>87</v>
      </c>
      <c r="G231" t="s">
        <v>92</v>
      </c>
      <c r="H231">
        <v>35</v>
      </c>
      <c r="I231">
        <v>76092</v>
      </c>
      <c r="J231">
        <v>34</v>
      </c>
      <c r="K231">
        <v>15</v>
      </c>
      <c r="L231">
        <v>14</v>
      </c>
      <c r="M231">
        <v>1</v>
      </c>
      <c r="N231">
        <v>47</v>
      </c>
      <c r="O231">
        <v>39660</v>
      </c>
    </row>
    <row r="232" spans="1:15" x14ac:dyDescent="0.45">
      <c r="A232" t="s">
        <v>88</v>
      </c>
      <c r="B232" t="s">
        <v>76</v>
      </c>
      <c r="C232" t="s">
        <v>90</v>
      </c>
      <c r="D232" t="s">
        <v>93</v>
      </c>
      <c r="E232" t="s">
        <v>99</v>
      </c>
      <c r="F232" t="s">
        <v>73</v>
      </c>
      <c r="G232" t="s">
        <v>84</v>
      </c>
      <c r="H232">
        <v>41</v>
      </c>
      <c r="I232">
        <v>93671</v>
      </c>
      <c r="J232">
        <v>29</v>
      </c>
      <c r="K232">
        <v>5</v>
      </c>
      <c r="L232">
        <v>9</v>
      </c>
      <c r="M232">
        <v>5</v>
      </c>
      <c r="N232">
        <v>25</v>
      </c>
      <c r="O232">
        <v>35357</v>
      </c>
    </row>
    <row r="233" spans="1:15" x14ac:dyDescent="0.45">
      <c r="A233" t="s">
        <v>102</v>
      </c>
      <c r="B233" t="s">
        <v>69</v>
      </c>
      <c r="C233" t="s">
        <v>98</v>
      </c>
      <c r="D233" t="s">
        <v>82</v>
      </c>
      <c r="E233" t="s">
        <v>86</v>
      </c>
      <c r="F233" t="s">
        <v>79</v>
      </c>
      <c r="G233" t="s">
        <v>74</v>
      </c>
      <c r="H233">
        <v>46</v>
      </c>
      <c r="I233">
        <v>40350</v>
      </c>
      <c r="J233">
        <v>9</v>
      </c>
      <c r="K233">
        <v>14</v>
      </c>
      <c r="L233">
        <v>5</v>
      </c>
      <c r="M233">
        <v>3</v>
      </c>
      <c r="N233">
        <v>22</v>
      </c>
      <c r="O233">
        <v>41792</v>
      </c>
    </row>
    <row r="234" spans="1:15" x14ac:dyDescent="0.45">
      <c r="A234" t="s">
        <v>100</v>
      </c>
      <c r="B234" t="s">
        <v>69</v>
      </c>
      <c r="C234" t="s">
        <v>90</v>
      </c>
      <c r="D234" t="s">
        <v>91</v>
      </c>
      <c r="E234" t="s">
        <v>86</v>
      </c>
      <c r="F234" t="s">
        <v>87</v>
      </c>
      <c r="G234" t="s">
        <v>92</v>
      </c>
      <c r="H234">
        <v>61</v>
      </c>
      <c r="I234">
        <v>98487</v>
      </c>
      <c r="J234">
        <v>13</v>
      </c>
      <c r="K234">
        <v>18</v>
      </c>
      <c r="L234">
        <v>8</v>
      </c>
      <c r="M234">
        <v>1</v>
      </c>
      <c r="N234">
        <v>54</v>
      </c>
      <c r="O234">
        <v>43107</v>
      </c>
    </row>
    <row r="235" spans="1:15" x14ac:dyDescent="0.45">
      <c r="A235" t="s">
        <v>81</v>
      </c>
      <c r="B235" t="s">
        <v>85</v>
      </c>
      <c r="C235" t="s">
        <v>70</v>
      </c>
      <c r="D235" t="s">
        <v>71</v>
      </c>
      <c r="E235" t="s">
        <v>86</v>
      </c>
      <c r="F235" t="s">
        <v>87</v>
      </c>
      <c r="G235" t="s">
        <v>92</v>
      </c>
      <c r="H235">
        <v>45</v>
      </c>
      <c r="I235">
        <v>47622</v>
      </c>
      <c r="J235">
        <v>6</v>
      </c>
      <c r="K235">
        <v>16</v>
      </c>
      <c r="L235">
        <v>9</v>
      </c>
      <c r="M235">
        <v>3</v>
      </c>
      <c r="N235">
        <v>37</v>
      </c>
      <c r="O235">
        <v>44969</v>
      </c>
    </row>
    <row r="236" spans="1:15" x14ac:dyDescent="0.45">
      <c r="A236" t="s">
        <v>102</v>
      </c>
      <c r="B236" t="s">
        <v>76</v>
      </c>
      <c r="C236" t="s">
        <v>70</v>
      </c>
      <c r="D236" t="s">
        <v>93</v>
      </c>
      <c r="E236" t="s">
        <v>78</v>
      </c>
      <c r="F236" t="s">
        <v>73</v>
      </c>
      <c r="G236" t="s">
        <v>101</v>
      </c>
      <c r="H236">
        <v>35</v>
      </c>
      <c r="I236">
        <v>100263</v>
      </c>
      <c r="J236">
        <v>6</v>
      </c>
      <c r="K236">
        <v>6</v>
      </c>
      <c r="L236">
        <v>10</v>
      </c>
      <c r="M236">
        <v>6</v>
      </c>
      <c r="N236">
        <v>30</v>
      </c>
      <c r="O236">
        <v>38136</v>
      </c>
    </row>
    <row r="237" spans="1:15" x14ac:dyDescent="0.45">
      <c r="A237" t="s">
        <v>88</v>
      </c>
      <c r="B237" t="s">
        <v>69</v>
      </c>
      <c r="C237" t="s">
        <v>77</v>
      </c>
      <c r="D237" t="s">
        <v>82</v>
      </c>
      <c r="E237" t="s">
        <v>99</v>
      </c>
      <c r="F237" t="s">
        <v>73</v>
      </c>
      <c r="G237" t="s">
        <v>74</v>
      </c>
      <c r="H237">
        <v>47</v>
      </c>
      <c r="I237">
        <v>83117</v>
      </c>
      <c r="J237">
        <v>20</v>
      </c>
      <c r="K237">
        <v>14</v>
      </c>
      <c r="L237">
        <v>5</v>
      </c>
      <c r="M237">
        <v>7</v>
      </c>
      <c r="N237">
        <v>39</v>
      </c>
      <c r="O237">
        <v>38763</v>
      </c>
    </row>
    <row r="238" spans="1:15" x14ac:dyDescent="0.45">
      <c r="A238" t="s">
        <v>95</v>
      </c>
      <c r="B238" t="s">
        <v>69</v>
      </c>
      <c r="C238" t="s">
        <v>70</v>
      </c>
      <c r="D238" t="s">
        <v>82</v>
      </c>
      <c r="E238" t="s">
        <v>78</v>
      </c>
      <c r="F238" t="s">
        <v>87</v>
      </c>
      <c r="G238" t="s">
        <v>89</v>
      </c>
      <c r="H238">
        <v>59</v>
      </c>
      <c r="I238">
        <v>88394</v>
      </c>
      <c r="J238">
        <v>3</v>
      </c>
      <c r="K238">
        <v>8</v>
      </c>
      <c r="L238">
        <v>6</v>
      </c>
      <c r="M238">
        <v>8</v>
      </c>
      <c r="N238">
        <v>24</v>
      </c>
      <c r="O238">
        <v>39398</v>
      </c>
    </row>
    <row r="239" spans="1:15" x14ac:dyDescent="0.45">
      <c r="A239" t="s">
        <v>75</v>
      </c>
      <c r="B239" t="s">
        <v>76</v>
      </c>
      <c r="C239" t="s">
        <v>90</v>
      </c>
      <c r="D239" t="s">
        <v>82</v>
      </c>
      <c r="E239" t="s">
        <v>86</v>
      </c>
      <c r="F239" t="s">
        <v>73</v>
      </c>
      <c r="G239" t="s">
        <v>84</v>
      </c>
      <c r="H239">
        <v>44</v>
      </c>
      <c r="I239">
        <v>53782</v>
      </c>
      <c r="J239">
        <v>17</v>
      </c>
      <c r="K239">
        <v>7</v>
      </c>
      <c r="L239">
        <v>1</v>
      </c>
      <c r="M239">
        <v>4</v>
      </c>
      <c r="N239">
        <v>38</v>
      </c>
      <c r="O239">
        <v>39252</v>
      </c>
    </row>
    <row r="240" spans="1:15" x14ac:dyDescent="0.45">
      <c r="A240" t="s">
        <v>68</v>
      </c>
      <c r="B240" t="s">
        <v>76</v>
      </c>
      <c r="C240" t="s">
        <v>70</v>
      </c>
      <c r="D240" t="s">
        <v>71</v>
      </c>
      <c r="E240" t="s">
        <v>94</v>
      </c>
      <c r="F240" t="s">
        <v>87</v>
      </c>
      <c r="G240" t="s">
        <v>74</v>
      </c>
      <c r="H240">
        <v>43</v>
      </c>
      <c r="I240">
        <v>58454</v>
      </c>
      <c r="J240">
        <v>12</v>
      </c>
      <c r="K240">
        <v>8</v>
      </c>
      <c r="L240">
        <v>11</v>
      </c>
      <c r="M240">
        <v>3</v>
      </c>
      <c r="N240">
        <v>41</v>
      </c>
      <c r="O240">
        <v>41732</v>
      </c>
    </row>
    <row r="241" spans="1:15" x14ac:dyDescent="0.45">
      <c r="A241" t="s">
        <v>88</v>
      </c>
      <c r="B241" t="s">
        <v>69</v>
      </c>
      <c r="C241" t="s">
        <v>77</v>
      </c>
      <c r="D241" t="s">
        <v>93</v>
      </c>
      <c r="E241" t="s">
        <v>99</v>
      </c>
      <c r="F241" t="s">
        <v>79</v>
      </c>
      <c r="G241" t="s">
        <v>89</v>
      </c>
      <c r="H241">
        <v>40</v>
      </c>
      <c r="I241">
        <v>97904</v>
      </c>
      <c r="J241">
        <v>1</v>
      </c>
      <c r="K241">
        <v>13</v>
      </c>
      <c r="L241">
        <v>12</v>
      </c>
      <c r="M241">
        <v>5</v>
      </c>
      <c r="N241">
        <v>38</v>
      </c>
      <c r="O241">
        <v>41361</v>
      </c>
    </row>
    <row r="242" spans="1:15" x14ac:dyDescent="0.45">
      <c r="A242" t="s">
        <v>100</v>
      </c>
      <c r="B242" t="s">
        <v>69</v>
      </c>
      <c r="C242" t="s">
        <v>98</v>
      </c>
      <c r="D242" t="s">
        <v>91</v>
      </c>
      <c r="E242" t="s">
        <v>99</v>
      </c>
      <c r="F242" t="s">
        <v>73</v>
      </c>
      <c r="G242" t="s">
        <v>92</v>
      </c>
      <c r="H242">
        <v>24</v>
      </c>
      <c r="I242">
        <v>45592</v>
      </c>
      <c r="J242">
        <v>17</v>
      </c>
      <c r="K242">
        <v>6</v>
      </c>
      <c r="L242">
        <v>7</v>
      </c>
      <c r="M242">
        <v>9</v>
      </c>
      <c r="N242">
        <v>35</v>
      </c>
      <c r="O242">
        <v>39289</v>
      </c>
    </row>
    <row r="243" spans="1:15" x14ac:dyDescent="0.45">
      <c r="A243" t="s">
        <v>102</v>
      </c>
      <c r="B243" t="s">
        <v>76</v>
      </c>
      <c r="C243" t="s">
        <v>90</v>
      </c>
      <c r="D243" t="s">
        <v>91</v>
      </c>
      <c r="E243" t="s">
        <v>96</v>
      </c>
      <c r="F243" t="s">
        <v>87</v>
      </c>
      <c r="G243" t="s">
        <v>84</v>
      </c>
      <c r="H243">
        <v>63</v>
      </c>
      <c r="I243">
        <v>52173</v>
      </c>
      <c r="J243">
        <v>3</v>
      </c>
      <c r="K243">
        <v>18</v>
      </c>
      <c r="L243">
        <v>4</v>
      </c>
      <c r="M243">
        <v>6</v>
      </c>
      <c r="N243">
        <v>43</v>
      </c>
      <c r="O243">
        <v>43676</v>
      </c>
    </row>
    <row r="244" spans="1:15" x14ac:dyDescent="0.45">
      <c r="A244" t="s">
        <v>75</v>
      </c>
      <c r="B244" t="s">
        <v>69</v>
      </c>
      <c r="C244" t="s">
        <v>98</v>
      </c>
      <c r="D244" t="s">
        <v>82</v>
      </c>
      <c r="E244" t="s">
        <v>96</v>
      </c>
      <c r="F244" t="s">
        <v>79</v>
      </c>
      <c r="G244" t="s">
        <v>89</v>
      </c>
      <c r="H244">
        <v>40</v>
      </c>
      <c r="I244">
        <v>63204</v>
      </c>
      <c r="J244">
        <v>26</v>
      </c>
      <c r="K244">
        <v>2</v>
      </c>
      <c r="L244">
        <v>11</v>
      </c>
      <c r="M244">
        <v>9</v>
      </c>
      <c r="N244">
        <v>23</v>
      </c>
      <c r="O244">
        <v>44119</v>
      </c>
    </row>
    <row r="245" spans="1:15" x14ac:dyDescent="0.45">
      <c r="A245" t="s">
        <v>102</v>
      </c>
      <c r="B245" t="s">
        <v>85</v>
      </c>
      <c r="C245" t="s">
        <v>77</v>
      </c>
      <c r="D245" t="s">
        <v>71</v>
      </c>
      <c r="E245" t="s">
        <v>83</v>
      </c>
      <c r="F245" t="s">
        <v>79</v>
      </c>
      <c r="G245" t="s">
        <v>80</v>
      </c>
      <c r="H245">
        <v>30</v>
      </c>
      <c r="I245">
        <v>65596</v>
      </c>
      <c r="J245">
        <v>15</v>
      </c>
      <c r="K245">
        <v>8</v>
      </c>
      <c r="L245">
        <v>2</v>
      </c>
      <c r="M245">
        <v>6</v>
      </c>
      <c r="N245">
        <v>34</v>
      </c>
      <c r="O245">
        <v>35813</v>
      </c>
    </row>
    <row r="246" spans="1:15" x14ac:dyDescent="0.45">
      <c r="A246" t="s">
        <v>100</v>
      </c>
      <c r="B246" t="s">
        <v>85</v>
      </c>
      <c r="C246" t="s">
        <v>77</v>
      </c>
      <c r="D246" t="s">
        <v>71</v>
      </c>
      <c r="E246" t="s">
        <v>72</v>
      </c>
      <c r="F246" t="s">
        <v>87</v>
      </c>
      <c r="G246" t="s">
        <v>89</v>
      </c>
      <c r="H246">
        <v>49</v>
      </c>
      <c r="I246">
        <v>64324</v>
      </c>
      <c r="J246">
        <v>36</v>
      </c>
      <c r="K246">
        <v>11</v>
      </c>
      <c r="L246">
        <v>5</v>
      </c>
      <c r="M246">
        <v>2</v>
      </c>
      <c r="N246">
        <v>44</v>
      </c>
      <c r="O246">
        <v>44490</v>
      </c>
    </row>
    <row r="247" spans="1:15" x14ac:dyDescent="0.45">
      <c r="A247" t="s">
        <v>102</v>
      </c>
      <c r="B247" t="s">
        <v>76</v>
      </c>
      <c r="C247" t="s">
        <v>77</v>
      </c>
      <c r="D247" t="s">
        <v>71</v>
      </c>
      <c r="E247" t="s">
        <v>96</v>
      </c>
      <c r="F247" t="s">
        <v>73</v>
      </c>
      <c r="G247" t="s">
        <v>101</v>
      </c>
      <c r="H247">
        <v>41</v>
      </c>
      <c r="I247">
        <v>91202</v>
      </c>
      <c r="J247">
        <v>32</v>
      </c>
      <c r="K247">
        <v>1</v>
      </c>
      <c r="L247">
        <v>12</v>
      </c>
      <c r="M247">
        <v>5</v>
      </c>
      <c r="N247">
        <v>54</v>
      </c>
      <c r="O247">
        <v>35117</v>
      </c>
    </row>
    <row r="248" spans="1:15" x14ac:dyDescent="0.45">
      <c r="A248" t="s">
        <v>95</v>
      </c>
      <c r="B248" t="s">
        <v>76</v>
      </c>
      <c r="C248" t="s">
        <v>98</v>
      </c>
      <c r="D248" t="s">
        <v>91</v>
      </c>
      <c r="E248" t="s">
        <v>78</v>
      </c>
      <c r="F248" t="s">
        <v>87</v>
      </c>
      <c r="G248" t="s">
        <v>92</v>
      </c>
      <c r="H248">
        <v>28</v>
      </c>
      <c r="I248">
        <v>119400</v>
      </c>
      <c r="J248">
        <v>32</v>
      </c>
      <c r="K248">
        <v>6</v>
      </c>
      <c r="L248">
        <v>3</v>
      </c>
      <c r="M248">
        <v>9</v>
      </c>
      <c r="N248">
        <v>33</v>
      </c>
      <c r="O248">
        <v>45380</v>
      </c>
    </row>
    <row r="249" spans="1:15" x14ac:dyDescent="0.45">
      <c r="A249" t="s">
        <v>75</v>
      </c>
      <c r="B249" t="s">
        <v>76</v>
      </c>
      <c r="C249" t="s">
        <v>98</v>
      </c>
      <c r="D249" t="s">
        <v>82</v>
      </c>
      <c r="E249" t="s">
        <v>96</v>
      </c>
      <c r="F249" t="s">
        <v>79</v>
      </c>
      <c r="G249" t="s">
        <v>89</v>
      </c>
      <c r="H249">
        <v>35</v>
      </c>
      <c r="I249">
        <v>60750</v>
      </c>
      <c r="J249">
        <v>4</v>
      </c>
      <c r="K249">
        <v>16</v>
      </c>
      <c r="L249">
        <v>6</v>
      </c>
      <c r="M249">
        <v>8</v>
      </c>
      <c r="N249">
        <v>38</v>
      </c>
      <c r="O249">
        <v>36978</v>
      </c>
    </row>
    <row r="250" spans="1:15" x14ac:dyDescent="0.45">
      <c r="A250" t="s">
        <v>75</v>
      </c>
      <c r="B250" t="s">
        <v>85</v>
      </c>
      <c r="C250" t="s">
        <v>98</v>
      </c>
      <c r="D250" t="s">
        <v>93</v>
      </c>
      <c r="E250" t="s">
        <v>83</v>
      </c>
      <c r="F250" t="s">
        <v>87</v>
      </c>
      <c r="G250" t="s">
        <v>97</v>
      </c>
      <c r="H250">
        <v>30</v>
      </c>
      <c r="I250">
        <v>106112</v>
      </c>
      <c r="J250">
        <v>18</v>
      </c>
      <c r="K250">
        <v>12</v>
      </c>
      <c r="L250">
        <v>8</v>
      </c>
      <c r="M250">
        <v>7</v>
      </c>
      <c r="N250">
        <v>57</v>
      </c>
      <c r="O250">
        <v>40704</v>
      </c>
    </row>
    <row r="251" spans="1:15" x14ac:dyDescent="0.45">
      <c r="A251" t="s">
        <v>100</v>
      </c>
      <c r="B251" t="s">
        <v>69</v>
      </c>
      <c r="C251" t="s">
        <v>98</v>
      </c>
      <c r="D251" t="s">
        <v>91</v>
      </c>
      <c r="E251" t="s">
        <v>99</v>
      </c>
      <c r="F251" t="s">
        <v>73</v>
      </c>
      <c r="G251" t="s">
        <v>97</v>
      </c>
      <c r="H251">
        <v>40</v>
      </c>
      <c r="I251">
        <v>46566</v>
      </c>
      <c r="J251">
        <v>19</v>
      </c>
      <c r="K251">
        <v>11</v>
      </c>
      <c r="L251">
        <v>7</v>
      </c>
      <c r="M251">
        <v>1</v>
      </c>
      <c r="N251">
        <v>55</v>
      </c>
      <c r="O251">
        <v>35297</v>
      </c>
    </row>
    <row r="252" spans="1:15" x14ac:dyDescent="0.45">
      <c r="A252" t="s">
        <v>68</v>
      </c>
      <c r="B252" t="s">
        <v>85</v>
      </c>
      <c r="C252" t="s">
        <v>77</v>
      </c>
      <c r="D252" t="s">
        <v>82</v>
      </c>
      <c r="E252" t="s">
        <v>83</v>
      </c>
      <c r="F252" t="s">
        <v>79</v>
      </c>
      <c r="G252" t="s">
        <v>101</v>
      </c>
      <c r="H252">
        <v>35</v>
      </c>
      <c r="I252">
        <v>37190</v>
      </c>
      <c r="J252">
        <v>35</v>
      </c>
      <c r="K252">
        <v>10</v>
      </c>
      <c r="L252">
        <v>3</v>
      </c>
      <c r="M252">
        <v>4</v>
      </c>
      <c r="N252">
        <v>26</v>
      </c>
      <c r="O252">
        <v>39431</v>
      </c>
    </row>
    <row r="253" spans="1:15" x14ac:dyDescent="0.45">
      <c r="A253" t="s">
        <v>95</v>
      </c>
      <c r="B253" t="s">
        <v>69</v>
      </c>
      <c r="C253" t="s">
        <v>77</v>
      </c>
      <c r="D253" t="s">
        <v>82</v>
      </c>
      <c r="E253" t="s">
        <v>99</v>
      </c>
      <c r="F253" t="s">
        <v>87</v>
      </c>
      <c r="G253" t="s">
        <v>80</v>
      </c>
      <c r="H253">
        <v>59</v>
      </c>
      <c r="I253">
        <v>118607</v>
      </c>
      <c r="J253">
        <v>14</v>
      </c>
      <c r="K253">
        <v>3</v>
      </c>
      <c r="L253">
        <v>8</v>
      </c>
      <c r="M253">
        <v>7</v>
      </c>
      <c r="N253">
        <v>49</v>
      </c>
      <c r="O253">
        <v>38535</v>
      </c>
    </row>
    <row r="254" spans="1:15" x14ac:dyDescent="0.45">
      <c r="A254" t="s">
        <v>88</v>
      </c>
      <c r="B254" t="s">
        <v>85</v>
      </c>
      <c r="C254" t="s">
        <v>90</v>
      </c>
      <c r="D254" t="s">
        <v>93</v>
      </c>
      <c r="E254" t="s">
        <v>94</v>
      </c>
      <c r="F254" t="s">
        <v>73</v>
      </c>
      <c r="G254" t="s">
        <v>92</v>
      </c>
      <c r="H254">
        <v>57</v>
      </c>
      <c r="I254">
        <v>68333</v>
      </c>
      <c r="J254">
        <v>33</v>
      </c>
      <c r="K254">
        <v>13</v>
      </c>
      <c r="L254">
        <v>2</v>
      </c>
      <c r="M254">
        <v>7</v>
      </c>
      <c r="N254">
        <v>38</v>
      </c>
      <c r="O254">
        <v>38494</v>
      </c>
    </row>
    <row r="255" spans="1:15" x14ac:dyDescent="0.45">
      <c r="A255" t="s">
        <v>102</v>
      </c>
      <c r="B255" t="s">
        <v>69</v>
      </c>
      <c r="C255" t="s">
        <v>90</v>
      </c>
      <c r="D255" t="s">
        <v>93</v>
      </c>
      <c r="E255" t="s">
        <v>94</v>
      </c>
      <c r="F255" t="s">
        <v>79</v>
      </c>
      <c r="G255" t="s">
        <v>74</v>
      </c>
      <c r="H255">
        <v>61</v>
      </c>
      <c r="I255">
        <v>110905</v>
      </c>
      <c r="J255">
        <v>14</v>
      </c>
      <c r="K255">
        <v>3</v>
      </c>
      <c r="L255">
        <v>10</v>
      </c>
      <c r="M255">
        <v>6</v>
      </c>
      <c r="N255">
        <v>44</v>
      </c>
      <c r="O255">
        <v>40924</v>
      </c>
    </row>
    <row r="256" spans="1:15" x14ac:dyDescent="0.45">
      <c r="A256" t="s">
        <v>81</v>
      </c>
      <c r="B256" t="s">
        <v>85</v>
      </c>
      <c r="C256" t="s">
        <v>98</v>
      </c>
      <c r="D256" t="s">
        <v>93</v>
      </c>
      <c r="E256" t="s">
        <v>99</v>
      </c>
      <c r="F256" t="s">
        <v>73</v>
      </c>
      <c r="G256" t="s">
        <v>101</v>
      </c>
      <c r="H256">
        <v>38</v>
      </c>
      <c r="I256">
        <v>119571</v>
      </c>
      <c r="J256">
        <v>34</v>
      </c>
      <c r="K256">
        <v>15</v>
      </c>
      <c r="L256">
        <v>9</v>
      </c>
      <c r="M256">
        <v>8</v>
      </c>
      <c r="N256">
        <v>35</v>
      </c>
      <c r="O256">
        <v>35209</v>
      </c>
    </row>
    <row r="257" spans="1:15" x14ac:dyDescent="0.45">
      <c r="A257" t="s">
        <v>102</v>
      </c>
      <c r="B257" t="s">
        <v>76</v>
      </c>
      <c r="C257" t="s">
        <v>70</v>
      </c>
      <c r="D257" t="s">
        <v>71</v>
      </c>
      <c r="E257" t="s">
        <v>72</v>
      </c>
      <c r="F257" t="s">
        <v>79</v>
      </c>
      <c r="G257" t="s">
        <v>80</v>
      </c>
      <c r="H257">
        <v>51</v>
      </c>
      <c r="I257">
        <v>31589</v>
      </c>
      <c r="J257">
        <v>4</v>
      </c>
      <c r="K257">
        <v>16</v>
      </c>
      <c r="L257">
        <v>4</v>
      </c>
      <c r="M257">
        <v>6</v>
      </c>
      <c r="N257">
        <v>59</v>
      </c>
      <c r="O257">
        <v>39286</v>
      </c>
    </row>
    <row r="258" spans="1:15" x14ac:dyDescent="0.45">
      <c r="A258" t="s">
        <v>102</v>
      </c>
      <c r="B258" t="s">
        <v>85</v>
      </c>
      <c r="C258" t="s">
        <v>70</v>
      </c>
      <c r="D258" t="s">
        <v>93</v>
      </c>
      <c r="E258" t="s">
        <v>96</v>
      </c>
      <c r="F258" t="s">
        <v>87</v>
      </c>
      <c r="G258" t="s">
        <v>74</v>
      </c>
      <c r="H258">
        <v>30</v>
      </c>
      <c r="I258">
        <v>55235</v>
      </c>
      <c r="J258">
        <v>24</v>
      </c>
      <c r="K258">
        <v>13</v>
      </c>
      <c r="L258">
        <v>1</v>
      </c>
      <c r="M258">
        <v>3</v>
      </c>
      <c r="N258">
        <v>27</v>
      </c>
      <c r="O258">
        <v>40311</v>
      </c>
    </row>
    <row r="259" spans="1:15" x14ac:dyDescent="0.45">
      <c r="A259" t="s">
        <v>88</v>
      </c>
      <c r="B259" t="s">
        <v>69</v>
      </c>
      <c r="C259" t="s">
        <v>77</v>
      </c>
      <c r="D259" t="s">
        <v>82</v>
      </c>
      <c r="E259" t="s">
        <v>78</v>
      </c>
      <c r="F259" t="s">
        <v>73</v>
      </c>
      <c r="G259" t="s">
        <v>97</v>
      </c>
      <c r="H259">
        <v>54</v>
      </c>
      <c r="I259">
        <v>30159</v>
      </c>
      <c r="J259">
        <v>29</v>
      </c>
      <c r="K259">
        <v>17</v>
      </c>
      <c r="L259">
        <v>8</v>
      </c>
      <c r="M259">
        <v>4</v>
      </c>
      <c r="N259">
        <v>37</v>
      </c>
      <c r="O259">
        <v>37793</v>
      </c>
    </row>
    <row r="260" spans="1:15" x14ac:dyDescent="0.45">
      <c r="A260" t="s">
        <v>102</v>
      </c>
      <c r="B260" t="s">
        <v>85</v>
      </c>
      <c r="C260" t="s">
        <v>77</v>
      </c>
      <c r="D260" t="s">
        <v>93</v>
      </c>
      <c r="E260" t="s">
        <v>78</v>
      </c>
      <c r="F260" t="s">
        <v>79</v>
      </c>
      <c r="G260" t="s">
        <v>97</v>
      </c>
      <c r="H260">
        <v>46</v>
      </c>
      <c r="I260">
        <v>42145</v>
      </c>
      <c r="J260">
        <v>19</v>
      </c>
      <c r="K260">
        <v>3</v>
      </c>
      <c r="L260">
        <v>7</v>
      </c>
      <c r="M260">
        <v>3</v>
      </c>
      <c r="N260">
        <v>47</v>
      </c>
      <c r="O260">
        <v>41833</v>
      </c>
    </row>
    <row r="261" spans="1:15" x14ac:dyDescent="0.45">
      <c r="A261" t="s">
        <v>95</v>
      </c>
      <c r="B261" t="s">
        <v>85</v>
      </c>
      <c r="C261" t="s">
        <v>77</v>
      </c>
      <c r="D261" t="s">
        <v>82</v>
      </c>
      <c r="E261" t="s">
        <v>86</v>
      </c>
      <c r="F261" t="s">
        <v>73</v>
      </c>
      <c r="G261" t="s">
        <v>74</v>
      </c>
      <c r="H261">
        <v>35</v>
      </c>
      <c r="I261">
        <v>110909</v>
      </c>
      <c r="J261">
        <v>6</v>
      </c>
      <c r="K261">
        <v>11</v>
      </c>
      <c r="L261">
        <v>11</v>
      </c>
      <c r="M261">
        <v>1</v>
      </c>
      <c r="N261">
        <v>35</v>
      </c>
      <c r="O261">
        <v>38975</v>
      </c>
    </row>
    <row r="262" spans="1:15" x14ac:dyDescent="0.45">
      <c r="A262" t="s">
        <v>95</v>
      </c>
      <c r="B262" t="s">
        <v>85</v>
      </c>
      <c r="C262" t="s">
        <v>90</v>
      </c>
      <c r="D262" t="s">
        <v>91</v>
      </c>
      <c r="E262" t="s">
        <v>99</v>
      </c>
      <c r="F262" t="s">
        <v>73</v>
      </c>
      <c r="G262" t="s">
        <v>101</v>
      </c>
      <c r="H262">
        <v>32</v>
      </c>
      <c r="I262">
        <v>61921</v>
      </c>
      <c r="J262">
        <v>33</v>
      </c>
      <c r="K262">
        <v>19</v>
      </c>
      <c r="L262">
        <v>13</v>
      </c>
      <c r="M262">
        <v>5</v>
      </c>
      <c r="N262">
        <v>38</v>
      </c>
      <c r="O262">
        <v>44584</v>
      </c>
    </row>
    <row r="263" spans="1:15" x14ac:dyDescent="0.45">
      <c r="A263" t="s">
        <v>75</v>
      </c>
      <c r="B263" t="s">
        <v>76</v>
      </c>
      <c r="C263" t="s">
        <v>90</v>
      </c>
      <c r="D263" t="s">
        <v>71</v>
      </c>
      <c r="E263" t="s">
        <v>78</v>
      </c>
      <c r="F263" t="s">
        <v>87</v>
      </c>
      <c r="G263" t="s">
        <v>97</v>
      </c>
      <c r="H263">
        <v>56</v>
      </c>
      <c r="I263">
        <v>46237</v>
      </c>
      <c r="J263">
        <v>19</v>
      </c>
      <c r="K263">
        <v>11</v>
      </c>
      <c r="L263">
        <v>5</v>
      </c>
      <c r="M263">
        <v>1</v>
      </c>
      <c r="N263">
        <v>36</v>
      </c>
      <c r="O263">
        <v>44387</v>
      </c>
    </row>
    <row r="264" spans="1:15" x14ac:dyDescent="0.45">
      <c r="A264" t="s">
        <v>100</v>
      </c>
      <c r="B264" t="s">
        <v>85</v>
      </c>
      <c r="C264" t="s">
        <v>77</v>
      </c>
      <c r="D264" t="s">
        <v>91</v>
      </c>
      <c r="E264" t="s">
        <v>72</v>
      </c>
      <c r="F264" t="s">
        <v>73</v>
      </c>
      <c r="G264" t="s">
        <v>92</v>
      </c>
      <c r="H264">
        <v>62</v>
      </c>
      <c r="I264">
        <v>38244</v>
      </c>
      <c r="J264">
        <v>1</v>
      </c>
      <c r="K264">
        <v>16</v>
      </c>
      <c r="L264">
        <v>10</v>
      </c>
      <c r="M264">
        <v>1</v>
      </c>
      <c r="N264">
        <v>32</v>
      </c>
      <c r="O264">
        <v>38367</v>
      </c>
    </row>
    <row r="265" spans="1:15" x14ac:dyDescent="0.45">
      <c r="A265" t="s">
        <v>68</v>
      </c>
      <c r="B265" t="s">
        <v>76</v>
      </c>
      <c r="C265" t="s">
        <v>77</v>
      </c>
      <c r="D265" t="s">
        <v>91</v>
      </c>
      <c r="E265" t="s">
        <v>99</v>
      </c>
      <c r="F265" t="s">
        <v>79</v>
      </c>
      <c r="G265" t="s">
        <v>84</v>
      </c>
      <c r="H265">
        <v>35</v>
      </c>
      <c r="I265">
        <v>44743</v>
      </c>
      <c r="J265">
        <v>5</v>
      </c>
      <c r="K265">
        <v>3</v>
      </c>
      <c r="L265">
        <v>13</v>
      </c>
      <c r="M265">
        <v>2</v>
      </c>
      <c r="N265">
        <v>26</v>
      </c>
      <c r="O265">
        <v>37146</v>
      </c>
    </row>
    <row r="266" spans="1:15" x14ac:dyDescent="0.45">
      <c r="A266" t="s">
        <v>81</v>
      </c>
      <c r="B266" t="s">
        <v>76</v>
      </c>
      <c r="C266" t="s">
        <v>77</v>
      </c>
      <c r="D266" t="s">
        <v>82</v>
      </c>
      <c r="E266" t="s">
        <v>72</v>
      </c>
      <c r="F266" t="s">
        <v>79</v>
      </c>
      <c r="G266" t="s">
        <v>89</v>
      </c>
      <c r="H266">
        <v>51</v>
      </c>
      <c r="I266">
        <v>76101</v>
      </c>
      <c r="J266">
        <v>27</v>
      </c>
      <c r="K266">
        <v>6</v>
      </c>
      <c r="L266">
        <v>5</v>
      </c>
      <c r="M266">
        <v>4</v>
      </c>
      <c r="N266">
        <v>46</v>
      </c>
      <c r="O266">
        <v>38887</v>
      </c>
    </row>
    <row r="267" spans="1:15" x14ac:dyDescent="0.45">
      <c r="A267" t="s">
        <v>102</v>
      </c>
      <c r="B267" t="s">
        <v>85</v>
      </c>
      <c r="C267" t="s">
        <v>70</v>
      </c>
      <c r="D267" t="s">
        <v>91</v>
      </c>
      <c r="E267" t="s">
        <v>78</v>
      </c>
      <c r="F267" t="s">
        <v>79</v>
      </c>
      <c r="G267" t="s">
        <v>74</v>
      </c>
      <c r="H267">
        <v>62</v>
      </c>
      <c r="I267">
        <v>114227</v>
      </c>
      <c r="J267">
        <v>16</v>
      </c>
      <c r="K267">
        <v>14</v>
      </c>
      <c r="L267">
        <v>7</v>
      </c>
      <c r="M267">
        <v>6</v>
      </c>
      <c r="N267">
        <v>29</v>
      </c>
      <c r="O267">
        <v>41968</v>
      </c>
    </row>
    <row r="268" spans="1:15" x14ac:dyDescent="0.45">
      <c r="A268" t="s">
        <v>102</v>
      </c>
      <c r="B268" t="s">
        <v>85</v>
      </c>
      <c r="C268" t="s">
        <v>90</v>
      </c>
      <c r="D268" t="s">
        <v>82</v>
      </c>
      <c r="E268" t="s">
        <v>78</v>
      </c>
      <c r="F268" t="s">
        <v>79</v>
      </c>
      <c r="G268" t="s">
        <v>74</v>
      </c>
      <c r="H268">
        <v>25</v>
      </c>
      <c r="I268">
        <v>86378</v>
      </c>
      <c r="J268">
        <v>6</v>
      </c>
      <c r="K268">
        <v>18</v>
      </c>
      <c r="L268">
        <v>5</v>
      </c>
      <c r="M268">
        <v>8</v>
      </c>
      <c r="N268">
        <v>53</v>
      </c>
      <c r="O268">
        <v>43461</v>
      </c>
    </row>
    <row r="269" spans="1:15" x14ac:dyDescent="0.45">
      <c r="A269" t="s">
        <v>88</v>
      </c>
      <c r="B269" t="s">
        <v>85</v>
      </c>
      <c r="C269" t="s">
        <v>70</v>
      </c>
      <c r="D269" t="s">
        <v>93</v>
      </c>
      <c r="E269" t="s">
        <v>86</v>
      </c>
      <c r="F269" t="s">
        <v>87</v>
      </c>
      <c r="G269" t="s">
        <v>97</v>
      </c>
      <c r="H269">
        <v>25</v>
      </c>
      <c r="I269">
        <v>101126</v>
      </c>
      <c r="J269">
        <v>13</v>
      </c>
      <c r="K269">
        <v>17</v>
      </c>
      <c r="L269">
        <v>8</v>
      </c>
      <c r="M269">
        <v>3</v>
      </c>
      <c r="N269">
        <v>55</v>
      </c>
      <c r="O269">
        <v>40559</v>
      </c>
    </row>
    <row r="270" spans="1:15" x14ac:dyDescent="0.45">
      <c r="A270" t="s">
        <v>100</v>
      </c>
      <c r="B270" t="s">
        <v>69</v>
      </c>
      <c r="C270" t="s">
        <v>70</v>
      </c>
      <c r="D270" t="s">
        <v>93</v>
      </c>
      <c r="E270" t="s">
        <v>78</v>
      </c>
      <c r="F270" t="s">
        <v>73</v>
      </c>
      <c r="G270" t="s">
        <v>101</v>
      </c>
      <c r="H270">
        <v>49</v>
      </c>
      <c r="I270">
        <v>86071</v>
      </c>
      <c r="J270">
        <v>35</v>
      </c>
      <c r="K270">
        <v>4</v>
      </c>
      <c r="L270">
        <v>11</v>
      </c>
      <c r="M270">
        <v>1</v>
      </c>
      <c r="N270">
        <v>44</v>
      </c>
      <c r="O270">
        <v>37800</v>
      </c>
    </row>
    <row r="271" spans="1:15" x14ac:dyDescent="0.45">
      <c r="A271" t="s">
        <v>95</v>
      </c>
      <c r="B271" t="s">
        <v>85</v>
      </c>
      <c r="C271" t="s">
        <v>77</v>
      </c>
      <c r="D271" t="s">
        <v>82</v>
      </c>
      <c r="E271" t="s">
        <v>99</v>
      </c>
      <c r="F271" t="s">
        <v>87</v>
      </c>
      <c r="G271" t="s">
        <v>92</v>
      </c>
      <c r="H271">
        <v>29</v>
      </c>
      <c r="I271">
        <v>101121</v>
      </c>
      <c r="J271">
        <v>19</v>
      </c>
      <c r="K271">
        <v>15</v>
      </c>
      <c r="L271">
        <v>13</v>
      </c>
      <c r="M271">
        <v>3</v>
      </c>
      <c r="N271">
        <v>25</v>
      </c>
      <c r="O271">
        <v>41131</v>
      </c>
    </row>
    <row r="272" spans="1:15" x14ac:dyDescent="0.45">
      <c r="A272" t="s">
        <v>81</v>
      </c>
      <c r="B272" t="s">
        <v>76</v>
      </c>
      <c r="C272" t="s">
        <v>77</v>
      </c>
      <c r="D272" t="s">
        <v>93</v>
      </c>
      <c r="E272" t="s">
        <v>94</v>
      </c>
      <c r="F272" t="s">
        <v>73</v>
      </c>
      <c r="G272" t="s">
        <v>101</v>
      </c>
      <c r="H272">
        <v>23</v>
      </c>
      <c r="I272">
        <v>104763</v>
      </c>
      <c r="J272">
        <v>12</v>
      </c>
      <c r="K272">
        <v>11</v>
      </c>
      <c r="L272">
        <v>6</v>
      </c>
      <c r="M272">
        <v>3</v>
      </c>
      <c r="N272">
        <v>43</v>
      </c>
      <c r="O272">
        <v>40571</v>
      </c>
    </row>
    <row r="273" spans="1:15" x14ac:dyDescent="0.45">
      <c r="A273" t="s">
        <v>75</v>
      </c>
      <c r="B273" t="s">
        <v>85</v>
      </c>
      <c r="C273" t="s">
        <v>98</v>
      </c>
      <c r="D273" t="s">
        <v>71</v>
      </c>
      <c r="E273" t="s">
        <v>99</v>
      </c>
      <c r="F273" t="s">
        <v>73</v>
      </c>
      <c r="G273" t="s">
        <v>80</v>
      </c>
      <c r="H273">
        <v>62</v>
      </c>
      <c r="I273">
        <v>42237</v>
      </c>
      <c r="J273">
        <v>16</v>
      </c>
      <c r="K273">
        <v>3</v>
      </c>
      <c r="L273">
        <v>13</v>
      </c>
      <c r="M273">
        <v>5</v>
      </c>
      <c r="N273">
        <v>37</v>
      </c>
      <c r="O273">
        <v>40873</v>
      </c>
    </row>
    <row r="274" spans="1:15" x14ac:dyDescent="0.45">
      <c r="A274" t="s">
        <v>95</v>
      </c>
      <c r="B274" t="s">
        <v>69</v>
      </c>
      <c r="C274" t="s">
        <v>98</v>
      </c>
      <c r="D274" t="s">
        <v>91</v>
      </c>
      <c r="E274" t="s">
        <v>99</v>
      </c>
      <c r="F274" t="s">
        <v>73</v>
      </c>
      <c r="G274" t="s">
        <v>80</v>
      </c>
      <c r="H274">
        <v>43</v>
      </c>
      <c r="I274">
        <v>45649</v>
      </c>
      <c r="J274">
        <v>10</v>
      </c>
      <c r="K274">
        <v>3</v>
      </c>
      <c r="L274">
        <v>5</v>
      </c>
      <c r="M274">
        <v>4</v>
      </c>
      <c r="N274">
        <v>42</v>
      </c>
      <c r="O274">
        <v>43345</v>
      </c>
    </row>
    <row r="275" spans="1:15" x14ac:dyDescent="0.45">
      <c r="A275" t="s">
        <v>100</v>
      </c>
      <c r="B275" t="s">
        <v>85</v>
      </c>
      <c r="C275" t="s">
        <v>70</v>
      </c>
      <c r="D275" t="s">
        <v>71</v>
      </c>
      <c r="E275" t="s">
        <v>86</v>
      </c>
      <c r="F275" t="s">
        <v>87</v>
      </c>
      <c r="G275" t="s">
        <v>84</v>
      </c>
      <c r="H275">
        <v>62</v>
      </c>
      <c r="I275">
        <v>67713</v>
      </c>
      <c r="J275">
        <v>25</v>
      </c>
      <c r="K275">
        <v>16</v>
      </c>
      <c r="L275">
        <v>9</v>
      </c>
      <c r="M275">
        <v>4</v>
      </c>
      <c r="N275">
        <v>25</v>
      </c>
      <c r="O275">
        <v>36213</v>
      </c>
    </row>
    <row r="276" spans="1:15" x14ac:dyDescent="0.45">
      <c r="A276" t="s">
        <v>68</v>
      </c>
      <c r="B276" t="s">
        <v>69</v>
      </c>
      <c r="C276" t="s">
        <v>90</v>
      </c>
      <c r="D276" t="s">
        <v>91</v>
      </c>
      <c r="E276" t="s">
        <v>86</v>
      </c>
      <c r="F276" t="s">
        <v>73</v>
      </c>
      <c r="G276" t="s">
        <v>97</v>
      </c>
      <c r="H276">
        <v>37</v>
      </c>
      <c r="I276">
        <v>103463</v>
      </c>
      <c r="J276">
        <v>20</v>
      </c>
      <c r="K276">
        <v>5</v>
      </c>
      <c r="L276">
        <v>11</v>
      </c>
      <c r="M276">
        <v>9</v>
      </c>
      <c r="N276">
        <v>48</v>
      </c>
      <c r="O276">
        <v>39769</v>
      </c>
    </row>
    <row r="277" spans="1:15" x14ac:dyDescent="0.45">
      <c r="A277" t="s">
        <v>75</v>
      </c>
      <c r="B277" t="s">
        <v>69</v>
      </c>
      <c r="C277" t="s">
        <v>77</v>
      </c>
      <c r="D277" t="s">
        <v>93</v>
      </c>
      <c r="E277" t="s">
        <v>78</v>
      </c>
      <c r="F277" t="s">
        <v>87</v>
      </c>
      <c r="G277" t="s">
        <v>97</v>
      </c>
      <c r="H277">
        <v>50</v>
      </c>
      <c r="I277">
        <v>75409</v>
      </c>
      <c r="J277">
        <v>31</v>
      </c>
      <c r="K277">
        <v>10</v>
      </c>
      <c r="L277">
        <v>2</v>
      </c>
      <c r="M277">
        <v>7</v>
      </c>
      <c r="N277">
        <v>44</v>
      </c>
      <c r="O277">
        <v>42299</v>
      </c>
    </row>
    <row r="278" spans="1:15" x14ac:dyDescent="0.45">
      <c r="A278" t="s">
        <v>68</v>
      </c>
      <c r="B278" t="s">
        <v>85</v>
      </c>
      <c r="C278" t="s">
        <v>77</v>
      </c>
      <c r="D278" t="s">
        <v>71</v>
      </c>
      <c r="E278" t="s">
        <v>83</v>
      </c>
      <c r="F278" t="s">
        <v>79</v>
      </c>
      <c r="G278" t="s">
        <v>97</v>
      </c>
      <c r="H278">
        <v>51</v>
      </c>
      <c r="I278">
        <v>78766</v>
      </c>
      <c r="J278">
        <v>4</v>
      </c>
      <c r="K278">
        <v>19</v>
      </c>
      <c r="L278">
        <v>1</v>
      </c>
      <c r="M278">
        <v>4</v>
      </c>
      <c r="N278">
        <v>36</v>
      </c>
      <c r="O278">
        <v>41093</v>
      </c>
    </row>
    <row r="279" spans="1:15" x14ac:dyDescent="0.45">
      <c r="A279" t="s">
        <v>88</v>
      </c>
      <c r="B279" t="s">
        <v>76</v>
      </c>
      <c r="C279" t="s">
        <v>70</v>
      </c>
      <c r="D279" t="s">
        <v>93</v>
      </c>
      <c r="E279" t="s">
        <v>83</v>
      </c>
      <c r="F279" t="s">
        <v>79</v>
      </c>
      <c r="G279" t="s">
        <v>84</v>
      </c>
      <c r="H279">
        <v>33</v>
      </c>
      <c r="I279">
        <v>76154</v>
      </c>
      <c r="J279">
        <v>23</v>
      </c>
      <c r="K279">
        <v>4</v>
      </c>
      <c r="L279">
        <v>8</v>
      </c>
      <c r="M279">
        <v>3</v>
      </c>
      <c r="N279">
        <v>43</v>
      </c>
      <c r="O279">
        <v>41769</v>
      </c>
    </row>
    <row r="280" spans="1:15" x14ac:dyDescent="0.45">
      <c r="A280" t="s">
        <v>88</v>
      </c>
      <c r="B280" t="s">
        <v>69</v>
      </c>
      <c r="C280" t="s">
        <v>98</v>
      </c>
      <c r="D280" t="s">
        <v>91</v>
      </c>
      <c r="E280" t="s">
        <v>86</v>
      </c>
      <c r="F280" t="s">
        <v>73</v>
      </c>
      <c r="G280" t="s">
        <v>80</v>
      </c>
      <c r="H280">
        <v>56</v>
      </c>
      <c r="I280">
        <v>37016</v>
      </c>
      <c r="J280">
        <v>2</v>
      </c>
      <c r="K280">
        <v>19</v>
      </c>
      <c r="L280">
        <v>12</v>
      </c>
      <c r="M280">
        <v>6</v>
      </c>
      <c r="N280">
        <v>30</v>
      </c>
      <c r="O280">
        <v>37689</v>
      </c>
    </row>
    <row r="281" spans="1:15" x14ac:dyDescent="0.45">
      <c r="A281" t="s">
        <v>102</v>
      </c>
      <c r="B281" t="s">
        <v>85</v>
      </c>
      <c r="C281" t="s">
        <v>90</v>
      </c>
      <c r="D281" t="s">
        <v>82</v>
      </c>
      <c r="E281" t="s">
        <v>78</v>
      </c>
      <c r="F281" t="s">
        <v>87</v>
      </c>
      <c r="G281" t="s">
        <v>101</v>
      </c>
      <c r="H281">
        <v>32</v>
      </c>
      <c r="I281">
        <v>109563</v>
      </c>
      <c r="J281">
        <v>22</v>
      </c>
      <c r="K281">
        <v>11</v>
      </c>
      <c r="L281">
        <v>3</v>
      </c>
      <c r="M281">
        <v>3</v>
      </c>
      <c r="N281">
        <v>45</v>
      </c>
      <c r="O281">
        <v>39120</v>
      </c>
    </row>
    <row r="282" spans="1:15" x14ac:dyDescent="0.45">
      <c r="A282" t="s">
        <v>68</v>
      </c>
      <c r="B282" t="s">
        <v>85</v>
      </c>
      <c r="C282" t="s">
        <v>98</v>
      </c>
      <c r="D282" t="s">
        <v>82</v>
      </c>
      <c r="E282" t="s">
        <v>83</v>
      </c>
      <c r="F282" t="s">
        <v>79</v>
      </c>
      <c r="G282" t="s">
        <v>84</v>
      </c>
      <c r="H282">
        <v>42</v>
      </c>
      <c r="I282">
        <v>78688</v>
      </c>
      <c r="J282">
        <v>37</v>
      </c>
      <c r="K282">
        <v>2</v>
      </c>
      <c r="L282">
        <v>14</v>
      </c>
      <c r="M282">
        <v>6</v>
      </c>
      <c r="N282">
        <v>53</v>
      </c>
      <c r="O282">
        <v>39177</v>
      </c>
    </row>
    <row r="283" spans="1:15" x14ac:dyDescent="0.45">
      <c r="A283" t="s">
        <v>100</v>
      </c>
      <c r="B283" t="s">
        <v>76</v>
      </c>
      <c r="C283" t="s">
        <v>98</v>
      </c>
      <c r="D283" t="s">
        <v>71</v>
      </c>
      <c r="E283" t="s">
        <v>78</v>
      </c>
      <c r="F283" t="s">
        <v>87</v>
      </c>
      <c r="G283" t="s">
        <v>84</v>
      </c>
      <c r="H283">
        <v>42</v>
      </c>
      <c r="I283">
        <v>119678</v>
      </c>
      <c r="J283">
        <v>8</v>
      </c>
      <c r="K283">
        <v>10</v>
      </c>
      <c r="L283">
        <v>11</v>
      </c>
      <c r="M283">
        <v>9</v>
      </c>
      <c r="N283">
        <v>47</v>
      </c>
      <c r="O283">
        <v>42095</v>
      </c>
    </row>
    <row r="284" spans="1:15" x14ac:dyDescent="0.45">
      <c r="A284" t="s">
        <v>81</v>
      </c>
      <c r="B284" t="s">
        <v>69</v>
      </c>
      <c r="C284" t="s">
        <v>98</v>
      </c>
      <c r="D284" t="s">
        <v>93</v>
      </c>
      <c r="E284" t="s">
        <v>78</v>
      </c>
      <c r="F284" t="s">
        <v>87</v>
      </c>
      <c r="G284" t="s">
        <v>101</v>
      </c>
      <c r="H284">
        <v>26</v>
      </c>
      <c r="I284">
        <v>84238</v>
      </c>
      <c r="J284">
        <v>7</v>
      </c>
      <c r="K284">
        <v>11</v>
      </c>
      <c r="L284">
        <v>12</v>
      </c>
      <c r="M284">
        <v>6</v>
      </c>
      <c r="N284">
        <v>22</v>
      </c>
      <c r="O284">
        <v>34986</v>
      </c>
    </row>
    <row r="285" spans="1:15" x14ac:dyDescent="0.45">
      <c r="A285" t="s">
        <v>75</v>
      </c>
      <c r="B285" t="s">
        <v>69</v>
      </c>
      <c r="C285" t="s">
        <v>98</v>
      </c>
      <c r="D285" t="s">
        <v>93</v>
      </c>
      <c r="E285" t="s">
        <v>78</v>
      </c>
      <c r="F285" t="s">
        <v>73</v>
      </c>
      <c r="G285" t="s">
        <v>97</v>
      </c>
      <c r="H285">
        <v>41</v>
      </c>
      <c r="I285">
        <v>88608</v>
      </c>
      <c r="J285">
        <v>14</v>
      </c>
      <c r="K285">
        <v>16</v>
      </c>
      <c r="L285">
        <v>12</v>
      </c>
      <c r="M285">
        <v>4</v>
      </c>
      <c r="N285">
        <v>30</v>
      </c>
      <c r="O285">
        <v>44049</v>
      </c>
    </row>
    <row r="286" spans="1:15" x14ac:dyDescent="0.45">
      <c r="A286" t="s">
        <v>95</v>
      </c>
      <c r="B286" t="s">
        <v>85</v>
      </c>
      <c r="C286" t="s">
        <v>77</v>
      </c>
      <c r="D286" t="s">
        <v>71</v>
      </c>
      <c r="E286" t="s">
        <v>96</v>
      </c>
      <c r="F286" t="s">
        <v>79</v>
      </c>
      <c r="G286" t="s">
        <v>92</v>
      </c>
      <c r="H286">
        <v>58</v>
      </c>
      <c r="I286">
        <v>119081</v>
      </c>
      <c r="J286">
        <v>3</v>
      </c>
      <c r="K286">
        <v>19</v>
      </c>
      <c r="L286">
        <v>12</v>
      </c>
      <c r="M286">
        <v>5</v>
      </c>
      <c r="N286">
        <v>57</v>
      </c>
      <c r="O286">
        <v>40417</v>
      </c>
    </row>
    <row r="287" spans="1:15" x14ac:dyDescent="0.45">
      <c r="A287" t="s">
        <v>100</v>
      </c>
      <c r="B287" t="s">
        <v>85</v>
      </c>
      <c r="C287" t="s">
        <v>77</v>
      </c>
      <c r="D287" t="s">
        <v>82</v>
      </c>
      <c r="E287" t="s">
        <v>99</v>
      </c>
      <c r="F287" t="s">
        <v>73</v>
      </c>
      <c r="G287" t="s">
        <v>101</v>
      </c>
      <c r="H287">
        <v>24</v>
      </c>
      <c r="I287">
        <v>61897</v>
      </c>
      <c r="J287">
        <v>16</v>
      </c>
      <c r="K287">
        <v>11</v>
      </c>
      <c r="L287">
        <v>7</v>
      </c>
      <c r="M287">
        <v>6</v>
      </c>
      <c r="N287">
        <v>33</v>
      </c>
      <c r="O287">
        <v>44821</v>
      </c>
    </row>
    <row r="288" spans="1:15" x14ac:dyDescent="0.45">
      <c r="A288" t="s">
        <v>100</v>
      </c>
      <c r="B288" t="s">
        <v>76</v>
      </c>
      <c r="C288" t="s">
        <v>98</v>
      </c>
      <c r="D288" t="s">
        <v>91</v>
      </c>
      <c r="E288" t="s">
        <v>78</v>
      </c>
      <c r="F288" t="s">
        <v>73</v>
      </c>
      <c r="G288" t="s">
        <v>80</v>
      </c>
      <c r="H288">
        <v>54</v>
      </c>
      <c r="I288">
        <v>80961</v>
      </c>
      <c r="J288">
        <v>19</v>
      </c>
      <c r="K288">
        <v>14</v>
      </c>
      <c r="L288">
        <v>10</v>
      </c>
      <c r="M288">
        <v>3</v>
      </c>
      <c r="N288">
        <v>45</v>
      </c>
      <c r="O288">
        <v>37957</v>
      </c>
    </row>
    <row r="289" spans="1:15" x14ac:dyDescent="0.45">
      <c r="A289" t="s">
        <v>88</v>
      </c>
      <c r="B289" t="s">
        <v>76</v>
      </c>
      <c r="C289" t="s">
        <v>90</v>
      </c>
      <c r="D289" t="s">
        <v>71</v>
      </c>
      <c r="E289" t="s">
        <v>96</v>
      </c>
      <c r="F289" t="s">
        <v>79</v>
      </c>
      <c r="G289" t="s">
        <v>74</v>
      </c>
      <c r="H289">
        <v>30</v>
      </c>
      <c r="I289">
        <v>98703</v>
      </c>
      <c r="J289">
        <v>18</v>
      </c>
      <c r="K289">
        <v>2</v>
      </c>
      <c r="L289">
        <v>13</v>
      </c>
      <c r="M289">
        <v>8</v>
      </c>
      <c r="N289">
        <v>40</v>
      </c>
      <c r="O289">
        <v>36887</v>
      </c>
    </row>
    <row r="290" spans="1:15" x14ac:dyDescent="0.45">
      <c r="A290" t="s">
        <v>68</v>
      </c>
      <c r="B290" t="s">
        <v>69</v>
      </c>
      <c r="C290" t="s">
        <v>70</v>
      </c>
      <c r="D290" t="s">
        <v>91</v>
      </c>
      <c r="E290" t="s">
        <v>86</v>
      </c>
      <c r="F290" t="s">
        <v>79</v>
      </c>
      <c r="G290" t="s">
        <v>74</v>
      </c>
      <c r="H290">
        <v>30</v>
      </c>
      <c r="I290">
        <v>74757</v>
      </c>
      <c r="J290">
        <v>16</v>
      </c>
      <c r="K290">
        <v>5</v>
      </c>
      <c r="L290">
        <v>11</v>
      </c>
      <c r="M290">
        <v>4</v>
      </c>
      <c r="N290">
        <v>58</v>
      </c>
      <c r="O290">
        <v>42585</v>
      </c>
    </row>
    <row r="291" spans="1:15" x14ac:dyDescent="0.45">
      <c r="A291" t="s">
        <v>102</v>
      </c>
      <c r="B291" t="s">
        <v>69</v>
      </c>
      <c r="C291" t="s">
        <v>90</v>
      </c>
      <c r="D291" t="s">
        <v>82</v>
      </c>
      <c r="E291" t="s">
        <v>83</v>
      </c>
      <c r="F291" t="s">
        <v>87</v>
      </c>
      <c r="G291" t="s">
        <v>89</v>
      </c>
      <c r="H291">
        <v>25</v>
      </c>
      <c r="I291">
        <v>56917</v>
      </c>
      <c r="J291">
        <v>8</v>
      </c>
      <c r="K291">
        <v>5</v>
      </c>
      <c r="L291">
        <v>8</v>
      </c>
      <c r="M291">
        <v>8</v>
      </c>
      <c r="N291">
        <v>49</v>
      </c>
      <c r="O291">
        <v>35315</v>
      </c>
    </row>
    <row r="292" spans="1:15" x14ac:dyDescent="0.45">
      <c r="A292" t="s">
        <v>102</v>
      </c>
      <c r="B292" t="s">
        <v>85</v>
      </c>
      <c r="C292" t="s">
        <v>90</v>
      </c>
      <c r="D292" t="s">
        <v>93</v>
      </c>
      <c r="E292" t="s">
        <v>99</v>
      </c>
      <c r="F292" t="s">
        <v>79</v>
      </c>
      <c r="G292" t="s">
        <v>89</v>
      </c>
      <c r="H292">
        <v>56</v>
      </c>
      <c r="I292">
        <v>52736</v>
      </c>
      <c r="J292">
        <v>33</v>
      </c>
      <c r="K292">
        <v>19</v>
      </c>
      <c r="L292">
        <v>13</v>
      </c>
      <c r="M292">
        <v>3</v>
      </c>
      <c r="N292">
        <v>27</v>
      </c>
      <c r="O292">
        <v>37811</v>
      </c>
    </row>
    <row r="293" spans="1:15" x14ac:dyDescent="0.45">
      <c r="A293" t="s">
        <v>75</v>
      </c>
      <c r="B293" t="s">
        <v>69</v>
      </c>
      <c r="C293" t="s">
        <v>90</v>
      </c>
      <c r="D293" t="s">
        <v>82</v>
      </c>
      <c r="E293" t="s">
        <v>94</v>
      </c>
      <c r="F293" t="s">
        <v>87</v>
      </c>
      <c r="G293" t="s">
        <v>84</v>
      </c>
      <c r="H293">
        <v>38</v>
      </c>
      <c r="I293">
        <v>57990</v>
      </c>
      <c r="J293">
        <v>12</v>
      </c>
      <c r="K293">
        <v>12</v>
      </c>
      <c r="L293">
        <v>13</v>
      </c>
      <c r="M293">
        <v>7</v>
      </c>
      <c r="N293">
        <v>39</v>
      </c>
      <c r="O293">
        <v>41062</v>
      </c>
    </row>
    <row r="294" spans="1:15" x14ac:dyDescent="0.45">
      <c r="A294" t="s">
        <v>88</v>
      </c>
      <c r="B294" t="s">
        <v>76</v>
      </c>
      <c r="C294" t="s">
        <v>98</v>
      </c>
      <c r="D294" t="s">
        <v>71</v>
      </c>
      <c r="E294" t="s">
        <v>83</v>
      </c>
      <c r="F294" t="s">
        <v>87</v>
      </c>
      <c r="G294" t="s">
        <v>74</v>
      </c>
      <c r="H294">
        <v>55</v>
      </c>
      <c r="I294">
        <v>92551</v>
      </c>
      <c r="J294">
        <v>11</v>
      </c>
      <c r="K294">
        <v>18</v>
      </c>
      <c r="L294">
        <v>6</v>
      </c>
      <c r="M294">
        <v>9</v>
      </c>
      <c r="N294">
        <v>51</v>
      </c>
      <c r="O294">
        <v>43985</v>
      </c>
    </row>
    <row r="295" spans="1:15" x14ac:dyDescent="0.45">
      <c r="A295" t="s">
        <v>100</v>
      </c>
      <c r="B295" t="s">
        <v>76</v>
      </c>
      <c r="C295" t="s">
        <v>77</v>
      </c>
      <c r="D295" t="s">
        <v>93</v>
      </c>
      <c r="E295" t="s">
        <v>99</v>
      </c>
      <c r="F295" t="s">
        <v>87</v>
      </c>
      <c r="G295" t="s">
        <v>92</v>
      </c>
      <c r="H295">
        <v>45</v>
      </c>
      <c r="I295">
        <v>88161</v>
      </c>
      <c r="J295">
        <v>5</v>
      </c>
      <c r="K295">
        <v>4</v>
      </c>
      <c r="L295">
        <v>12</v>
      </c>
      <c r="M295">
        <v>4</v>
      </c>
      <c r="N295">
        <v>41</v>
      </c>
      <c r="O295">
        <v>35306</v>
      </c>
    </row>
    <row r="296" spans="1:15" x14ac:dyDescent="0.45">
      <c r="A296" t="s">
        <v>81</v>
      </c>
      <c r="B296" t="s">
        <v>85</v>
      </c>
      <c r="C296" t="s">
        <v>90</v>
      </c>
      <c r="D296" t="s">
        <v>71</v>
      </c>
      <c r="E296" t="s">
        <v>94</v>
      </c>
      <c r="F296" t="s">
        <v>79</v>
      </c>
      <c r="G296" t="s">
        <v>97</v>
      </c>
      <c r="H296">
        <v>53</v>
      </c>
      <c r="I296">
        <v>109623</v>
      </c>
      <c r="J296">
        <v>27</v>
      </c>
      <c r="K296">
        <v>17</v>
      </c>
      <c r="L296">
        <v>10</v>
      </c>
      <c r="M296">
        <v>8</v>
      </c>
      <c r="N296">
        <v>26</v>
      </c>
      <c r="O296">
        <v>35126</v>
      </c>
    </row>
    <row r="297" spans="1:15" x14ac:dyDescent="0.45">
      <c r="A297" t="s">
        <v>88</v>
      </c>
      <c r="B297" t="s">
        <v>76</v>
      </c>
      <c r="C297" t="s">
        <v>98</v>
      </c>
      <c r="D297" t="s">
        <v>71</v>
      </c>
      <c r="E297" t="s">
        <v>83</v>
      </c>
      <c r="F297" t="s">
        <v>73</v>
      </c>
      <c r="G297" t="s">
        <v>80</v>
      </c>
      <c r="H297">
        <v>22</v>
      </c>
      <c r="I297">
        <v>52440</v>
      </c>
      <c r="J297">
        <v>12</v>
      </c>
      <c r="K297">
        <v>10</v>
      </c>
      <c r="L297">
        <v>14</v>
      </c>
      <c r="M297">
        <v>3</v>
      </c>
      <c r="N297">
        <v>28</v>
      </c>
      <c r="O297">
        <v>41662</v>
      </c>
    </row>
    <row r="298" spans="1:15" x14ac:dyDescent="0.45">
      <c r="A298" t="s">
        <v>75</v>
      </c>
      <c r="B298" t="s">
        <v>76</v>
      </c>
      <c r="C298" t="s">
        <v>90</v>
      </c>
      <c r="D298" t="s">
        <v>82</v>
      </c>
      <c r="E298" t="s">
        <v>99</v>
      </c>
      <c r="F298" t="s">
        <v>87</v>
      </c>
      <c r="G298" t="s">
        <v>89</v>
      </c>
      <c r="H298">
        <v>29</v>
      </c>
      <c r="I298">
        <v>65205</v>
      </c>
      <c r="J298">
        <v>17</v>
      </c>
      <c r="K298">
        <v>6</v>
      </c>
      <c r="L298">
        <v>9</v>
      </c>
      <c r="M298">
        <v>7</v>
      </c>
      <c r="N298">
        <v>20</v>
      </c>
      <c r="O298">
        <v>40945</v>
      </c>
    </row>
    <row r="299" spans="1:15" x14ac:dyDescent="0.45">
      <c r="A299" t="s">
        <v>75</v>
      </c>
      <c r="B299" t="s">
        <v>76</v>
      </c>
      <c r="C299" t="s">
        <v>90</v>
      </c>
      <c r="D299" t="s">
        <v>71</v>
      </c>
      <c r="E299" t="s">
        <v>83</v>
      </c>
      <c r="F299" t="s">
        <v>73</v>
      </c>
      <c r="G299" t="s">
        <v>92</v>
      </c>
      <c r="H299">
        <v>44</v>
      </c>
      <c r="I299">
        <v>110811</v>
      </c>
      <c r="J299">
        <v>6</v>
      </c>
      <c r="K299">
        <v>14</v>
      </c>
      <c r="L299">
        <v>7</v>
      </c>
      <c r="M299">
        <v>3</v>
      </c>
      <c r="N299">
        <v>48</v>
      </c>
      <c r="O299">
        <v>43237</v>
      </c>
    </row>
    <row r="300" spans="1:15" x14ac:dyDescent="0.45">
      <c r="A300" t="s">
        <v>88</v>
      </c>
      <c r="B300" t="s">
        <v>76</v>
      </c>
      <c r="C300" t="s">
        <v>98</v>
      </c>
      <c r="D300" t="s">
        <v>82</v>
      </c>
      <c r="E300" t="s">
        <v>83</v>
      </c>
      <c r="F300" t="s">
        <v>73</v>
      </c>
      <c r="G300" t="s">
        <v>80</v>
      </c>
      <c r="H300">
        <v>61</v>
      </c>
      <c r="I300">
        <v>85103</v>
      </c>
      <c r="J300">
        <v>33</v>
      </c>
      <c r="K300">
        <v>11</v>
      </c>
      <c r="L300">
        <v>10</v>
      </c>
      <c r="M300">
        <v>7</v>
      </c>
      <c r="N300">
        <v>27</v>
      </c>
      <c r="O300">
        <v>36890</v>
      </c>
    </row>
    <row r="301" spans="1:15" x14ac:dyDescent="0.45">
      <c r="A301" t="s">
        <v>75</v>
      </c>
      <c r="B301" t="s">
        <v>85</v>
      </c>
      <c r="C301" t="s">
        <v>77</v>
      </c>
      <c r="D301" t="s">
        <v>93</v>
      </c>
      <c r="E301" t="s">
        <v>94</v>
      </c>
      <c r="F301" t="s">
        <v>79</v>
      </c>
      <c r="G301" t="s">
        <v>80</v>
      </c>
      <c r="H301">
        <v>33</v>
      </c>
      <c r="I301">
        <v>100812</v>
      </c>
      <c r="J301">
        <v>5</v>
      </c>
      <c r="K301">
        <v>11</v>
      </c>
      <c r="L301">
        <v>5</v>
      </c>
      <c r="M301">
        <v>6</v>
      </c>
      <c r="N301">
        <v>23</v>
      </c>
      <c r="O301">
        <v>41000</v>
      </c>
    </row>
    <row r="302" spans="1:15" x14ac:dyDescent="0.45">
      <c r="A302" t="s">
        <v>88</v>
      </c>
      <c r="B302" t="s">
        <v>85</v>
      </c>
      <c r="C302" t="s">
        <v>77</v>
      </c>
      <c r="D302" t="s">
        <v>82</v>
      </c>
      <c r="E302" t="s">
        <v>83</v>
      </c>
      <c r="F302" t="s">
        <v>73</v>
      </c>
      <c r="G302" t="s">
        <v>97</v>
      </c>
      <c r="H302">
        <v>33</v>
      </c>
      <c r="I302">
        <v>71627</v>
      </c>
      <c r="J302">
        <v>28</v>
      </c>
      <c r="K302">
        <v>18</v>
      </c>
      <c r="L302">
        <v>8</v>
      </c>
      <c r="M302">
        <v>2</v>
      </c>
      <c r="N302">
        <v>54</v>
      </c>
      <c r="O302">
        <v>39433</v>
      </c>
    </row>
    <row r="303" spans="1:15" x14ac:dyDescent="0.45">
      <c r="A303" t="s">
        <v>95</v>
      </c>
      <c r="B303" t="s">
        <v>69</v>
      </c>
      <c r="C303" t="s">
        <v>70</v>
      </c>
      <c r="D303" t="s">
        <v>93</v>
      </c>
      <c r="E303" t="s">
        <v>83</v>
      </c>
      <c r="F303" t="s">
        <v>73</v>
      </c>
      <c r="G303" t="s">
        <v>84</v>
      </c>
      <c r="H303">
        <v>36</v>
      </c>
      <c r="I303">
        <v>49008</v>
      </c>
      <c r="J303">
        <v>14</v>
      </c>
      <c r="K303">
        <v>18</v>
      </c>
      <c r="L303">
        <v>2</v>
      </c>
      <c r="M303">
        <v>3</v>
      </c>
      <c r="N303">
        <v>22</v>
      </c>
      <c r="O303">
        <v>40368</v>
      </c>
    </row>
    <row r="304" spans="1:15" x14ac:dyDescent="0.45">
      <c r="A304" t="s">
        <v>88</v>
      </c>
      <c r="B304" t="s">
        <v>76</v>
      </c>
      <c r="C304" t="s">
        <v>98</v>
      </c>
      <c r="D304" t="s">
        <v>82</v>
      </c>
      <c r="E304" t="s">
        <v>94</v>
      </c>
      <c r="F304" t="s">
        <v>79</v>
      </c>
      <c r="G304" t="s">
        <v>74</v>
      </c>
      <c r="H304">
        <v>62</v>
      </c>
      <c r="I304">
        <v>101274</v>
      </c>
      <c r="J304">
        <v>5</v>
      </c>
      <c r="K304">
        <v>11</v>
      </c>
      <c r="L304">
        <v>7</v>
      </c>
      <c r="M304">
        <v>6</v>
      </c>
      <c r="N304">
        <v>59</v>
      </c>
      <c r="O304">
        <v>36864</v>
      </c>
    </row>
    <row r="305" spans="1:15" x14ac:dyDescent="0.45">
      <c r="A305" t="s">
        <v>68</v>
      </c>
      <c r="B305" t="s">
        <v>69</v>
      </c>
      <c r="C305" t="s">
        <v>70</v>
      </c>
      <c r="D305" t="s">
        <v>91</v>
      </c>
      <c r="E305" t="s">
        <v>86</v>
      </c>
      <c r="F305" t="s">
        <v>87</v>
      </c>
      <c r="G305" t="s">
        <v>97</v>
      </c>
      <c r="H305">
        <v>40</v>
      </c>
      <c r="I305">
        <v>62402</v>
      </c>
      <c r="J305">
        <v>33</v>
      </c>
      <c r="K305">
        <v>12</v>
      </c>
      <c r="L305">
        <v>4</v>
      </c>
      <c r="M305">
        <v>4</v>
      </c>
      <c r="N305">
        <v>26</v>
      </c>
      <c r="O305">
        <v>34963</v>
      </c>
    </row>
    <row r="306" spans="1:15" x14ac:dyDescent="0.45">
      <c r="A306" t="s">
        <v>88</v>
      </c>
      <c r="B306" t="s">
        <v>85</v>
      </c>
      <c r="C306" t="s">
        <v>70</v>
      </c>
      <c r="D306" t="s">
        <v>91</v>
      </c>
      <c r="E306" t="s">
        <v>78</v>
      </c>
      <c r="F306" t="s">
        <v>73</v>
      </c>
      <c r="G306" t="s">
        <v>92</v>
      </c>
      <c r="H306">
        <v>47</v>
      </c>
      <c r="I306">
        <v>83384</v>
      </c>
      <c r="J306">
        <v>19</v>
      </c>
      <c r="K306">
        <v>5</v>
      </c>
      <c r="L306">
        <v>9</v>
      </c>
      <c r="M306">
        <v>6</v>
      </c>
      <c r="N306">
        <v>46</v>
      </c>
      <c r="O306">
        <v>42235</v>
      </c>
    </row>
    <row r="307" spans="1:15" x14ac:dyDescent="0.45">
      <c r="A307" t="s">
        <v>75</v>
      </c>
      <c r="B307" t="s">
        <v>85</v>
      </c>
      <c r="C307" t="s">
        <v>70</v>
      </c>
      <c r="D307" t="s">
        <v>71</v>
      </c>
      <c r="E307" t="s">
        <v>72</v>
      </c>
      <c r="F307" t="s">
        <v>79</v>
      </c>
      <c r="G307" t="s">
        <v>84</v>
      </c>
      <c r="H307">
        <v>50</v>
      </c>
      <c r="I307">
        <v>35793</v>
      </c>
      <c r="J307">
        <v>22</v>
      </c>
      <c r="K307">
        <v>9</v>
      </c>
      <c r="L307">
        <v>12</v>
      </c>
      <c r="M307">
        <v>1</v>
      </c>
      <c r="N307">
        <v>20</v>
      </c>
      <c r="O307">
        <v>44724</v>
      </c>
    </row>
    <row r="308" spans="1:15" x14ac:dyDescent="0.45">
      <c r="A308" t="s">
        <v>68</v>
      </c>
      <c r="B308" t="s">
        <v>85</v>
      </c>
      <c r="C308" t="s">
        <v>77</v>
      </c>
      <c r="D308" t="s">
        <v>82</v>
      </c>
      <c r="E308" t="s">
        <v>96</v>
      </c>
      <c r="F308" t="s">
        <v>73</v>
      </c>
      <c r="G308" t="s">
        <v>92</v>
      </c>
      <c r="H308">
        <v>43</v>
      </c>
      <c r="I308">
        <v>35571</v>
      </c>
      <c r="J308">
        <v>5</v>
      </c>
      <c r="K308">
        <v>9</v>
      </c>
      <c r="L308">
        <v>1</v>
      </c>
      <c r="M308">
        <v>1</v>
      </c>
      <c r="N308">
        <v>46</v>
      </c>
      <c r="O308">
        <v>43722</v>
      </c>
    </row>
    <row r="309" spans="1:15" x14ac:dyDescent="0.45">
      <c r="A309" t="s">
        <v>75</v>
      </c>
      <c r="B309" t="s">
        <v>85</v>
      </c>
      <c r="C309" t="s">
        <v>98</v>
      </c>
      <c r="D309" t="s">
        <v>82</v>
      </c>
      <c r="E309" t="s">
        <v>72</v>
      </c>
      <c r="F309" t="s">
        <v>73</v>
      </c>
      <c r="G309" t="s">
        <v>84</v>
      </c>
      <c r="H309">
        <v>61</v>
      </c>
      <c r="I309">
        <v>46209</v>
      </c>
      <c r="J309">
        <v>2</v>
      </c>
      <c r="K309">
        <v>10</v>
      </c>
      <c r="L309">
        <v>7</v>
      </c>
      <c r="M309">
        <v>3</v>
      </c>
      <c r="N309">
        <v>35</v>
      </c>
      <c r="O309">
        <v>43269</v>
      </c>
    </row>
    <row r="310" spans="1:15" x14ac:dyDescent="0.45">
      <c r="A310" t="s">
        <v>102</v>
      </c>
      <c r="B310" t="s">
        <v>85</v>
      </c>
      <c r="C310" t="s">
        <v>70</v>
      </c>
      <c r="D310" t="s">
        <v>93</v>
      </c>
      <c r="E310" t="s">
        <v>72</v>
      </c>
      <c r="F310" t="s">
        <v>87</v>
      </c>
      <c r="G310" t="s">
        <v>89</v>
      </c>
      <c r="H310">
        <v>42</v>
      </c>
      <c r="I310">
        <v>73148</v>
      </c>
      <c r="J310">
        <v>30</v>
      </c>
      <c r="K310">
        <v>19</v>
      </c>
      <c r="L310">
        <v>6</v>
      </c>
      <c r="M310">
        <v>8</v>
      </c>
      <c r="N310">
        <v>57</v>
      </c>
      <c r="O310">
        <v>36872</v>
      </c>
    </row>
    <row r="311" spans="1:15" x14ac:dyDescent="0.45">
      <c r="A311" t="s">
        <v>102</v>
      </c>
      <c r="B311" t="s">
        <v>85</v>
      </c>
      <c r="C311" t="s">
        <v>98</v>
      </c>
      <c r="D311" t="s">
        <v>71</v>
      </c>
      <c r="E311" t="s">
        <v>99</v>
      </c>
      <c r="F311" t="s">
        <v>73</v>
      </c>
      <c r="G311" t="s">
        <v>92</v>
      </c>
      <c r="H311">
        <v>59</v>
      </c>
      <c r="I311">
        <v>32224</v>
      </c>
      <c r="J311">
        <v>39</v>
      </c>
      <c r="K311">
        <v>1</v>
      </c>
      <c r="L311">
        <v>8</v>
      </c>
      <c r="M311">
        <v>8</v>
      </c>
      <c r="N311">
        <v>26</v>
      </c>
      <c r="O311">
        <v>39150</v>
      </c>
    </row>
    <row r="312" spans="1:15" x14ac:dyDescent="0.45">
      <c r="A312" t="s">
        <v>68</v>
      </c>
      <c r="B312" t="s">
        <v>85</v>
      </c>
      <c r="C312" t="s">
        <v>98</v>
      </c>
      <c r="D312" t="s">
        <v>82</v>
      </c>
      <c r="E312" t="s">
        <v>78</v>
      </c>
      <c r="F312" t="s">
        <v>79</v>
      </c>
      <c r="G312" t="s">
        <v>97</v>
      </c>
      <c r="H312">
        <v>41</v>
      </c>
      <c r="I312">
        <v>78695</v>
      </c>
      <c r="J312">
        <v>4</v>
      </c>
      <c r="K312">
        <v>7</v>
      </c>
      <c r="L312">
        <v>5</v>
      </c>
      <c r="M312">
        <v>4</v>
      </c>
      <c r="N312">
        <v>42</v>
      </c>
      <c r="O312">
        <v>44113</v>
      </c>
    </row>
    <row r="313" spans="1:15" x14ac:dyDescent="0.45">
      <c r="A313" t="s">
        <v>95</v>
      </c>
      <c r="B313" t="s">
        <v>76</v>
      </c>
      <c r="C313" t="s">
        <v>77</v>
      </c>
      <c r="D313" t="s">
        <v>71</v>
      </c>
      <c r="E313" t="s">
        <v>99</v>
      </c>
      <c r="F313" t="s">
        <v>73</v>
      </c>
      <c r="G313" t="s">
        <v>84</v>
      </c>
      <c r="H313">
        <v>50</v>
      </c>
      <c r="I313">
        <v>62441</v>
      </c>
      <c r="J313">
        <v>33</v>
      </c>
      <c r="K313">
        <v>4</v>
      </c>
      <c r="L313">
        <v>1</v>
      </c>
      <c r="M313">
        <v>6</v>
      </c>
      <c r="N313">
        <v>30</v>
      </c>
      <c r="O313">
        <v>44923</v>
      </c>
    </row>
    <row r="314" spans="1:15" x14ac:dyDescent="0.45">
      <c r="A314" t="s">
        <v>102</v>
      </c>
      <c r="B314" t="s">
        <v>69</v>
      </c>
      <c r="C314" t="s">
        <v>70</v>
      </c>
      <c r="D314" t="s">
        <v>91</v>
      </c>
      <c r="E314" t="s">
        <v>78</v>
      </c>
      <c r="F314" t="s">
        <v>87</v>
      </c>
      <c r="G314" t="s">
        <v>84</v>
      </c>
      <c r="H314">
        <v>25</v>
      </c>
      <c r="I314">
        <v>69129</v>
      </c>
      <c r="J314">
        <v>13</v>
      </c>
      <c r="K314">
        <v>1</v>
      </c>
      <c r="L314">
        <v>1</v>
      </c>
      <c r="M314">
        <v>8</v>
      </c>
      <c r="N314">
        <v>52</v>
      </c>
      <c r="O314">
        <v>38472</v>
      </c>
    </row>
    <row r="315" spans="1:15" x14ac:dyDescent="0.45">
      <c r="A315" t="s">
        <v>88</v>
      </c>
      <c r="B315" t="s">
        <v>85</v>
      </c>
      <c r="C315" t="s">
        <v>70</v>
      </c>
      <c r="D315" t="s">
        <v>82</v>
      </c>
      <c r="E315" t="s">
        <v>94</v>
      </c>
      <c r="F315" t="s">
        <v>87</v>
      </c>
      <c r="G315" t="s">
        <v>80</v>
      </c>
      <c r="H315">
        <v>28</v>
      </c>
      <c r="I315">
        <v>92368</v>
      </c>
      <c r="J315">
        <v>20</v>
      </c>
      <c r="K315">
        <v>15</v>
      </c>
      <c r="L315">
        <v>9</v>
      </c>
      <c r="M315">
        <v>7</v>
      </c>
      <c r="N315">
        <v>55</v>
      </c>
      <c r="O315">
        <v>42941</v>
      </c>
    </row>
    <row r="316" spans="1:15" x14ac:dyDescent="0.45">
      <c r="A316" t="s">
        <v>75</v>
      </c>
      <c r="B316" t="s">
        <v>76</v>
      </c>
      <c r="C316" t="s">
        <v>98</v>
      </c>
      <c r="D316" t="s">
        <v>82</v>
      </c>
      <c r="E316" t="s">
        <v>94</v>
      </c>
      <c r="F316" t="s">
        <v>79</v>
      </c>
      <c r="G316" t="s">
        <v>80</v>
      </c>
      <c r="H316">
        <v>49</v>
      </c>
      <c r="I316">
        <v>74760</v>
      </c>
      <c r="J316">
        <v>7</v>
      </c>
      <c r="K316">
        <v>8</v>
      </c>
      <c r="L316">
        <v>10</v>
      </c>
      <c r="M316">
        <v>7</v>
      </c>
      <c r="N316">
        <v>56</v>
      </c>
      <c r="O316">
        <v>37038</v>
      </c>
    </row>
    <row r="317" spans="1:15" x14ac:dyDescent="0.45">
      <c r="A317" t="s">
        <v>102</v>
      </c>
      <c r="B317" t="s">
        <v>76</v>
      </c>
      <c r="C317" t="s">
        <v>90</v>
      </c>
      <c r="D317" t="s">
        <v>71</v>
      </c>
      <c r="E317" t="s">
        <v>78</v>
      </c>
      <c r="F317" t="s">
        <v>87</v>
      </c>
      <c r="G317" t="s">
        <v>101</v>
      </c>
      <c r="H317">
        <v>49</v>
      </c>
      <c r="I317">
        <v>53478</v>
      </c>
      <c r="J317">
        <v>15</v>
      </c>
      <c r="K317">
        <v>12</v>
      </c>
      <c r="L317">
        <v>6</v>
      </c>
      <c r="M317">
        <v>4</v>
      </c>
      <c r="N317">
        <v>36</v>
      </c>
      <c r="O317">
        <v>44749</v>
      </c>
    </row>
    <row r="318" spans="1:15" x14ac:dyDescent="0.45">
      <c r="A318" t="s">
        <v>102</v>
      </c>
      <c r="B318" t="s">
        <v>69</v>
      </c>
      <c r="C318" t="s">
        <v>77</v>
      </c>
      <c r="D318" t="s">
        <v>82</v>
      </c>
      <c r="E318" t="s">
        <v>83</v>
      </c>
      <c r="F318" t="s">
        <v>73</v>
      </c>
      <c r="G318" t="s">
        <v>92</v>
      </c>
      <c r="H318">
        <v>25</v>
      </c>
      <c r="I318">
        <v>101854</v>
      </c>
      <c r="J318">
        <v>23</v>
      </c>
      <c r="K318">
        <v>18</v>
      </c>
      <c r="L318">
        <v>10</v>
      </c>
      <c r="M318">
        <v>9</v>
      </c>
      <c r="N318">
        <v>54</v>
      </c>
      <c r="O318">
        <v>42273</v>
      </c>
    </row>
    <row r="319" spans="1:15" x14ac:dyDescent="0.45">
      <c r="A319" t="s">
        <v>95</v>
      </c>
      <c r="B319" t="s">
        <v>85</v>
      </c>
      <c r="C319" t="s">
        <v>77</v>
      </c>
      <c r="D319" t="s">
        <v>71</v>
      </c>
      <c r="E319" t="s">
        <v>86</v>
      </c>
      <c r="F319" t="s">
        <v>87</v>
      </c>
      <c r="G319" t="s">
        <v>80</v>
      </c>
      <c r="H319">
        <v>43</v>
      </c>
      <c r="I319">
        <v>115716</v>
      </c>
      <c r="J319">
        <v>14</v>
      </c>
      <c r="K319">
        <v>15</v>
      </c>
      <c r="L319">
        <v>5</v>
      </c>
      <c r="M319">
        <v>6</v>
      </c>
      <c r="N319">
        <v>24</v>
      </c>
      <c r="O319">
        <v>35422</v>
      </c>
    </row>
    <row r="320" spans="1:15" x14ac:dyDescent="0.45">
      <c r="A320" t="s">
        <v>68</v>
      </c>
      <c r="B320" t="s">
        <v>69</v>
      </c>
      <c r="C320" t="s">
        <v>77</v>
      </c>
      <c r="D320" t="s">
        <v>82</v>
      </c>
      <c r="E320" t="s">
        <v>83</v>
      </c>
      <c r="F320" t="s">
        <v>79</v>
      </c>
      <c r="G320" t="s">
        <v>101</v>
      </c>
      <c r="H320">
        <v>33</v>
      </c>
      <c r="I320">
        <v>42180</v>
      </c>
      <c r="J320">
        <v>23</v>
      </c>
      <c r="K320">
        <v>17</v>
      </c>
      <c r="L320">
        <v>1</v>
      </c>
      <c r="M320">
        <v>3</v>
      </c>
      <c r="N320">
        <v>51</v>
      </c>
      <c r="O320">
        <v>40527</v>
      </c>
    </row>
    <row r="321" spans="1:15" x14ac:dyDescent="0.45">
      <c r="A321" t="s">
        <v>68</v>
      </c>
      <c r="B321" t="s">
        <v>85</v>
      </c>
      <c r="C321" t="s">
        <v>77</v>
      </c>
      <c r="D321" t="s">
        <v>93</v>
      </c>
      <c r="E321" t="s">
        <v>86</v>
      </c>
      <c r="F321" t="s">
        <v>87</v>
      </c>
      <c r="G321" t="s">
        <v>89</v>
      </c>
      <c r="H321">
        <v>24</v>
      </c>
      <c r="I321">
        <v>45372</v>
      </c>
      <c r="J321">
        <v>19</v>
      </c>
      <c r="K321">
        <v>14</v>
      </c>
      <c r="L321">
        <v>6</v>
      </c>
      <c r="M321">
        <v>5</v>
      </c>
      <c r="N321">
        <v>22</v>
      </c>
      <c r="O321">
        <v>44318</v>
      </c>
    </row>
    <row r="322" spans="1:15" x14ac:dyDescent="0.45">
      <c r="A322" t="s">
        <v>100</v>
      </c>
      <c r="B322" t="s">
        <v>76</v>
      </c>
      <c r="C322" t="s">
        <v>70</v>
      </c>
      <c r="D322" t="s">
        <v>71</v>
      </c>
      <c r="E322" t="s">
        <v>99</v>
      </c>
      <c r="F322" t="s">
        <v>87</v>
      </c>
      <c r="G322" t="s">
        <v>89</v>
      </c>
      <c r="H322">
        <v>43</v>
      </c>
      <c r="I322">
        <v>59796</v>
      </c>
      <c r="J322">
        <v>29</v>
      </c>
      <c r="K322">
        <v>14</v>
      </c>
      <c r="L322">
        <v>6</v>
      </c>
      <c r="M322">
        <v>5</v>
      </c>
      <c r="N322">
        <v>54</v>
      </c>
      <c r="O322">
        <v>41666</v>
      </c>
    </row>
    <row r="323" spans="1:15" x14ac:dyDescent="0.45">
      <c r="A323" t="s">
        <v>95</v>
      </c>
      <c r="B323" t="s">
        <v>76</v>
      </c>
      <c r="C323" t="s">
        <v>70</v>
      </c>
      <c r="D323" t="s">
        <v>82</v>
      </c>
      <c r="E323" t="s">
        <v>86</v>
      </c>
      <c r="F323" t="s">
        <v>87</v>
      </c>
      <c r="G323" t="s">
        <v>80</v>
      </c>
      <c r="H323">
        <v>23</v>
      </c>
      <c r="I323">
        <v>88272</v>
      </c>
      <c r="J323">
        <v>20</v>
      </c>
      <c r="K323">
        <v>18</v>
      </c>
      <c r="L323">
        <v>3</v>
      </c>
      <c r="M323">
        <v>5</v>
      </c>
      <c r="N323">
        <v>33</v>
      </c>
      <c r="O323">
        <v>38902</v>
      </c>
    </row>
    <row r="324" spans="1:15" x14ac:dyDescent="0.45">
      <c r="A324" t="s">
        <v>88</v>
      </c>
      <c r="B324" t="s">
        <v>76</v>
      </c>
      <c r="C324" t="s">
        <v>90</v>
      </c>
      <c r="D324" t="s">
        <v>91</v>
      </c>
      <c r="E324" t="s">
        <v>99</v>
      </c>
      <c r="F324" t="s">
        <v>79</v>
      </c>
      <c r="G324" t="s">
        <v>92</v>
      </c>
      <c r="H324">
        <v>45</v>
      </c>
      <c r="I324">
        <v>119963</v>
      </c>
      <c r="J324">
        <v>29</v>
      </c>
      <c r="K324">
        <v>18</v>
      </c>
      <c r="L324">
        <v>13</v>
      </c>
      <c r="M324">
        <v>8</v>
      </c>
      <c r="N324">
        <v>50</v>
      </c>
      <c r="O324">
        <v>43218</v>
      </c>
    </row>
    <row r="325" spans="1:15" x14ac:dyDescent="0.45">
      <c r="A325" t="s">
        <v>68</v>
      </c>
      <c r="B325" t="s">
        <v>76</v>
      </c>
      <c r="C325" t="s">
        <v>77</v>
      </c>
      <c r="D325" t="s">
        <v>82</v>
      </c>
      <c r="E325" t="s">
        <v>94</v>
      </c>
      <c r="F325" t="s">
        <v>87</v>
      </c>
      <c r="G325" t="s">
        <v>84</v>
      </c>
      <c r="H325">
        <v>55</v>
      </c>
      <c r="I325">
        <v>84040</v>
      </c>
      <c r="J325">
        <v>24</v>
      </c>
      <c r="K325">
        <v>16</v>
      </c>
      <c r="L325">
        <v>8</v>
      </c>
      <c r="M325">
        <v>9</v>
      </c>
      <c r="N325">
        <v>50</v>
      </c>
      <c r="O325">
        <v>41215</v>
      </c>
    </row>
    <row r="326" spans="1:15" x14ac:dyDescent="0.45">
      <c r="A326" t="s">
        <v>75</v>
      </c>
      <c r="B326" t="s">
        <v>69</v>
      </c>
      <c r="C326" t="s">
        <v>77</v>
      </c>
      <c r="D326" t="s">
        <v>91</v>
      </c>
      <c r="E326" t="s">
        <v>72</v>
      </c>
      <c r="F326" t="s">
        <v>87</v>
      </c>
      <c r="G326" t="s">
        <v>74</v>
      </c>
      <c r="H326">
        <v>48</v>
      </c>
      <c r="I326">
        <v>105357</v>
      </c>
      <c r="J326">
        <v>18</v>
      </c>
      <c r="K326">
        <v>1</v>
      </c>
      <c r="L326">
        <v>14</v>
      </c>
      <c r="M326">
        <v>9</v>
      </c>
      <c r="N326">
        <v>36</v>
      </c>
      <c r="O326">
        <v>39767</v>
      </c>
    </row>
    <row r="327" spans="1:15" x14ac:dyDescent="0.45">
      <c r="A327" t="s">
        <v>95</v>
      </c>
      <c r="B327" t="s">
        <v>85</v>
      </c>
      <c r="C327" t="s">
        <v>98</v>
      </c>
      <c r="D327" t="s">
        <v>91</v>
      </c>
      <c r="E327" t="s">
        <v>94</v>
      </c>
      <c r="F327" t="s">
        <v>73</v>
      </c>
      <c r="G327" t="s">
        <v>92</v>
      </c>
      <c r="H327">
        <v>62</v>
      </c>
      <c r="I327">
        <v>101368</v>
      </c>
      <c r="J327">
        <v>10</v>
      </c>
      <c r="K327">
        <v>11</v>
      </c>
      <c r="L327">
        <v>1</v>
      </c>
      <c r="M327">
        <v>6</v>
      </c>
      <c r="N327">
        <v>43</v>
      </c>
      <c r="O327">
        <v>45503</v>
      </c>
    </row>
    <row r="328" spans="1:15" x14ac:dyDescent="0.45">
      <c r="A328" t="s">
        <v>102</v>
      </c>
      <c r="B328" t="s">
        <v>85</v>
      </c>
      <c r="C328" t="s">
        <v>70</v>
      </c>
      <c r="D328" t="s">
        <v>93</v>
      </c>
      <c r="E328" t="s">
        <v>94</v>
      </c>
      <c r="F328" t="s">
        <v>79</v>
      </c>
      <c r="G328" t="s">
        <v>97</v>
      </c>
      <c r="H328">
        <v>22</v>
      </c>
      <c r="I328">
        <v>108356</v>
      </c>
      <c r="J328">
        <v>8</v>
      </c>
      <c r="K328">
        <v>15</v>
      </c>
      <c r="L328">
        <v>1</v>
      </c>
      <c r="M328">
        <v>6</v>
      </c>
      <c r="N328">
        <v>42</v>
      </c>
      <c r="O328">
        <v>36063</v>
      </c>
    </row>
    <row r="329" spans="1:15" x14ac:dyDescent="0.45">
      <c r="A329" t="s">
        <v>75</v>
      </c>
      <c r="B329" t="s">
        <v>69</v>
      </c>
      <c r="C329" t="s">
        <v>77</v>
      </c>
      <c r="D329" t="s">
        <v>71</v>
      </c>
      <c r="E329" t="s">
        <v>72</v>
      </c>
      <c r="F329" t="s">
        <v>87</v>
      </c>
      <c r="G329" t="s">
        <v>89</v>
      </c>
      <c r="H329">
        <v>29</v>
      </c>
      <c r="I329">
        <v>46211</v>
      </c>
      <c r="J329">
        <v>26</v>
      </c>
      <c r="K329">
        <v>12</v>
      </c>
      <c r="L329">
        <v>6</v>
      </c>
      <c r="M329">
        <v>9</v>
      </c>
      <c r="N329">
        <v>37</v>
      </c>
      <c r="O329">
        <v>45206</v>
      </c>
    </row>
    <row r="330" spans="1:15" x14ac:dyDescent="0.45">
      <c r="A330" t="s">
        <v>75</v>
      </c>
      <c r="B330" t="s">
        <v>85</v>
      </c>
      <c r="C330" t="s">
        <v>90</v>
      </c>
      <c r="D330" t="s">
        <v>82</v>
      </c>
      <c r="E330" t="s">
        <v>86</v>
      </c>
      <c r="F330" t="s">
        <v>79</v>
      </c>
      <c r="G330" t="s">
        <v>80</v>
      </c>
      <c r="H330">
        <v>44</v>
      </c>
      <c r="I330">
        <v>35842</v>
      </c>
      <c r="J330">
        <v>29</v>
      </c>
      <c r="K330">
        <v>8</v>
      </c>
      <c r="L330">
        <v>10</v>
      </c>
      <c r="M330">
        <v>4</v>
      </c>
      <c r="N330">
        <v>33</v>
      </c>
      <c r="O330">
        <v>39527</v>
      </c>
    </row>
    <row r="331" spans="1:15" x14ac:dyDescent="0.45">
      <c r="A331" t="s">
        <v>102</v>
      </c>
      <c r="B331" t="s">
        <v>76</v>
      </c>
      <c r="C331" t="s">
        <v>90</v>
      </c>
      <c r="D331" t="s">
        <v>93</v>
      </c>
      <c r="E331" t="s">
        <v>86</v>
      </c>
      <c r="F331" t="s">
        <v>87</v>
      </c>
      <c r="G331" t="s">
        <v>80</v>
      </c>
      <c r="H331">
        <v>59</v>
      </c>
      <c r="I331">
        <v>93115</v>
      </c>
      <c r="J331">
        <v>10</v>
      </c>
      <c r="K331">
        <v>6</v>
      </c>
      <c r="L331">
        <v>13</v>
      </c>
      <c r="M331">
        <v>6</v>
      </c>
      <c r="N331">
        <v>34</v>
      </c>
      <c r="O331">
        <v>40944</v>
      </c>
    </row>
    <row r="332" spans="1:15" x14ac:dyDescent="0.45">
      <c r="A332" t="s">
        <v>95</v>
      </c>
      <c r="B332" t="s">
        <v>85</v>
      </c>
      <c r="C332" t="s">
        <v>70</v>
      </c>
      <c r="D332" t="s">
        <v>82</v>
      </c>
      <c r="E332" t="s">
        <v>99</v>
      </c>
      <c r="F332" t="s">
        <v>87</v>
      </c>
      <c r="G332" t="s">
        <v>84</v>
      </c>
      <c r="H332">
        <v>27</v>
      </c>
      <c r="I332">
        <v>96852</v>
      </c>
      <c r="J332">
        <v>17</v>
      </c>
      <c r="K332">
        <v>3</v>
      </c>
      <c r="L332">
        <v>1</v>
      </c>
      <c r="M332">
        <v>4</v>
      </c>
      <c r="N332">
        <v>34</v>
      </c>
      <c r="O332">
        <v>43311</v>
      </c>
    </row>
    <row r="333" spans="1:15" x14ac:dyDescent="0.45">
      <c r="A333" t="s">
        <v>102</v>
      </c>
      <c r="B333" t="s">
        <v>76</v>
      </c>
      <c r="C333" t="s">
        <v>90</v>
      </c>
      <c r="D333" t="s">
        <v>91</v>
      </c>
      <c r="E333" t="s">
        <v>83</v>
      </c>
      <c r="F333" t="s">
        <v>87</v>
      </c>
      <c r="G333" t="s">
        <v>97</v>
      </c>
      <c r="H333">
        <v>43</v>
      </c>
      <c r="I333">
        <v>75968</v>
      </c>
      <c r="J333">
        <v>2</v>
      </c>
      <c r="K333">
        <v>13</v>
      </c>
      <c r="L333">
        <v>6</v>
      </c>
      <c r="M333">
        <v>1</v>
      </c>
      <c r="N333">
        <v>25</v>
      </c>
      <c r="O333">
        <v>43380</v>
      </c>
    </row>
    <row r="334" spans="1:15" x14ac:dyDescent="0.45">
      <c r="A334" t="s">
        <v>100</v>
      </c>
      <c r="B334" t="s">
        <v>69</v>
      </c>
      <c r="C334" t="s">
        <v>90</v>
      </c>
      <c r="D334" t="s">
        <v>71</v>
      </c>
      <c r="E334" t="s">
        <v>99</v>
      </c>
      <c r="F334" t="s">
        <v>73</v>
      </c>
      <c r="G334" t="s">
        <v>84</v>
      </c>
      <c r="H334">
        <v>46</v>
      </c>
      <c r="I334">
        <v>47508</v>
      </c>
      <c r="J334">
        <v>6</v>
      </c>
      <c r="K334">
        <v>13</v>
      </c>
      <c r="L334">
        <v>1</v>
      </c>
      <c r="M334">
        <v>7</v>
      </c>
      <c r="N334">
        <v>46</v>
      </c>
      <c r="O334">
        <v>35701</v>
      </c>
    </row>
    <row r="335" spans="1:15" x14ac:dyDescent="0.45">
      <c r="A335" t="s">
        <v>75</v>
      </c>
      <c r="B335" t="s">
        <v>85</v>
      </c>
      <c r="C335" t="s">
        <v>70</v>
      </c>
      <c r="D335" t="s">
        <v>82</v>
      </c>
      <c r="E335" t="s">
        <v>83</v>
      </c>
      <c r="F335" t="s">
        <v>73</v>
      </c>
      <c r="G335" t="s">
        <v>97</v>
      </c>
      <c r="H335">
        <v>39</v>
      </c>
      <c r="I335">
        <v>52005</v>
      </c>
      <c r="J335">
        <v>5</v>
      </c>
      <c r="K335">
        <v>2</v>
      </c>
      <c r="L335">
        <v>14</v>
      </c>
      <c r="M335">
        <v>6</v>
      </c>
      <c r="N335">
        <v>34</v>
      </c>
      <c r="O335">
        <v>42543</v>
      </c>
    </row>
    <row r="336" spans="1:15" x14ac:dyDescent="0.45">
      <c r="A336" t="s">
        <v>81</v>
      </c>
      <c r="B336" t="s">
        <v>69</v>
      </c>
      <c r="C336" t="s">
        <v>77</v>
      </c>
      <c r="D336" t="s">
        <v>82</v>
      </c>
      <c r="E336" t="s">
        <v>94</v>
      </c>
      <c r="F336" t="s">
        <v>73</v>
      </c>
      <c r="G336" t="s">
        <v>74</v>
      </c>
      <c r="H336">
        <v>38</v>
      </c>
      <c r="I336">
        <v>84575</v>
      </c>
      <c r="J336">
        <v>28</v>
      </c>
      <c r="K336">
        <v>5</v>
      </c>
      <c r="L336">
        <v>13</v>
      </c>
      <c r="M336">
        <v>9</v>
      </c>
      <c r="N336">
        <v>55</v>
      </c>
      <c r="O336">
        <v>37479</v>
      </c>
    </row>
    <row r="337" spans="1:15" x14ac:dyDescent="0.45">
      <c r="A337" t="s">
        <v>81</v>
      </c>
      <c r="B337" t="s">
        <v>85</v>
      </c>
      <c r="C337" t="s">
        <v>77</v>
      </c>
      <c r="D337" t="s">
        <v>91</v>
      </c>
      <c r="E337" t="s">
        <v>72</v>
      </c>
      <c r="F337" t="s">
        <v>79</v>
      </c>
      <c r="G337" t="s">
        <v>89</v>
      </c>
      <c r="H337">
        <v>33</v>
      </c>
      <c r="I337">
        <v>110742</v>
      </c>
      <c r="J337">
        <v>5</v>
      </c>
      <c r="K337">
        <v>17</v>
      </c>
      <c r="L337">
        <v>6</v>
      </c>
      <c r="M337">
        <v>7</v>
      </c>
      <c r="N337">
        <v>27</v>
      </c>
      <c r="O337">
        <v>41263</v>
      </c>
    </row>
    <row r="338" spans="1:15" x14ac:dyDescent="0.45">
      <c r="A338" t="s">
        <v>88</v>
      </c>
      <c r="B338" t="s">
        <v>76</v>
      </c>
      <c r="C338" t="s">
        <v>90</v>
      </c>
      <c r="D338" t="s">
        <v>82</v>
      </c>
      <c r="E338" t="s">
        <v>94</v>
      </c>
      <c r="F338" t="s">
        <v>79</v>
      </c>
      <c r="G338" t="s">
        <v>80</v>
      </c>
      <c r="H338">
        <v>27</v>
      </c>
      <c r="I338">
        <v>48971</v>
      </c>
      <c r="J338">
        <v>18</v>
      </c>
      <c r="K338">
        <v>6</v>
      </c>
      <c r="L338">
        <v>3</v>
      </c>
      <c r="M338">
        <v>7</v>
      </c>
      <c r="N338">
        <v>34</v>
      </c>
      <c r="O338">
        <v>36679</v>
      </c>
    </row>
    <row r="339" spans="1:15" x14ac:dyDescent="0.45">
      <c r="A339" t="s">
        <v>68</v>
      </c>
      <c r="B339" t="s">
        <v>69</v>
      </c>
      <c r="C339" t="s">
        <v>90</v>
      </c>
      <c r="D339" t="s">
        <v>82</v>
      </c>
      <c r="E339" t="s">
        <v>78</v>
      </c>
      <c r="F339" t="s">
        <v>73</v>
      </c>
      <c r="G339" t="s">
        <v>80</v>
      </c>
      <c r="H339">
        <v>47</v>
      </c>
      <c r="I339">
        <v>55599</v>
      </c>
      <c r="J339">
        <v>26</v>
      </c>
      <c r="K339">
        <v>2</v>
      </c>
      <c r="L339">
        <v>14</v>
      </c>
      <c r="M339">
        <v>2</v>
      </c>
      <c r="N339">
        <v>22</v>
      </c>
      <c r="O339">
        <v>44754</v>
      </c>
    </row>
    <row r="340" spans="1:15" x14ac:dyDescent="0.45">
      <c r="A340" t="s">
        <v>102</v>
      </c>
      <c r="B340" t="s">
        <v>85</v>
      </c>
      <c r="C340" t="s">
        <v>77</v>
      </c>
      <c r="D340" t="s">
        <v>91</v>
      </c>
      <c r="E340" t="s">
        <v>86</v>
      </c>
      <c r="F340" t="s">
        <v>79</v>
      </c>
      <c r="G340" t="s">
        <v>74</v>
      </c>
      <c r="H340">
        <v>48</v>
      </c>
      <c r="I340">
        <v>117592</v>
      </c>
      <c r="J340">
        <v>20</v>
      </c>
      <c r="K340">
        <v>4</v>
      </c>
      <c r="L340">
        <v>14</v>
      </c>
      <c r="M340">
        <v>9</v>
      </c>
      <c r="N340">
        <v>32</v>
      </c>
      <c r="O340">
        <v>37450</v>
      </c>
    </row>
    <row r="341" spans="1:15" x14ac:dyDescent="0.45">
      <c r="A341" t="s">
        <v>102</v>
      </c>
      <c r="B341" t="s">
        <v>76</v>
      </c>
      <c r="C341" t="s">
        <v>70</v>
      </c>
      <c r="D341" t="s">
        <v>93</v>
      </c>
      <c r="E341" t="s">
        <v>83</v>
      </c>
      <c r="F341" t="s">
        <v>87</v>
      </c>
      <c r="G341" t="s">
        <v>101</v>
      </c>
      <c r="H341">
        <v>29</v>
      </c>
      <c r="I341">
        <v>96914</v>
      </c>
      <c r="J341">
        <v>27</v>
      </c>
      <c r="K341">
        <v>11</v>
      </c>
      <c r="L341">
        <v>8</v>
      </c>
      <c r="M341">
        <v>9</v>
      </c>
      <c r="N341">
        <v>53</v>
      </c>
      <c r="O341">
        <v>44468</v>
      </c>
    </row>
    <row r="342" spans="1:15" x14ac:dyDescent="0.45">
      <c r="A342" t="s">
        <v>88</v>
      </c>
      <c r="B342" t="s">
        <v>69</v>
      </c>
      <c r="C342" t="s">
        <v>90</v>
      </c>
      <c r="D342" t="s">
        <v>91</v>
      </c>
      <c r="E342" t="s">
        <v>99</v>
      </c>
      <c r="F342" t="s">
        <v>87</v>
      </c>
      <c r="G342" t="s">
        <v>89</v>
      </c>
      <c r="H342">
        <v>40</v>
      </c>
      <c r="I342">
        <v>97055</v>
      </c>
      <c r="J342">
        <v>12</v>
      </c>
      <c r="K342">
        <v>8</v>
      </c>
      <c r="L342">
        <v>13</v>
      </c>
      <c r="M342">
        <v>6</v>
      </c>
      <c r="N342">
        <v>43</v>
      </c>
      <c r="O342">
        <v>42817</v>
      </c>
    </row>
    <row r="343" spans="1:15" x14ac:dyDescent="0.45">
      <c r="A343" t="s">
        <v>88</v>
      </c>
      <c r="B343" t="s">
        <v>69</v>
      </c>
      <c r="C343" t="s">
        <v>98</v>
      </c>
      <c r="D343" t="s">
        <v>93</v>
      </c>
      <c r="E343" t="s">
        <v>72</v>
      </c>
      <c r="F343" t="s">
        <v>87</v>
      </c>
      <c r="G343" t="s">
        <v>84</v>
      </c>
      <c r="H343">
        <v>63</v>
      </c>
      <c r="I343">
        <v>117697</v>
      </c>
      <c r="J343">
        <v>7</v>
      </c>
      <c r="K343">
        <v>12</v>
      </c>
      <c r="L343">
        <v>6</v>
      </c>
      <c r="M343">
        <v>3</v>
      </c>
      <c r="N343">
        <v>59</v>
      </c>
      <c r="O343">
        <v>43753</v>
      </c>
    </row>
    <row r="344" spans="1:15" x14ac:dyDescent="0.45">
      <c r="A344" t="s">
        <v>88</v>
      </c>
      <c r="B344" t="s">
        <v>85</v>
      </c>
      <c r="C344" t="s">
        <v>70</v>
      </c>
      <c r="D344" t="s">
        <v>71</v>
      </c>
      <c r="E344" t="s">
        <v>83</v>
      </c>
      <c r="F344" t="s">
        <v>73</v>
      </c>
      <c r="G344" t="s">
        <v>74</v>
      </c>
      <c r="H344">
        <v>22</v>
      </c>
      <c r="I344">
        <v>35355</v>
      </c>
      <c r="J344">
        <v>3</v>
      </c>
      <c r="K344">
        <v>8</v>
      </c>
      <c r="L344">
        <v>13</v>
      </c>
      <c r="M344">
        <v>1</v>
      </c>
      <c r="N344">
        <v>51</v>
      </c>
      <c r="O344">
        <v>42961</v>
      </c>
    </row>
    <row r="345" spans="1:15" x14ac:dyDescent="0.45">
      <c r="A345" t="s">
        <v>75</v>
      </c>
      <c r="B345" t="s">
        <v>85</v>
      </c>
      <c r="C345" t="s">
        <v>90</v>
      </c>
      <c r="D345" t="s">
        <v>93</v>
      </c>
      <c r="E345" t="s">
        <v>99</v>
      </c>
      <c r="F345" t="s">
        <v>79</v>
      </c>
      <c r="G345" t="s">
        <v>84</v>
      </c>
      <c r="H345">
        <v>50</v>
      </c>
      <c r="I345">
        <v>84120</v>
      </c>
      <c r="J345">
        <v>10</v>
      </c>
      <c r="K345">
        <v>11</v>
      </c>
      <c r="L345">
        <v>11</v>
      </c>
      <c r="M345">
        <v>4</v>
      </c>
      <c r="N345">
        <v>51</v>
      </c>
      <c r="O345">
        <v>40390</v>
      </c>
    </row>
    <row r="346" spans="1:15" x14ac:dyDescent="0.45">
      <c r="A346" t="s">
        <v>100</v>
      </c>
      <c r="B346" t="s">
        <v>85</v>
      </c>
      <c r="C346" t="s">
        <v>90</v>
      </c>
      <c r="D346" t="s">
        <v>93</v>
      </c>
      <c r="E346" t="s">
        <v>86</v>
      </c>
      <c r="F346" t="s">
        <v>73</v>
      </c>
      <c r="G346" t="s">
        <v>92</v>
      </c>
      <c r="H346">
        <v>56</v>
      </c>
      <c r="I346">
        <v>104619</v>
      </c>
      <c r="J346">
        <v>34</v>
      </c>
      <c r="K346">
        <v>8</v>
      </c>
      <c r="L346">
        <v>13</v>
      </c>
      <c r="M346">
        <v>3</v>
      </c>
      <c r="N346">
        <v>49</v>
      </c>
      <c r="O346">
        <v>43731</v>
      </c>
    </row>
    <row r="347" spans="1:15" x14ac:dyDescent="0.45">
      <c r="A347" t="s">
        <v>102</v>
      </c>
      <c r="B347" t="s">
        <v>76</v>
      </c>
      <c r="C347" t="s">
        <v>98</v>
      </c>
      <c r="D347" t="s">
        <v>71</v>
      </c>
      <c r="E347" t="s">
        <v>94</v>
      </c>
      <c r="F347" t="s">
        <v>79</v>
      </c>
      <c r="G347" t="s">
        <v>80</v>
      </c>
      <c r="H347">
        <v>61</v>
      </c>
      <c r="I347">
        <v>68342</v>
      </c>
      <c r="J347">
        <v>25</v>
      </c>
      <c r="K347">
        <v>8</v>
      </c>
      <c r="L347">
        <v>1</v>
      </c>
      <c r="M347">
        <v>1</v>
      </c>
      <c r="N347">
        <v>32</v>
      </c>
      <c r="O347">
        <v>41432</v>
      </c>
    </row>
    <row r="348" spans="1:15" x14ac:dyDescent="0.45">
      <c r="A348" t="s">
        <v>75</v>
      </c>
      <c r="B348" t="s">
        <v>85</v>
      </c>
      <c r="C348" t="s">
        <v>98</v>
      </c>
      <c r="D348" t="s">
        <v>93</v>
      </c>
      <c r="E348" t="s">
        <v>86</v>
      </c>
      <c r="F348" t="s">
        <v>87</v>
      </c>
      <c r="G348" t="s">
        <v>84</v>
      </c>
      <c r="H348">
        <v>35</v>
      </c>
      <c r="I348">
        <v>115992</v>
      </c>
      <c r="J348">
        <v>35</v>
      </c>
      <c r="K348">
        <v>17</v>
      </c>
      <c r="L348">
        <v>5</v>
      </c>
      <c r="M348">
        <v>3</v>
      </c>
      <c r="N348">
        <v>20</v>
      </c>
      <c r="O348">
        <v>40559</v>
      </c>
    </row>
    <row r="349" spans="1:15" x14ac:dyDescent="0.45">
      <c r="A349" t="s">
        <v>88</v>
      </c>
      <c r="B349" t="s">
        <v>69</v>
      </c>
      <c r="C349" t="s">
        <v>77</v>
      </c>
      <c r="D349" t="s">
        <v>91</v>
      </c>
      <c r="E349" t="s">
        <v>96</v>
      </c>
      <c r="F349" t="s">
        <v>73</v>
      </c>
      <c r="G349" t="s">
        <v>97</v>
      </c>
      <c r="H349">
        <v>56</v>
      </c>
      <c r="I349">
        <v>108860</v>
      </c>
      <c r="J349">
        <v>16</v>
      </c>
      <c r="K349">
        <v>16</v>
      </c>
      <c r="L349">
        <v>8</v>
      </c>
      <c r="M349">
        <v>4</v>
      </c>
      <c r="N349">
        <v>53</v>
      </c>
      <c r="O349">
        <v>45459</v>
      </c>
    </row>
    <row r="350" spans="1:15" x14ac:dyDescent="0.45">
      <c r="A350" t="s">
        <v>102</v>
      </c>
      <c r="B350" t="s">
        <v>69</v>
      </c>
      <c r="C350" t="s">
        <v>70</v>
      </c>
      <c r="D350" t="s">
        <v>93</v>
      </c>
      <c r="E350" t="s">
        <v>78</v>
      </c>
      <c r="F350" t="s">
        <v>79</v>
      </c>
      <c r="G350" t="s">
        <v>84</v>
      </c>
      <c r="H350">
        <v>41</v>
      </c>
      <c r="I350">
        <v>32257</v>
      </c>
      <c r="J350">
        <v>2</v>
      </c>
      <c r="K350">
        <v>14</v>
      </c>
      <c r="L350">
        <v>3</v>
      </c>
      <c r="M350">
        <v>8</v>
      </c>
      <c r="N350">
        <v>34</v>
      </c>
      <c r="O350">
        <v>41487</v>
      </c>
    </row>
    <row r="351" spans="1:15" x14ac:dyDescent="0.45">
      <c r="A351" t="s">
        <v>75</v>
      </c>
      <c r="B351" t="s">
        <v>85</v>
      </c>
      <c r="C351" t="s">
        <v>70</v>
      </c>
      <c r="D351" t="s">
        <v>71</v>
      </c>
      <c r="E351" t="s">
        <v>96</v>
      </c>
      <c r="F351" t="s">
        <v>79</v>
      </c>
      <c r="G351" t="s">
        <v>92</v>
      </c>
      <c r="H351">
        <v>34</v>
      </c>
      <c r="I351">
        <v>57364</v>
      </c>
      <c r="J351">
        <v>24</v>
      </c>
      <c r="K351">
        <v>11</v>
      </c>
      <c r="L351">
        <v>12</v>
      </c>
      <c r="M351">
        <v>9</v>
      </c>
      <c r="N351">
        <v>33</v>
      </c>
      <c r="O351">
        <v>41566</v>
      </c>
    </row>
    <row r="352" spans="1:15" x14ac:dyDescent="0.45">
      <c r="A352" t="s">
        <v>100</v>
      </c>
      <c r="B352" t="s">
        <v>85</v>
      </c>
      <c r="C352" t="s">
        <v>77</v>
      </c>
      <c r="D352" t="s">
        <v>91</v>
      </c>
      <c r="E352" t="s">
        <v>72</v>
      </c>
      <c r="F352" t="s">
        <v>87</v>
      </c>
      <c r="G352" t="s">
        <v>89</v>
      </c>
      <c r="H352">
        <v>59</v>
      </c>
      <c r="I352">
        <v>54972</v>
      </c>
      <c r="J352">
        <v>10</v>
      </c>
      <c r="K352">
        <v>7</v>
      </c>
      <c r="L352">
        <v>6</v>
      </c>
      <c r="M352">
        <v>3</v>
      </c>
      <c r="N352">
        <v>48</v>
      </c>
      <c r="O352">
        <v>42088</v>
      </c>
    </row>
    <row r="353" spans="1:15" x14ac:dyDescent="0.45">
      <c r="A353" t="s">
        <v>75</v>
      </c>
      <c r="B353" t="s">
        <v>69</v>
      </c>
      <c r="C353" t="s">
        <v>70</v>
      </c>
      <c r="D353" t="s">
        <v>71</v>
      </c>
      <c r="E353" t="s">
        <v>83</v>
      </c>
      <c r="F353" t="s">
        <v>73</v>
      </c>
      <c r="G353" t="s">
        <v>80</v>
      </c>
      <c r="H353">
        <v>29</v>
      </c>
      <c r="I353">
        <v>56654</v>
      </c>
      <c r="J353">
        <v>38</v>
      </c>
      <c r="K353">
        <v>16</v>
      </c>
      <c r="L353">
        <v>5</v>
      </c>
      <c r="M353">
        <v>6</v>
      </c>
      <c r="N353">
        <v>53</v>
      </c>
      <c r="O353">
        <v>35187</v>
      </c>
    </row>
    <row r="354" spans="1:15" x14ac:dyDescent="0.45">
      <c r="A354" t="s">
        <v>100</v>
      </c>
      <c r="B354" t="s">
        <v>76</v>
      </c>
      <c r="C354" t="s">
        <v>70</v>
      </c>
      <c r="D354" t="s">
        <v>71</v>
      </c>
      <c r="E354" t="s">
        <v>72</v>
      </c>
      <c r="F354" t="s">
        <v>73</v>
      </c>
      <c r="G354" t="s">
        <v>74</v>
      </c>
      <c r="H354">
        <v>64</v>
      </c>
      <c r="I354">
        <v>110769</v>
      </c>
      <c r="J354">
        <v>22</v>
      </c>
      <c r="K354">
        <v>13</v>
      </c>
      <c r="L354">
        <v>6</v>
      </c>
      <c r="M354">
        <v>5</v>
      </c>
      <c r="N354">
        <v>37</v>
      </c>
      <c r="O354">
        <v>38722</v>
      </c>
    </row>
    <row r="355" spans="1:15" x14ac:dyDescent="0.45">
      <c r="A355" t="s">
        <v>88</v>
      </c>
      <c r="B355" t="s">
        <v>85</v>
      </c>
      <c r="C355" t="s">
        <v>70</v>
      </c>
      <c r="D355" t="s">
        <v>82</v>
      </c>
      <c r="E355" t="s">
        <v>94</v>
      </c>
      <c r="F355" t="s">
        <v>73</v>
      </c>
      <c r="G355" t="s">
        <v>92</v>
      </c>
      <c r="H355">
        <v>41</v>
      </c>
      <c r="I355">
        <v>111423</v>
      </c>
      <c r="J355">
        <v>26</v>
      </c>
      <c r="K355">
        <v>15</v>
      </c>
      <c r="L355">
        <v>10</v>
      </c>
      <c r="M355">
        <v>6</v>
      </c>
      <c r="N355">
        <v>26</v>
      </c>
      <c r="O355">
        <v>40434</v>
      </c>
    </row>
    <row r="356" spans="1:15" x14ac:dyDescent="0.45">
      <c r="A356" t="s">
        <v>100</v>
      </c>
      <c r="B356" t="s">
        <v>85</v>
      </c>
      <c r="C356" t="s">
        <v>70</v>
      </c>
      <c r="D356" t="s">
        <v>82</v>
      </c>
      <c r="E356" t="s">
        <v>99</v>
      </c>
      <c r="F356" t="s">
        <v>87</v>
      </c>
      <c r="G356" t="s">
        <v>80</v>
      </c>
      <c r="H356">
        <v>54</v>
      </c>
      <c r="I356">
        <v>59320</v>
      </c>
      <c r="J356">
        <v>39</v>
      </c>
      <c r="K356">
        <v>16</v>
      </c>
      <c r="L356">
        <v>1</v>
      </c>
      <c r="M356">
        <v>4</v>
      </c>
      <c r="N356">
        <v>48</v>
      </c>
      <c r="O356">
        <v>41115</v>
      </c>
    </row>
    <row r="357" spans="1:15" x14ac:dyDescent="0.45">
      <c r="A357" t="s">
        <v>102</v>
      </c>
      <c r="B357" t="s">
        <v>69</v>
      </c>
      <c r="C357" t="s">
        <v>70</v>
      </c>
      <c r="D357" t="s">
        <v>71</v>
      </c>
      <c r="E357" t="s">
        <v>86</v>
      </c>
      <c r="F357" t="s">
        <v>73</v>
      </c>
      <c r="G357" t="s">
        <v>84</v>
      </c>
      <c r="H357">
        <v>47</v>
      </c>
      <c r="I357">
        <v>50808</v>
      </c>
      <c r="J357">
        <v>27</v>
      </c>
      <c r="K357">
        <v>9</v>
      </c>
      <c r="L357">
        <v>7</v>
      </c>
      <c r="M357">
        <v>6</v>
      </c>
      <c r="N357">
        <v>50</v>
      </c>
      <c r="O357">
        <v>42393</v>
      </c>
    </row>
    <row r="358" spans="1:15" x14ac:dyDescent="0.45">
      <c r="A358" t="s">
        <v>88</v>
      </c>
      <c r="B358" t="s">
        <v>85</v>
      </c>
      <c r="C358" t="s">
        <v>98</v>
      </c>
      <c r="D358" t="s">
        <v>71</v>
      </c>
      <c r="E358" t="s">
        <v>96</v>
      </c>
      <c r="F358" t="s">
        <v>87</v>
      </c>
      <c r="G358" t="s">
        <v>89</v>
      </c>
      <c r="H358">
        <v>60</v>
      </c>
      <c r="I358">
        <v>82389</v>
      </c>
      <c r="J358">
        <v>29</v>
      </c>
      <c r="K358">
        <v>3</v>
      </c>
      <c r="L358">
        <v>9</v>
      </c>
      <c r="M358">
        <v>7</v>
      </c>
      <c r="N358">
        <v>44</v>
      </c>
      <c r="O358">
        <v>44443</v>
      </c>
    </row>
    <row r="359" spans="1:15" x14ac:dyDescent="0.45">
      <c r="A359" t="s">
        <v>102</v>
      </c>
      <c r="B359" t="s">
        <v>76</v>
      </c>
      <c r="C359" t="s">
        <v>70</v>
      </c>
      <c r="D359" t="s">
        <v>71</v>
      </c>
      <c r="E359" t="s">
        <v>96</v>
      </c>
      <c r="F359" t="s">
        <v>87</v>
      </c>
      <c r="G359" t="s">
        <v>101</v>
      </c>
      <c r="H359">
        <v>42</v>
      </c>
      <c r="I359">
        <v>64773</v>
      </c>
      <c r="J359">
        <v>38</v>
      </c>
      <c r="K359">
        <v>19</v>
      </c>
      <c r="L359">
        <v>2</v>
      </c>
      <c r="M359">
        <v>9</v>
      </c>
      <c r="N359">
        <v>57</v>
      </c>
      <c r="O359">
        <v>38260</v>
      </c>
    </row>
    <row r="360" spans="1:15" x14ac:dyDescent="0.45">
      <c r="A360" t="s">
        <v>81</v>
      </c>
      <c r="B360" t="s">
        <v>69</v>
      </c>
      <c r="C360" t="s">
        <v>98</v>
      </c>
      <c r="D360" t="s">
        <v>82</v>
      </c>
      <c r="E360" t="s">
        <v>94</v>
      </c>
      <c r="F360" t="s">
        <v>87</v>
      </c>
      <c r="G360" t="s">
        <v>89</v>
      </c>
      <c r="H360">
        <v>63</v>
      </c>
      <c r="I360">
        <v>81168</v>
      </c>
      <c r="J360">
        <v>20</v>
      </c>
      <c r="K360">
        <v>5</v>
      </c>
      <c r="L360">
        <v>10</v>
      </c>
      <c r="M360">
        <v>7</v>
      </c>
      <c r="N360">
        <v>33</v>
      </c>
      <c r="O360">
        <v>40242</v>
      </c>
    </row>
    <row r="361" spans="1:15" x14ac:dyDescent="0.45">
      <c r="A361" t="s">
        <v>95</v>
      </c>
      <c r="B361" t="s">
        <v>85</v>
      </c>
      <c r="C361" t="s">
        <v>70</v>
      </c>
      <c r="D361" t="s">
        <v>82</v>
      </c>
      <c r="E361" t="s">
        <v>96</v>
      </c>
      <c r="F361" t="s">
        <v>79</v>
      </c>
      <c r="G361" t="s">
        <v>101</v>
      </c>
      <c r="H361">
        <v>64</v>
      </c>
      <c r="I361">
        <v>57747</v>
      </c>
      <c r="J361">
        <v>27</v>
      </c>
      <c r="K361">
        <v>10</v>
      </c>
      <c r="L361">
        <v>5</v>
      </c>
      <c r="M361">
        <v>6</v>
      </c>
      <c r="N361">
        <v>27</v>
      </c>
      <c r="O361">
        <v>42105</v>
      </c>
    </row>
    <row r="362" spans="1:15" x14ac:dyDescent="0.45">
      <c r="A362" t="s">
        <v>100</v>
      </c>
      <c r="B362" t="s">
        <v>69</v>
      </c>
      <c r="C362" t="s">
        <v>77</v>
      </c>
      <c r="D362" t="s">
        <v>93</v>
      </c>
      <c r="E362" t="s">
        <v>94</v>
      </c>
      <c r="F362" t="s">
        <v>73</v>
      </c>
      <c r="G362" t="s">
        <v>97</v>
      </c>
      <c r="H362">
        <v>62</v>
      </c>
      <c r="I362">
        <v>106396</v>
      </c>
      <c r="J362">
        <v>20</v>
      </c>
      <c r="K362">
        <v>17</v>
      </c>
      <c r="L362">
        <v>10</v>
      </c>
      <c r="M362">
        <v>1</v>
      </c>
      <c r="N362">
        <v>46</v>
      </c>
      <c r="O362">
        <v>44074</v>
      </c>
    </row>
    <row r="363" spans="1:15" x14ac:dyDescent="0.45">
      <c r="A363" t="s">
        <v>95</v>
      </c>
      <c r="B363" t="s">
        <v>85</v>
      </c>
      <c r="C363" t="s">
        <v>90</v>
      </c>
      <c r="D363" t="s">
        <v>93</v>
      </c>
      <c r="E363" t="s">
        <v>72</v>
      </c>
      <c r="F363" t="s">
        <v>73</v>
      </c>
      <c r="G363" t="s">
        <v>89</v>
      </c>
      <c r="H363">
        <v>30</v>
      </c>
      <c r="I363">
        <v>113692</v>
      </c>
      <c r="J363">
        <v>19</v>
      </c>
      <c r="K363">
        <v>15</v>
      </c>
      <c r="L363">
        <v>4</v>
      </c>
      <c r="M363">
        <v>2</v>
      </c>
      <c r="N363">
        <v>21</v>
      </c>
      <c r="O363">
        <v>35719</v>
      </c>
    </row>
    <row r="364" spans="1:15" x14ac:dyDescent="0.45">
      <c r="A364" t="s">
        <v>95</v>
      </c>
      <c r="B364" t="s">
        <v>85</v>
      </c>
      <c r="C364" t="s">
        <v>98</v>
      </c>
      <c r="D364" t="s">
        <v>71</v>
      </c>
      <c r="E364" t="s">
        <v>86</v>
      </c>
      <c r="F364" t="s">
        <v>87</v>
      </c>
      <c r="G364" t="s">
        <v>80</v>
      </c>
      <c r="H364">
        <v>45</v>
      </c>
      <c r="I364">
        <v>87505</v>
      </c>
      <c r="J364">
        <v>20</v>
      </c>
      <c r="K364">
        <v>8</v>
      </c>
      <c r="L364">
        <v>6</v>
      </c>
      <c r="M364">
        <v>1</v>
      </c>
      <c r="N364">
        <v>36</v>
      </c>
      <c r="O364">
        <v>38056</v>
      </c>
    </row>
    <row r="365" spans="1:15" x14ac:dyDescent="0.45">
      <c r="A365" t="s">
        <v>100</v>
      </c>
      <c r="B365" t="s">
        <v>85</v>
      </c>
      <c r="C365" t="s">
        <v>70</v>
      </c>
      <c r="D365" t="s">
        <v>91</v>
      </c>
      <c r="E365" t="s">
        <v>83</v>
      </c>
      <c r="F365" t="s">
        <v>87</v>
      </c>
      <c r="G365" t="s">
        <v>101</v>
      </c>
      <c r="H365">
        <v>58</v>
      </c>
      <c r="I365">
        <v>115896</v>
      </c>
      <c r="J365">
        <v>35</v>
      </c>
      <c r="K365">
        <v>15</v>
      </c>
      <c r="L365">
        <v>6</v>
      </c>
      <c r="M365">
        <v>9</v>
      </c>
      <c r="N365">
        <v>56</v>
      </c>
      <c r="O365">
        <v>43347</v>
      </c>
    </row>
    <row r="366" spans="1:15" x14ac:dyDescent="0.45">
      <c r="A366" t="s">
        <v>88</v>
      </c>
      <c r="B366" t="s">
        <v>76</v>
      </c>
      <c r="C366" t="s">
        <v>77</v>
      </c>
      <c r="D366" t="s">
        <v>91</v>
      </c>
      <c r="E366" t="s">
        <v>99</v>
      </c>
      <c r="F366" t="s">
        <v>73</v>
      </c>
      <c r="G366" t="s">
        <v>74</v>
      </c>
      <c r="H366">
        <v>62</v>
      </c>
      <c r="I366">
        <v>48135</v>
      </c>
      <c r="J366">
        <v>2</v>
      </c>
      <c r="K366">
        <v>14</v>
      </c>
      <c r="L366">
        <v>11</v>
      </c>
      <c r="M366">
        <v>9</v>
      </c>
      <c r="N366">
        <v>33</v>
      </c>
      <c r="O366">
        <v>44517</v>
      </c>
    </row>
    <row r="367" spans="1:15" x14ac:dyDescent="0.45">
      <c r="A367" t="s">
        <v>81</v>
      </c>
      <c r="B367" t="s">
        <v>76</v>
      </c>
      <c r="C367" t="s">
        <v>90</v>
      </c>
      <c r="D367" t="s">
        <v>82</v>
      </c>
      <c r="E367" t="s">
        <v>83</v>
      </c>
      <c r="F367" t="s">
        <v>87</v>
      </c>
      <c r="G367" t="s">
        <v>80</v>
      </c>
      <c r="H367">
        <v>38</v>
      </c>
      <c r="I367">
        <v>77377</v>
      </c>
      <c r="J367">
        <v>30</v>
      </c>
      <c r="K367">
        <v>7</v>
      </c>
      <c r="L367">
        <v>2</v>
      </c>
      <c r="M367">
        <v>7</v>
      </c>
      <c r="N367">
        <v>44</v>
      </c>
      <c r="O367">
        <v>42408</v>
      </c>
    </row>
    <row r="368" spans="1:15" x14ac:dyDescent="0.45">
      <c r="A368" t="s">
        <v>102</v>
      </c>
      <c r="B368" t="s">
        <v>69</v>
      </c>
      <c r="C368" t="s">
        <v>98</v>
      </c>
      <c r="D368" t="s">
        <v>82</v>
      </c>
      <c r="E368" t="s">
        <v>72</v>
      </c>
      <c r="F368" t="s">
        <v>73</v>
      </c>
      <c r="G368" t="s">
        <v>74</v>
      </c>
      <c r="H368">
        <v>45</v>
      </c>
      <c r="I368">
        <v>53554</v>
      </c>
      <c r="J368">
        <v>34</v>
      </c>
      <c r="K368">
        <v>12</v>
      </c>
      <c r="L368">
        <v>2</v>
      </c>
      <c r="M368">
        <v>2</v>
      </c>
      <c r="N368">
        <v>49</v>
      </c>
      <c r="O368">
        <v>45271</v>
      </c>
    </row>
    <row r="369" spans="1:15" x14ac:dyDescent="0.45">
      <c r="A369" t="s">
        <v>75</v>
      </c>
      <c r="B369" t="s">
        <v>85</v>
      </c>
      <c r="C369" t="s">
        <v>90</v>
      </c>
      <c r="D369" t="s">
        <v>82</v>
      </c>
      <c r="E369" t="s">
        <v>99</v>
      </c>
      <c r="F369" t="s">
        <v>79</v>
      </c>
      <c r="G369" t="s">
        <v>89</v>
      </c>
      <c r="H369">
        <v>42</v>
      </c>
      <c r="I369">
        <v>92491</v>
      </c>
      <c r="J369">
        <v>22</v>
      </c>
      <c r="K369">
        <v>17</v>
      </c>
      <c r="L369">
        <v>4</v>
      </c>
      <c r="M369">
        <v>6</v>
      </c>
      <c r="N369">
        <v>48</v>
      </c>
      <c r="O369">
        <v>40856</v>
      </c>
    </row>
    <row r="370" spans="1:15" x14ac:dyDescent="0.45">
      <c r="A370" t="s">
        <v>102</v>
      </c>
      <c r="B370" t="s">
        <v>85</v>
      </c>
      <c r="C370" t="s">
        <v>77</v>
      </c>
      <c r="D370" t="s">
        <v>71</v>
      </c>
      <c r="E370" t="s">
        <v>96</v>
      </c>
      <c r="F370" t="s">
        <v>87</v>
      </c>
      <c r="G370" t="s">
        <v>74</v>
      </c>
      <c r="H370">
        <v>60</v>
      </c>
      <c r="I370">
        <v>85621</v>
      </c>
      <c r="J370">
        <v>3</v>
      </c>
      <c r="K370">
        <v>17</v>
      </c>
      <c r="L370">
        <v>1</v>
      </c>
      <c r="M370">
        <v>4</v>
      </c>
      <c r="N370">
        <v>39</v>
      </c>
      <c r="O370">
        <v>35647</v>
      </c>
    </row>
    <row r="371" spans="1:15" x14ac:dyDescent="0.45">
      <c r="A371" t="s">
        <v>75</v>
      </c>
      <c r="B371" t="s">
        <v>76</v>
      </c>
      <c r="C371" t="s">
        <v>98</v>
      </c>
      <c r="D371" t="s">
        <v>91</v>
      </c>
      <c r="E371" t="s">
        <v>78</v>
      </c>
      <c r="F371" t="s">
        <v>73</v>
      </c>
      <c r="G371" t="s">
        <v>101</v>
      </c>
      <c r="H371">
        <v>62</v>
      </c>
      <c r="I371">
        <v>88283</v>
      </c>
      <c r="J371">
        <v>6</v>
      </c>
      <c r="K371">
        <v>10</v>
      </c>
      <c r="L371">
        <v>9</v>
      </c>
      <c r="M371">
        <v>1</v>
      </c>
      <c r="N371">
        <v>40</v>
      </c>
      <c r="O371">
        <v>42804</v>
      </c>
    </row>
    <row r="372" spans="1:15" x14ac:dyDescent="0.45">
      <c r="A372" t="s">
        <v>102</v>
      </c>
      <c r="B372" t="s">
        <v>85</v>
      </c>
      <c r="C372" t="s">
        <v>90</v>
      </c>
      <c r="D372" t="s">
        <v>93</v>
      </c>
      <c r="E372" t="s">
        <v>72</v>
      </c>
      <c r="F372" t="s">
        <v>87</v>
      </c>
      <c r="G372" t="s">
        <v>80</v>
      </c>
      <c r="H372">
        <v>60</v>
      </c>
      <c r="I372">
        <v>115140</v>
      </c>
      <c r="J372">
        <v>15</v>
      </c>
      <c r="K372">
        <v>19</v>
      </c>
      <c r="L372">
        <v>14</v>
      </c>
      <c r="M372">
        <v>1</v>
      </c>
      <c r="N372">
        <v>41</v>
      </c>
      <c r="O372">
        <v>36326</v>
      </c>
    </row>
    <row r="373" spans="1:15" x14ac:dyDescent="0.45">
      <c r="A373" t="s">
        <v>100</v>
      </c>
      <c r="B373" t="s">
        <v>76</v>
      </c>
      <c r="C373" t="s">
        <v>70</v>
      </c>
      <c r="D373" t="s">
        <v>71</v>
      </c>
      <c r="E373" t="s">
        <v>72</v>
      </c>
      <c r="F373" t="s">
        <v>73</v>
      </c>
      <c r="G373" t="s">
        <v>84</v>
      </c>
      <c r="H373">
        <v>34</v>
      </c>
      <c r="I373">
        <v>46923</v>
      </c>
      <c r="J373">
        <v>27</v>
      </c>
      <c r="K373">
        <v>14</v>
      </c>
      <c r="L373">
        <v>14</v>
      </c>
      <c r="M373">
        <v>5</v>
      </c>
      <c r="N373">
        <v>54</v>
      </c>
      <c r="O373">
        <v>35103</v>
      </c>
    </row>
    <row r="374" spans="1:15" x14ac:dyDescent="0.45">
      <c r="A374" t="s">
        <v>81</v>
      </c>
      <c r="B374" t="s">
        <v>85</v>
      </c>
      <c r="C374" t="s">
        <v>98</v>
      </c>
      <c r="D374" t="s">
        <v>93</v>
      </c>
      <c r="E374" t="s">
        <v>86</v>
      </c>
      <c r="F374" t="s">
        <v>73</v>
      </c>
      <c r="G374" t="s">
        <v>92</v>
      </c>
      <c r="H374">
        <v>32</v>
      </c>
      <c r="I374">
        <v>77591</v>
      </c>
      <c r="J374">
        <v>10</v>
      </c>
      <c r="K374">
        <v>11</v>
      </c>
      <c r="L374">
        <v>13</v>
      </c>
      <c r="M374">
        <v>2</v>
      </c>
      <c r="N374">
        <v>56</v>
      </c>
      <c r="O374">
        <v>41859</v>
      </c>
    </row>
    <row r="375" spans="1:15" x14ac:dyDescent="0.45">
      <c r="A375" t="s">
        <v>75</v>
      </c>
      <c r="B375" t="s">
        <v>69</v>
      </c>
      <c r="C375" t="s">
        <v>90</v>
      </c>
      <c r="D375" t="s">
        <v>93</v>
      </c>
      <c r="E375" t="s">
        <v>83</v>
      </c>
      <c r="F375" t="s">
        <v>87</v>
      </c>
      <c r="G375" t="s">
        <v>101</v>
      </c>
      <c r="H375">
        <v>40</v>
      </c>
      <c r="I375">
        <v>92261</v>
      </c>
      <c r="J375">
        <v>9</v>
      </c>
      <c r="K375">
        <v>2</v>
      </c>
      <c r="L375">
        <v>7</v>
      </c>
      <c r="M375">
        <v>4</v>
      </c>
      <c r="N375">
        <v>35</v>
      </c>
      <c r="O375">
        <v>43211</v>
      </c>
    </row>
    <row r="376" spans="1:15" x14ac:dyDescent="0.45">
      <c r="A376" t="s">
        <v>68</v>
      </c>
      <c r="B376" t="s">
        <v>85</v>
      </c>
      <c r="C376" t="s">
        <v>77</v>
      </c>
      <c r="D376" t="s">
        <v>71</v>
      </c>
      <c r="E376" t="s">
        <v>72</v>
      </c>
      <c r="F376" t="s">
        <v>79</v>
      </c>
      <c r="G376" t="s">
        <v>101</v>
      </c>
      <c r="H376">
        <v>32</v>
      </c>
      <c r="I376">
        <v>84336</v>
      </c>
      <c r="J376">
        <v>33</v>
      </c>
      <c r="K376">
        <v>18</v>
      </c>
      <c r="L376">
        <v>12</v>
      </c>
      <c r="M376">
        <v>1</v>
      </c>
      <c r="N376">
        <v>36</v>
      </c>
      <c r="O376">
        <v>41670</v>
      </c>
    </row>
    <row r="377" spans="1:15" x14ac:dyDescent="0.45">
      <c r="A377" t="s">
        <v>88</v>
      </c>
      <c r="B377" t="s">
        <v>85</v>
      </c>
      <c r="C377" t="s">
        <v>77</v>
      </c>
      <c r="D377" t="s">
        <v>93</v>
      </c>
      <c r="E377" t="s">
        <v>72</v>
      </c>
      <c r="F377" t="s">
        <v>73</v>
      </c>
      <c r="G377" t="s">
        <v>84</v>
      </c>
      <c r="H377">
        <v>34</v>
      </c>
      <c r="I377">
        <v>104083</v>
      </c>
      <c r="J377">
        <v>32</v>
      </c>
      <c r="K377">
        <v>7</v>
      </c>
      <c r="L377">
        <v>7</v>
      </c>
      <c r="M377">
        <v>4</v>
      </c>
      <c r="N377">
        <v>35</v>
      </c>
      <c r="O377">
        <v>39902</v>
      </c>
    </row>
    <row r="378" spans="1:15" x14ac:dyDescent="0.45">
      <c r="A378" t="s">
        <v>102</v>
      </c>
      <c r="B378" t="s">
        <v>76</v>
      </c>
      <c r="C378" t="s">
        <v>98</v>
      </c>
      <c r="D378" t="s">
        <v>91</v>
      </c>
      <c r="E378" t="s">
        <v>96</v>
      </c>
      <c r="F378" t="s">
        <v>73</v>
      </c>
      <c r="G378" t="s">
        <v>80</v>
      </c>
      <c r="H378">
        <v>22</v>
      </c>
      <c r="I378">
        <v>90948</v>
      </c>
      <c r="J378">
        <v>6</v>
      </c>
      <c r="K378">
        <v>12</v>
      </c>
      <c r="L378">
        <v>3</v>
      </c>
      <c r="M378">
        <v>6</v>
      </c>
      <c r="N378">
        <v>21</v>
      </c>
      <c r="O378">
        <v>37747</v>
      </c>
    </row>
    <row r="379" spans="1:15" x14ac:dyDescent="0.45">
      <c r="A379" t="s">
        <v>102</v>
      </c>
      <c r="B379" t="s">
        <v>85</v>
      </c>
      <c r="C379" t="s">
        <v>90</v>
      </c>
      <c r="D379" t="s">
        <v>93</v>
      </c>
      <c r="E379" t="s">
        <v>96</v>
      </c>
      <c r="F379" t="s">
        <v>73</v>
      </c>
      <c r="G379" t="s">
        <v>80</v>
      </c>
      <c r="H379">
        <v>61</v>
      </c>
      <c r="I379">
        <v>63002</v>
      </c>
      <c r="J379">
        <v>36</v>
      </c>
      <c r="K379">
        <v>2</v>
      </c>
      <c r="L379">
        <v>11</v>
      </c>
      <c r="M379">
        <v>4</v>
      </c>
      <c r="N379">
        <v>23</v>
      </c>
      <c r="O379">
        <v>37285</v>
      </c>
    </row>
    <row r="380" spans="1:15" x14ac:dyDescent="0.45">
      <c r="A380" t="s">
        <v>75</v>
      </c>
      <c r="B380" t="s">
        <v>85</v>
      </c>
      <c r="C380" t="s">
        <v>98</v>
      </c>
      <c r="D380" t="s">
        <v>91</v>
      </c>
      <c r="E380" t="s">
        <v>99</v>
      </c>
      <c r="F380" t="s">
        <v>79</v>
      </c>
      <c r="G380" t="s">
        <v>89</v>
      </c>
      <c r="H380">
        <v>40</v>
      </c>
      <c r="I380">
        <v>110098</v>
      </c>
      <c r="J380">
        <v>2</v>
      </c>
      <c r="K380">
        <v>18</v>
      </c>
      <c r="L380">
        <v>12</v>
      </c>
      <c r="M380">
        <v>1</v>
      </c>
      <c r="N380">
        <v>40</v>
      </c>
      <c r="O380">
        <v>43775</v>
      </c>
    </row>
    <row r="381" spans="1:15" x14ac:dyDescent="0.45">
      <c r="A381" t="s">
        <v>88</v>
      </c>
      <c r="B381" t="s">
        <v>76</v>
      </c>
      <c r="C381" t="s">
        <v>98</v>
      </c>
      <c r="D381" t="s">
        <v>91</v>
      </c>
      <c r="E381" t="s">
        <v>94</v>
      </c>
      <c r="F381" t="s">
        <v>79</v>
      </c>
      <c r="G381" t="s">
        <v>74</v>
      </c>
      <c r="H381">
        <v>33</v>
      </c>
      <c r="I381">
        <v>103016</v>
      </c>
      <c r="J381">
        <v>29</v>
      </c>
      <c r="K381">
        <v>6</v>
      </c>
      <c r="L381">
        <v>3</v>
      </c>
      <c r="M381">
        <v>7</v>
      </c>
      <c r="N381">
        <v>58</v>
      </c>
      <c r="O381">
        <v>43128</v>
      </c>
    </row>
    <row r="382" spans="1:15" x14ac:dyDescent="0.45">
      <c r="A382" t="s">
        <v>88</v>
      </c>
      <c r="B382" t="s">
        <v>69</v>
      </c>
      <c r="C382" t="s">
        <v>90</v>
      </c>
      <c r="D382" t="s">
        <v>91</v>
      </c>
      <c r="E382" t="s">
        <v>94</v>
      </c>
      <c r="F382" t="s">
        <v>87</v>
      </c>
      <c r="G382" t="s">
        <v>89</v>
      </c>
      <c r="H382">
        <v>29</v>
      </c>
      <c r="I382">
        <v>56672</v>
      </c>
      <c r="J382">
        <v>4</v>
      </c>
      <c r="K382">
        <v>10</v>
      </c>
      <c r="L382">
        <v>1</v>
      </c>
      <c r="M382">
        <v>2</v>
      </c>
      <c r="N382">
        <v>53</v>
      </c>
      <c r="O382">
        <v>40966</v>
      </c>
    </row>
    <row r="383" spans="1:15" x14ac:dyDescent="0.45">
      <c r="A383" t="s">
        <v>100</v>
      </c>
      <c r="B383" t="s">
        <v>69</v>
      </c>
      <c r="C383" t="s">
        <v>90</v>
      </c>
      <c r="D383" t="s">
        <v>82</v>
      </c>
      <c r="E383" t="s">
        <v>78</v>
      </c>
      <c r="F383" t="s">
        <v>79</v>
      </c>
      <c r="G383" t="s">
        <v>84</v>
      </c>
      <c r="H383">
        <v>29</v>
      </c>
      <c r="I383">
        <v>34213</v>
      </c>
      <c r="J383">
        <v>1</v>
      </c>
      <c r="K383">
        <v>15</v>
      </c>
      <c r="L383">
        <v>3</v>
      </c>
      <c r="M383">
        <v>9</v>
      </c>
      <c r="N383">
        <v>49</v>
      </c>
      <c r="O383">
        <v>41934</v>
      </c>
    </row>
    <row r="384" spans="1:15" x14ac:dyDescent="0.45">
      <c r="A384" t="s">
        <v>68</v>
      </c>
      <c r="B384" t="s">
        <v>76</v>
      </c>
      <c r="C384" t="s">
        <v>70</v>
      </c>
      <c r="D384" t="s">
        <v>93</v>
      </c>
      <c r="E384" t="s">
        <v>94</v>
      </c>
      <c r="F384" t="s">
        <v>87</v>
      </c>
      <c r="G384" t="s">
        <v>89</v>
      </c>
      <c r="H384">
        <v>33</v>
      </c>
      <c r="I384">
        <v>40293</v>
      </c>
      <c r="J384">
        <v>19</v>
      </c>
      <c r="K384">
        <v>5</v>
      </c>
      <c r="L384">
        <v>3</v>
      </c>
      <c r="M384">
        <v>3</v>
      </c>
      <c r="N384">
        <v>25</v>
      </c>
      <c r="O384">
        <v>38925</v>
      </c>
    </row>
    <row r="385" spans="1:15" x14ac:dyDescent="0.45">
      <c r="A385" t="s">
        <v>100</v>
      </c>
      <c r="B385" t="s">
        <v>76</v>
      </c>
      <c r="C385" t="s">
        <v>90</v>
      </c>
      <c r="D385" t="s">
        <v>71</v>
      </c>
      <c r="E385" t="s">
        <v>86</v>
      </c>
      <c r="F385" t="s">
        <v>87</v>
      </c>
      <c r="G385" t="s">
        <v>84</v>
      </c>
      <c r="H385">
        <v>54</v>
      </c>
      <c r="I385">
        <v>85860</v>
      </c>
      <c r="J385">
        <v>26</v>
      </c>
      <c r="K385">
        <v>3</v>
      </c>
      <c r="L385">
        <v>4</v>
      </c>
      <c r="M385">
        <v>8</v>
      </c>
      <c r="N385">
        <v>36</v>
      </c>
      <c r="O385">
        <v>37513</v>
      </c>
    </row>
    <row r="386" spans="1:15" x14ac:dyDescent="0.45">
      <c r="A386" t="s">
        <v>100</v>
      </c>
      <c r="B386" t="s">
        <v>76</v>
      </c>
      <c r="C386" t="s">
        <v>77</v>
      </c>
      <c r="D386" t="s">
        <v>71</v>
      </c>
      <c r="E386" t="s">
        <v>78</v>
      </c>
      <c r="F386" t="s">
        <v>79</v>
      </c>
      <c r="G386" t="s">
        <v>80</v>
      </c>
      <c r="H386">
        <v>47</v>
      </c>
      <c r="I386">
        <v>92507</v>
      </c>
      <c r="J386">
        <v>25</v>
      </c>
      <c r="K386">
        <v>5</v>
      </c>
      <c r="L386">
        <v>4</v>
      </c>
      <c r="M386">
        <v>8</v>
      </c>
      <c r="N386">
        <v>58</v>
      </c>
      <c r="O386">
        <v>40124</v>
      </c>
    </row>
    <row r="387" spans="1:15" x14ac:dyDescent="0.45">
      <c r="A387" t="s">
        <v>100</v>
      </c>
      <c r="B387" t="s">
        <v>76</v>
      </c>
      <c r="C387" t="s">
        <v>98</v>
      </c>
      <c r="D387" t="s">
        <v>93</v>
      </c>
      <c r="E387" t="s">
        <v>99</v>
      </c>
      <c r="F387" t="s">
        <v>87</v>
      </c>
      <c r="G387" t="s">
        <v>74</v>
      </c>
      <c r="H387">
        <v>60</v>
      </c>
      <c r="I387">
        <v>87134</v>
      </c>
      <c r="J387">
        <v>10</v>
      </c>
      <c r="K387">
        <v>8</v>
      </c>
      <c r="L387">
        <v>3</v>
      </c>
      <c r="M387">
        <v>3</v>
      </c>
      <c r="N387">
        <v>44</v>
      </c>
      <c r="O387">
        <v>40877</v>
      </c>
    </row>
    <row r="388" spans="1:15" x14ac:dyDescent="0.45">
      <c r="A388" t="s">
        <v>100</v>
      </c>
      <c r="B388" t="s">
        <v>76</v>
      </c>
      <c r="C388" t="s">
        <v>98</v>
      </c>
      <c r="D388" t="s">
        <v>82</v>
      </c>
      <c r="E388" t="s">
        <v>96</v>
      </c>
      <c r="F388" t="s">
        <v>79</v>
      </c>
      <c r="G388" t="s">
        <v>89</v>
      </c>
      <c r="H388">
        <v>49</v>
      </c>
      <c r="I388">
        <v>32100</v>
      </c>
      <c r="J388">
        <v>15</v>
      </c>
      <c r="K388">
        <v>8</v>
      </c>
      <c r="L388">
        <v>10</v>
      </c>
      <c r="M388">
        <v>4</v>
      </c>
      <c r="N388">
        <v>24</v>
      </c>
      <c r="O388">
        <v>36389</v>
      </c>
    </row>
    <row r="389" spans="1:15" x14ac:dyDescent="0.45">
      <c r="A389" t="s">
        <v>100</v>
      </c>
      <c r="B389" t="s">
        <v>69</v>
      </c>
      <c r="C389" t="s">
        <v>77</v>
      </c>
      <c r="D389" t="s">
        <v>82</v>
      </c>
      <c r="E389" t="s">
        <v>94</v>
      </c>
      <c r="F389" t="s">
        <v>87</v>
      </c>
      <c r="G389" t="s">
        <v>101</v>
      </c>
      <c r="H389">
        <v>26</v>
      </c>
      <c r="I389">
        <v>91997</v>
      </c>
      <c r="J389">
        <v>22</v>
      </c>
      <c r="K389">
        <v>8</v>
      </c>
      <c r="L389">
        <v>12</v>
      </c>
      <c r="M389">
        <v>2</v>
      </c>
      <c r="N389">
        <v>24</v>
      </c>
      <c r="O389">
        <v>44164</v>
      </c>
    </row>
    <row r="390" spans="1:15" x14ac:dyDescent="0.45">
      <c r="A390" t="s">
        <v>81</v>
      </c>
      <c r="B390" t="s">
        <v>69</v>
      </c>
      <c r="C390" t="s">
        <v>90</v>
      </c>
      <c r="D390" t="s">
        <v>91</v>
      </c>
      <c r="E390" t="s">
        <v>83</v>
      </c>
      <c r="F390" t="s">
        <v>79</v>
      </c>
      <c r="G390" t="s">
        <v>97</v>
      </c>
      <c r="H390">
        <v>29</v>
      </c>
      <c r="I390">
        <v>58172</v>
      </c>
      <c r="J390">
        <v>21</v>
      </c>
      <c r="K390">
        <v>12</v>
      </c>
      <c r="L390">
        <v>8</v>
      </c>
      <c r="M390">
        <v>4</v>
      </c>
      <c r="N390">
        <v>39</v>
      </c>
      <c r="O390">
        <v>35341</v>
      </c>
    </row>
    <row r="391" spans="1:15" x14ac:dyDescent="0.45">
      <c r="A391" t="s">
        <v>88</v>
      </c>
      <c r="B391" t="s">
        <v>76</v>
      </c>
      <c r="C391" t="s">
        <v>77</v>
      </c>
      <c r="D391" t="s">
        <v>93</v>
      </c>
      <c r="E391" t="s">
        <v>96</v>
      </c>
      <c r="F391" t="s">
        <v>79</v>
      </c>
      <c r="G391" t="s">
        <v>92</v>
      </c>
      <c r="H391">
        <v>46</v>
      </c>
      <c r="I391">
        <v>50132</v>
      </c>
      <c r="J391">
        <v>22</v>
      </c>
      <c r="K391">
        <v>8</v>
      </c>
      <c r="L391">
        <v>8</v>
      </c>
      <c r="M391">
        <v>9</v>
      </c>
      <c r="N391">
        <v>35</v>
      </c>
      <c r="O391">
        <v>39089</v>
      </c>
    </row>
    <row r="392" spans="1:15" x14ac:dyDescent="0.45">
      <c r="A392" t="s">
        <v>100</v>
      </c>
      <c r="B392" t="s">
        <v>85</v>
      </c>
      <c r="C392" t="s">
        <v>77</v>
      </c>
      <c r="D392" t="s">
        <v>93</v>
      </c>
      <c r="E392" t="s">
        <v>86</v>
      </c>
      <c r="F392" t="s">
        <v>87</v>
      </c>
      <c r="G392" t="s">
        <v>101</v>
      </c>
      <c r="H392">
        <v>48</v>
      </c>
      <c r="I392">
        <v>48199</v>
      </c>
      <c r="J392">
        <v>36</v>
      </c>
      <c r="K392">
        <v>11</v>
      </c>
      <c r="L392">
        <v>13</v>
      </c>
      <c r="M392">
        <v>2</v>
      </c>
      <c r="N392">
        <v>56</v>
      </c>
      <c r="O392">
        <v>40745</v>
      </c>
    </row>
    <row r="393" spans="1:15" x14ac:dyDescent="0.45">
      <c r="A393" t="s">
        <v>88</v>
      </c>
      <c r="B393" t="s">
        <v>76</v>
      </c>
      <c r="C393" t="s">
        <v>70</v>
      </c>
      <c r="D393" t="s">
        <v>71</v>
      </c>
      <c r="E393" t="s">
        <v>96</v>
      </c>
      <c r="F393" t="s">
        <v>73</v>
      </c>
      <c r="G393" t="s">
        <v>80</v>
      </c>
      <c r="H393">
        <v>44</v>
      </c>
      <c r="I393">
        <v>66609</v>
      </c>
      <c r="J393">
        <v>34</v>
      </c>
      <c r="K393">
        <v>14</v>
      </c>
      <c r="L393">
        <v>13</v>
      </c>
      <c r="M393">
        <v>3</v>
      </c>
      <c r="N393">
        <v>59</v>
      </c>
      <c r="O393">
        <v>36600</v>
      </c>
    </row>
    <row r="394" spans="1:15" x14ac:dyDescent="0.45">
      <c r="A394" t="s">
        <v>88</v>
      </c>
      <c r="B394" t="s">
        <v>85</v>
      </c>
      <c r="C394" t="s">
        <v>77</v>
      </c>
      <c r="D394" t="s">
        <v>93</v>
      </c>
      <c r="E394" t="s">
        <v>86</v>
      </c>
      <c r="F394" t="s">
        <v>87</v>
      </c>
      <c r="G394" t="s">
        <v>92</v>
      </c>
      <c r="H394">
        <v>51</v>
      </c>
      <c r="I394">
        <v>72965</v>
      </c>
      <c r="J394">
        <v>30</v>
      </c>
      <c r="K394">
        <v>8</v>
      </c>
      <c r="L394">
        <v>1</v>
      </c>
      <c r="M394">
        <v>4</v>
      </c>
      <c r="N394">
        <v>28</v>
      </c>
      <c r="O394">
        <v>42897</v>
      </c>
    </row>
    <row r="395" spans="1:15" x14ac:dyDescent="0.45">
      <c r="A395" t="s">
        <v>95</v>
      </c>
      <c r="B395" t="s">
        <v>76</v>
      </c>
      <c r="C395" t="s">
        <v>98</v>
      </c>
      <c r="D395" t="s">
        <v>82</v>
      </c>
      <c r="E395" t="s">
        <v>86</v>
      </c>
      <c r="F395" t="s">
        <v>79</v>
      </c>
      <c r="G395" t="s">
        <v>97</v>
      </c>
      <c r="H395">
        <v>44</v>
      </c>
      <c r="I395">
        <v>38016</v>
      </c>
      <c r="J395">
        <v>25</v>
      </c>
      <c r="K395">
        <v>10</v>
      </c>
      <c r="L395">
        <v>7</v>
      </c>
      <c r="M395">
        <v>5</v>
      </c>
      <c r="N395">
        <v>24</v>
      </c>
      <c r="O395">
        <v>44523</v>
      </c>
    </row>
    <row r="396" spans="1:15" x14ac:dyDescent="0.45">
      <c r="A396" t="s">
        <v>81</v>
      </c>
      <c r="B396" t="s">
        <v>76</v>
      </c>
      <c r="C396" t="s">
        <v>77</v>
      </c>
      <c r="D396" t="s">
        <v>93</v>
      </c>
      <c r="E396" t="s">
        <v>86</v>
      </c>
      <c r="F396" t="s">
        <v>73</v>
      </c>
      <c r="G396" t="s">
        <v>97</v>
      </c>
      <c r="H396">
        <v>41</v>
      </c>
      <c r="I396">
        <v>69779</v>
      </c>
      <c r="J396">
        <v>28</v>
      </c>
      <c r="K396">
        <v>7</v>
      </c>
      <c r="L396">
        <v>11</v>
      </c>
      <c r="M396">
        <v>1</v>
      </c>
      <c r="N396">
        <v>21</v>
      </c>
      <c r="O396">
        <v>36177</v>
      </c>
    </row>
    <row r="397" spans="1:15" x14ac:dyDescent="0.45">
      <c r="A397" t="s">
        <v>100</v>
      </c>
      <c r="B397" t="s">
        <v>69</v>
      </c>
      <c r="C397" t="s">
        <v>98</v>
      </c>
      <c r="D397" t="s">
        <v>71</v>
      </c>
      <c r="E397" t="s">
        <v>99</v>
      </c>
      <c r="F397" t="s">
        <v>87</v>
      </c>
      <c r="G397" t="s">
        <v>74</v>
      </c>
      <c r="H397">
        <v>39</v>
      </c>
      <c r="I397">
        <v>61881</v>
      </c>
      <c r="J397">
        <v>1</v>
      </c>
      <c r="K397">
        <v>17</v>
      </c>
      <c r="L397">
        <v>2</v>
      </c>
      <c r="M397">
        <v>7</v>
      </c>
      <c r="N397">
        <v>28</v>
      </c>
      <c r="O397">
        <v>36097</v>
      </c>
    </row>
    <row r="398" spans="1:15" x14ac:dyDescent="0.45">
      <c r="A398" t="s">
        <v>102</v>
      </c>
      <c r="B398" t="s">
        <v>85</v>
      </c>
      <c r="C398" t="s">
        <v>98</v>
      </c>
      <c r="D398" t="s">
        <v>91</v>
      </c>
      <c r="E398" t="s">
        <v>86</v>
      </c>
      <c r="F398" t="s">
        <v>87</v>
      </c>
      <c r="G398" t="s">
        <v>92</v>
      </c>
      <c r="H398">
        <v>39</v>
      </c>
      <c r="I398">
        <v>112594</v>
      </c>
      <c r="J398">
        <v>4</v>
      </c>
      <c r="K398">
        <v>4</v>
      </c>
      <c r="L398">
        <v>1</v>
      </c>
      <c r="M398">
        <v>7</v>
      </c>
      <c r="N398">
        <v>55</v>
      </c>
      <c r="O398">
        <v>43138</v>
      </c>
    </row>
    <row r="399" spans="1:15" x14ac:dyDescent="0.45">
      <c r="A399" t="s">
        <v>75</v>
      </c>
      <c r="B399" t="s">
        <v>85</v>
      </c>
      <c r="C399" t="s">
        <v>98</v>
      </c>
      <c r="D399" t="s">
        <v>71</v>
      </c>
      <c r="E399" t="s">
        <v>86</v>
      </c>
      <c r="F399" t="s">
        <v>87</v>
      </c>
      <c r="G399" t="s">
        <v>74</v>
      </c>
      <c r="H399">
        <v>23</v>
      </c>
      <c r="I399">
        <v>54472</v>
      </c>
      <c r="J399">
        <v>7</v>
      </c>
      <c r="K399">
        <v>13</v>
      </c>
      <c r="L399">
        <v>3</v>
      </c>
      <c r="M399">
        <v>9</v>
      </c>
      <c r="N399">
        <v>41</v>
      </c>
      <c r="O399">
        <v>37875</v>
      </c>
    </row>
    <row r="400" spans="1:15" x14ac:dyDescent="0.45">
      <c r="A400" t="s">
        <v>68</v>
      </c>
      <c r="B400" t="s">
        <v>69</v>
      </c>
      <c r="C400" t="s">
        <v>90</v>
      </c>
      <c r="D400" t="s">
        <v>71</v>
      </c>
      <c r="E400" t="s">
        <v>83</v>
      </c>
      <c r="F400" t="s">
        <v>73</v>
      </c>
      <c r="G400" t="s">
        <v>101</v>
      </c>
      <c r="H400">
        <v>25</v>
      </c>
      <c r="I400">
        <v>81813</v>
      </c>
      <c r="J400">
        <v>9</v>
      </c>
      <c r="K400">
        <v>4</v>
      </c>
      <c r="L400">
        <v>4</v>
      </c>
      <c r="M400">
        <v>4</v>
      </c>
      <c r="N400">
        <v>41</v>
      </c>
      <c r="O400">
        <v>42031</v>
      </c>
    </row>
    <row r="401" spans="1:15" x14ac:dyDescent="0.45">
      <c r="A401" t="s">
        <v>102</v>
      </c>
      <c r="B401" t="s">
        <v>69</v>
      </c>
      <c r="C401" t="s">
        <v>70</v>
      </c>
      <c r="D401" t="s">
        <v>91</v>
      </c>
      <c r="E401" t="s">
        <v>78</v>
      </c>
      <c r="F401" t="s">
        <v>79</v>
      </c>
      <c r="G401" t="s">
        <v>84</v>
      </c>
      <c r="H401">
        <v>51</v>
      </c>
      <c r="I401">
        <v>66021</v>
      </c>
      <c r="J401">
        <v>36</v>
      </c>
      <c r="K401">
        <v>5</v>
      </c>
      <c r="L401">
        <v>13</v>
      </c>
      <c r="M401">
        <v>6</v>
      </c>
      <c r="N401">
        <v>41</v>
      </c>
      <c r="O401">
        <v>40831</v>
      </c>
    </row>
    <row r="402" spans="1:15" x14ac:dyDescent="0.45">
      <c r="A402" t="s">
        <v>81</v>
      </c>
      <c r="B402" t="s">
        <v>69</v>
      </c>
      <c r="C402" t="s">
        <v>98</v>
      </c>
      <c r="D402" t="s">
        <v>71</v>
      </c>
      <c r="E402" t="s">
        <v>72</v>
      </c>
      <c r="F402" t="s">
        <v>87</v>
      </c>
      <c r="G402" t="s">
        <v>84</v>
      </c>
      <c r="H402">
        <v>54</v>
      </c>
      <c r="I402">
        <v>84131</v>
      </c>
      <c r="J402">
        <v>19</v>
      </c>
      <c r="K402">
        <v>4</v>
      </c>
      <c r="L402">
        <v>6</v>
      </c>
      <c r="M402">
        <v>2</v>
      </c>
      <c r="N402">
        <v>53</v>
      </c>
      <c r="O402">
        <v>37522</v>
      </c>
    </row>
    <row r="403" spans="1:15" x14ac:dyDescent="0.45">
      <c r="A403" t="s">
        <v>75</v>
      </c>
      <c r="B403" t="s">
        <v>69</v>
      </c>
      <c r="C403" t="s">
        <v>98</v>
      </c>
      <c r="D403" t="s">
        <v>71</v>
      </c>
      <c r="E403" t="s">
        <v>78</v>
      </c>
      <c r="F403" t="s">
        <v>87</v>
      </c>
      <c r="G403" t="s">
        <v>84</v>
      </c>
      <c r="H403">
        <v>57</v>
      </c>
      <c r="I403">
        <v>54087</v>
      </c>
      <c r="J403">
        <v>1</v>
      </c>
      <c r="K403">
        <v>18</v>
      </c>
      <c r="L403">
        <v>10</v>
      </c>
      <c r="M403">
        <v>4</v>
      </c>
      <c r="N403">
        <v>48</v>
      </c>
      <c r="O403">
        <v>43826</v>
      </c>
    </row>
    <row r="404" spans="1:15" x14ac:dyDescent="0.45">
      <c r="A404" t="s">
        <v>81</v>
      </c>
      <c r="B404" t="s">
        <v>85</v>
      </c>
      <c r="C404" t="s">
        <v>90</v>
      </c>
      <c r="D404" t="s">
        <v>93</v>
      </c>
      <c r="E404" t="s">
        <v>86</v>
      </c>
      <c r="F404" t="s">
        <v>87</v>
      </c>
      <c r="G404" t="s">
        <v>92</v>
      </c>
      <c r="H404">
        <v>39</v>
      </c>
      <c r="I404">
        <v>42828</v>
      </c>
      <c r="J404">
        <v>10</v>
      </c>
      <c r="K404">
        <v>6</v>
      </c>
      <c r="L404">
        <v>14</v>
      </c>
      <c r="M404">
        <v>2</v>
      </c>
      <c r="N404">
        <v>57</v>
      </c>
      <c r="O404">
        <v>41475</v>
      </c>
    </row>
    <row r="405" spans="1:15" x14ac:dyDescent="0.45">
      <c r="A405" t="s">
        <v>88</v>
      </c>
      <c r="B405" t="s">
        <v>85</v>
      </c>
      <c r="C405" t="s">
        <v>98</v>
      </c>
      <c r="D405" t="s">
        <v>93</v>
      </c>
      <c r="E405" t="s">
        <v>83</v>
      </c>
      <c r="F405" t="s">
        <v>87</v>
      </c>
      <c r="G405" t="s">
        <v>84</v>
      </c>
      <c r="H405">
        <v>58</v>
      </c>
      <c r="I405">
        <v>91610</v>
      </c>
      <c r="J405">
        <v>36</v>
      </c>
      <c r="K405">
        <v>2</v>
      </c>
      <c r="L405">
        <v>5</v>
      </c>
      <c r="M405">
        <v>5</v>
      </c>
      <c r="N405">
        <v>52</v>
      </c>
      <c r="O405">
        <v>37014</v>
      </c>
    </row>
    <row r="406" spans="1:15" x14ac:dyDescent="0.45">
      <c r="A406" t="s">
        <v>75</v>
      </c>
      <c r="B406" t="s">
        <v>76</v>
      </c>
      <c r="C406" t="s">
        <v>77</v>
      </c>
      <c r="D406" t="s">
        <v>91</v>
      </c>
      <c r="E406" t="s">
        <v>96</v>
      </c>
      <c r="F406" t="s">
        <v>87</v>
      </c>
      <c r="G406" t="s">
        <v>101</v>
      </c>
      <c r="H406">
        <v>40</v>
      </c>
      <c r="I406">
        <v>31401</v>
      </c>
      <c r="J406">
        <v>9</v>
      </c>
      <c r="K406">
        <v>11</v>
      </c>
      <c r="L406">
        <v>14</v>
      </c>
      <c r="M406">
        <v>7</v>
      </c>
      <c r="N406">
        <v>37</v>
      </c>
      <c r="O406">
        <v>40376</v>
      </c>
    </row>
    <row r="407" spans="1:15" x14ac:dyDescent="0.45">
      <c r="A407" t="s">
        <v>88</v>
      </c>
      <c r="B407" t="s">
        <v>76</v>
      </c>
      <c r="C407" t="s">
        <v>77</v>
      </c>
      <c r="D407" t="s">
        <v>93</v>
      </c>
      <c r="E407" t="s">
        <v>83</v>
      </c>
      <c r="F407" t="s">
        <v>79</v>
      </c>
      <c r="G407" t="s">
        <v>74</v>
      </c>
      <c r="H407">
        <v>49</v>
      </c>
      <c r="I407">
        <v>115179</v>
      </c>
      <c r="J407">
        <v>32</v>
      </c>
      <c r="K407">
        <v>14</v>
      </c>
      <c r="L407">
        <v>4</v>
      </c>
      <c r="M407">
        <v>1</v>
      </c>
      <c r="N407">
        <v>26</v>
      </c>
      <c r="O407">
        <v>43637</v>
      </c>
    </row>
    <row r="408" spans="1:15" x14ac:dyDescent="0.45">
      <c r="A408" t="s">
        <v>102</v>
      </c>
      <c r="B408" t="s">
        <v>69</v>
      </c>
      <c r="C408" t="s">
        <v>70</v>
      </c>
      <c r="D408" t="s">
        <v>93</v>
      </c>
      <c r="E408" t="s">
        <v>86</v>
      </c>
      <c r="F408" t="s">
        <v>79</v>
      </c>
      <c r="G408" t="s">
        <v>92</v>
      </c>
      <c r="H408">
        <v>61</v>
      </c>
      <c r="I408">
        <v>45193</v>
      </c>
      <c r="J408">
        <v>32</v>
      </c>
      <c r="K408">
        <v>5</v>
      </c>
      <c r="L408">
        <v>8</v>
      </c>
      <c r="M408">
        <v>7</v>
      </c>
      <c r="N408">
        <v>20</v>
      </c>
      <c r="O408">
        <v>41991</v>
      </c>
    </row>
    <row r="409" spans="1:15" x14ac:dyDescent="0.45">
      <c r="A409" t="s">
        <v>102</v>
      </c>
      <c r="B409" t="s">
        <v>69</v>
      </c>
      <c r="C409" t="s">
        <v>98</v>
      </c>
      <c r="D409" t="s">
        <v>71</v>
      </c>
      <c r="E409" t="s">
        <v>83</v>
      </c>
      <c r="F409" t="s">
        <v>87</v>
      </c>
      <c r="G409" t="s">
        <v>74</v>
      </c>
      <c r="H409">
        <v>41</v>
      </c>
      <c r="I409">
        <v>74864</v>
      </c>
      <c r="J409">
        <v>6</v>
      </c>
      <c r="K409">
        <v>6</v>
      </c>
      <c r="L409">
        <v>11</v>
      </c>
      <c r="M409">
        <v>6</v>
      </c>
      <c r="N409">
        <v>52</v>
      </c>
      <c r="O409">
        <v>44238</v>
      </c>
    </row>
    <row r="410" spans="1:15" x14ac:dyDescent="0.45">
      <c r="A410" t="s">
        <v>75</v>
      </c>
      <c r="B410" t="s">
        <v>69</v>
      </c>
      <c r="C410" t="s">
        <v>90</v>
      </c>
      <c r="D410" t="s">
        <v>82</v>
      </c>
      <c r="E410" t="s">
        <v>94</v>
      </c>
      <c r="F410" t="s">
        <v>73</v>
      </c>
      <c r="G410" t="s">
        <v>92</v>
      </c>
      <c r="H410">
        <v>54</v>
      </c>
      <c r="I410">
        <v>50307</v>
      </c>
      <c r="J410">
        <v>38</v>
      </c>
      <c r="K410">
        <v>10</v>
      </c>
      <c r="L410">
        <v>12</v>
      </c>
      <c r="M410">
        <v>6</v>
      </c>
      <c r="N410">
        <v>20</v>
      </c>
      <c r="O410">
        <v>40372</v>
      </c>
    </row>
    <row r="411" spans="1:15" x14ac:dyDescent="0.45">
      <c r="A411" t="s">
        <v>75</v>
      </c>
      <c r="B411" t="s">
        <v>76</v>
      </c>
      <c r="C411" t="s">
        <v>77</v>
      </c>
      <c r="D411" t="s">
        <v>93</v>
      </c>
      <c r="E411" t="s">
        <v>83</v>
      </c>
      <c r="F411" t="s">
        <v>79</v>
      </c>
      <c r="G411" t="s">
        <v>74</v>
      </c>
      <c r="H411">
        <v>33</v>
      </c>
      <c r="I411">
        <v>49611</v>
      </c>
      <c r="J411">
        <v>17</v>
      </c>
      <c r="K411">
        <v>8</v>
      </c>
      <c r="L411">
        <v>14</v>
      </c>
      <c r="M411">
        <v>8</v>
      </c>
      <c r="N411">
        <v>43</v>
      </c>
      <c r="O411">
        <v>36377</v>
      </c>
    </row>
    <row r="412" spans="1:15" x14ac:dyDescent="0.45">
      <c r="A412" t="s">
        <v>100</v>
      </c>
      <c r="B412" t="s">
        <v>76</v>
      </c>
      <c r="C412" t="s">
        <v>90</v>
      </c>
      <c r="D412" t="s">
        <v>82</v>
      </c>
      <c r="E412" t="s">
        <v>86</v>
      </c>
      <c r="F412" t="s">
        <v>73</v>
      </c>
      <c r="G412" t="s">
        <v>97</v>
      </c>
      <c r="H412">
        <v>36</v>
      </c>
      <c r="I412">
        <v>73791</v>
      </c>
      <c r="J412">
        <v>10</v>
      </c>
      <c r="K412">
        <v>14</v>
      </c>
      <c r="L412">
        <v>4</v>
      </c>
      <c r="M412">
        <v>8</v>
      </c>
      <c r="N412">
        <v>23</v>
      </c>
      <c r="O412">
        <v>37284</v>
      </c>
    </row>
    <row r="413" spans="1:15" x14ac:dyDescent="0.45">
      <c r="A413" t="s">
        <v>81</v>
      </c>
      <c r="B413" t="s">
        <v>76</v>
      </c>
      <c r="C413" t="s">
        <v>90</v>
      </c>
      <c r="D413" t="s">
        <v>93</v>
      </c>
      <c r="E413" t="s">
        <v>99</v>
      </c>
      <c r="F413" t="s">
        <v>79</v>
      </c>
      <c r="G413" t="s">
        <v>74</v>
      </c>
      <c r="H413">
        <v>62</v>
      </c>
      <c r="I413">
        <v>41950</v>
      </c>
      <c r="J413">
        <v>27</v>
      </c>
      <c r="K413">
        <v>3</v>
      </c>
      <c r="L413">
        <v>13</v>
      </c>
      <c r="M413">
        <v>6</v>
      </c>
      <c r="N413">
        <v>23</v>
      </c>
      <c r="O413">
        <v>36953</v>
      </c>
    </row>
    <row r="414" spans="1:15" x14ac:dyDescent="0.45">
      <c r="A414" t="s">
        <v>100</v>
      </c>
      <c r="B414" t="s">
        <v>76</v>
      </c>
      <c r="C414" t="s">
        <v>77</v>
      </c>
      <c r="D414" t="s">
        <v>93</v>
      </c>
      <c r="E414" t="s">
        <v>94</v>
      </c>
      <c r="F414" t="s">
        <v>87</v>
      </c>
      <c r="G414" t="s">
        <v>84</v>
      </c>
      <c r="H414">
        <v>60</v>
      </c>
      <c r="I414">
        <v>106240</v>
      </c>
      <c r="J414">
        <v>35</v>
      </c>
      <c r="K414">
        <v>12</v>
      </c>
      <c r="L414">
        <v>10</v>
      </c>
      <c r="M414">
        <v>3</v>
      </c>
      <c r="N414">
        <v>37</v>
      </c>
      <c r="O414">
        <v>37680</v>
      </c>
    </row>
    <row r="415" spans="1:15" x14ac:dyDescent="0.45">
      <c r="A415" t="s">
        <v>81</v>
      </c>
      <c r="B415" t="s">
        <v>76</v>
      </c>
      <c r="C415" t="s">
        <v>90</v>
      </c>
      <c r="D415" t="s">
        <v>91</v>
      </c>
      <c r="E415" t="s">
        <v>83</v>
      </c>
      <c r="F415" t="s">
        <v>79</v>
      </c>
      <c r="G415" t="s">
        <v>97</v>
      </c>
      <c r="H415">
        <v>23</v>
      </c>
      <c r="I415">
        <v>107403</v>
      </c>
      <c r="J415">
        <v>21</v>
      </c>
      <c r="K415">
        <v>16</v>
      </c>
      <c r="L415">
        <v>12</v>
      </c>
      <c r="M415">
        <v>5</v>
      </c>
      <c r="N415">
        <v>46</v>
      </c>
      <c r="O415">
        <v>44196</v>
      </c>
    </row>
    <row r="416" spans="1:15" x14ac:dyDescent="0.45">
      <c r="A416" t="s">
        <v>100</v>
      </c>
      <c r="B416" t="s">
        <v>76</v>
      </c>
      <c r="C416" t="s">
        <v>77</v>
      </c>
      <c r="D416" t="s">
        <v>91</v>
      </c>
      <c r="E416" t="s">
        <v>72</v>
      </c>
      <c r="F416" t="s">
        <v>87</v>
      </c>
      <c r="G416" t="s">
        <v>74</v>
      </c>
      <c r="H416">
        <v>50</v>
      </c>
      <c r="I416">
        <v>32745</v>
      </c>
      <c r="J416">
        <v>25</v>
      </c>
      <c r="K416">
        <v>17</v>
      </c>
      <c r="L416">
        <v>13</v>
      </c>
      <c r="M416">
        <v>2</v>
      </c>
      <c r="N416">
        <v>51</v>
      </c>
      <c r="O416">
        <v>43051</v>
      </c>
    </row>
    <row r="417" spans="1:15" x14ac:dyDescent="0.45">
      <c r="A417" t="s">
        <v>88</v>
      </c>
      <c r="B417" t="s">
        <v>76</v>
      </c>
      <c r="C417" t="s">
        <v>90</v>
      </c>
      <c r="D417" t="s">
        <v>91</v>
      </c>
      <c r="E417" t="s">
        <v>72</v>
      </c>
      <c r="F417" t="s">
        <v>79</v>
      </c>
      <c r="G417" t="s">
        <v>92</v>
      </c>
      <c r="H417">
        <v>62</v>
      </c>
      <c r="I417">
        <v>85243</v>
      </c>
      <c r="J417">
        <v>28</v>
      </c>
      <c r="K417">
        <v>1</v>
      </c>
      <c r="L417">
        <v>2</v>
      </c>
      <c r="M417">
        <v>5</v>
      </c>
      <c r="N417">
        <v>52</v>
      </c>
      <c r="O417">
        <v>45318</v>
      </c>
    </row>
    <row r="418" spans="1:15" x14ac:dyDescent="0.45">
      <c r="A418" t="s">
        <v>75</v>
      </c>
      <c r="B418" t="s">
        <v>69</v>
      </c>
      <c r="C418" t="s">
        <v>77</v>
      </c>
      <c r="D418" t="s">
        <v>82</v>
      </c>
      <c r="E418" t="s">
        <v>83</v>
      </c>
      <c r="F418" t="s">
        <v>87</v>
      </c>
      <c r="G418" t="s">
        <v>92</v>
      </c>
      <c r="H418">
        <v>31</v>
      </c>
      <c r="I418">
        <v>33866</v>
      </c>
      <c r="J418">
        <v>15</v>
      </c>
      <c r="K418">
        <v>10</v>
      </c>
      <c r="L418">
        <v>3</v>
      </c>
      <c r="M418">
        <v>9</v>
      </c>
      <c r="N418">
        <v>47</v>
      </c>
      <c r="O418">
        <v>44481</v>
      </c>
    </row>
    <row r="419" spans="1:15" x14ac:dyDescent="0.45">
      <c r="A419" t="s">
        <v>102</v>
      </c>
      <c r="B419" t="s">
        <v>69</v>
      </c>
      <c r="C419" t="s">
        <v>98</v>
      </c>
      <c r="D419" t="s">
        <v>71</v>
      </c>
      <c r="E419" t="s">
        <v>99</v>
      </c>
      <c r="F419" t="s">
        <v>87</v>
      </c>
      <c r="G419" t="s">
        <v>92</v>
      </c>
      <c r="H419">
        <v>23</v>
      </c>
      <c r="I419">
        <v>62245</v>
      </c>
      <c r="J419">
        <v>4</v>
      </c>
      <c r="K419">
        <v>10</v>
      </c>
      <c r="L419">
        <v>6</v>
      </c>
      <c r="M419">
        <v>1</v>
      </c>
      <c r="N419">
        <v>55</v>
      </c>
      <c r="O419">
        <v>41701</v>
      </c>
    </row>
    <row r="420" spans="1:15" x14ac:dyDescent="0.45">
      <c r="A420" t="s">
        <v>81</v>
      </c>
      <c r="B420" t="s">
        <v>69</v>
      </c>
      <c r="C420" t="s">
        <v>70</v>
      </c>
      <c r="D420" t="s">
        <v>93</v>
      </c>
      <c r="E420" t="s">
        <v>96</v>
      </c>
      <c r="F420" t="s">
        <v>87</v>
      </c>
      <c r="G420" t="s">
        <v>80</v>
      </c>
      <c r="H420">
        <v>32</v>
      </c>
      <c r="I420">
        <v>74724</v>
      </c>
      <c r="J420">
        <v>29</v>
      </c>
      <c r="K420">
        <v>2</v>
      </c>
      <c r="L420">
        <v>8</v>
      </c>
      <c r="M420">
        <v>5</v>
      </c>
      <c r="N420">
        <v>25</v>
      </c>
      <c r="O420">
        <v>40560</v>
      </c>
    </row>
    <row r="421" spans="1:15" x14ac:dyDescent="0.45">
      <c r="A421" t="s">
        <v>81</v>
      </c>
      <c r="B421" t="s">
        <v>69</v>
      </c>
      <c r="C421" t="s">
        <v>77</v>
      </c>
      <c r="D421" t="s">
        <v>93</v>
      </c>
      <c r="E421" t="s">
        <v>86</v>
      </c>
      <c r="F421" t="s">
        <v>87</v>
      </c>
      <c r="G421" t="s">
        <v>101</v>
      </c>
      <c r="H421">
        <v>34</v>
      </c>
      <c r="I421">
        <v>101354</v>
      </c>
      <c r="J421">
        <v>9</v>
      </c>
      <c r="K421">
        <v>9</v>
      </c>
      <c r="L421">
        <v>8</v>
      </c>
      <c r="M421">
        <v>6</v>
      </c>
      <c r="N421">
        <v>35</v>
      </c>
      <c r="O421">
        <v>41792</v>
      </c>
    </row>
    <row r="422" spans="1:15" x14ac:dyDescent="0.45">
      <c r="A422" t="s">
        <v>102</v>
      </c>
      <c r="B422" t="s">
        <v>76</v>
      </c>
      <c r="C422" t="s">
        <v>77</v>
      </c>
      <c r="D422" t="s">
        <v>93</v>
      </c>
      <c r="E422" t="s">
        <v>72</v>
      </c>
      <c r="F422" t="s">
        <v>73</v>
      </c>
      <c r="G422" t="s">
        <v>92</v>
      </c>
      <c r="H422">
        <v>31</v>
      </c>
      <c r="I422">
        <v>81374</v>
      </c>
      <c r="J422">
        <v>27</v>
      </c>
      <c r="K422">
        <v>13</v>
      </c>
      <c r="L422">
        <v>11</v>
      </c>
      <c r="M422">
        <v>7</v>
      </c>
      <c r="N422">
        <v>53</v>
      </c>
      <c r="O422">
        <v>38630</v>
      </c>
    </row>
    <row r="423" spans="1:15" x14ac:dyDescent="0.45">
      <c r="A423" t="s">
        <v>100</v>
      </c>
      <c r="B423" t="s">
        <v>85</v>
      </c>
      <c r="C423" t="s">
        <v>70</v>
      </c>
      <c r="D423" t="s">
        <v>82</v>
      </c>
      <c r="E423" t="s">
        <v>96</v>
      </c>
      <c r="F423" t="s">
        <v>87</v>
      </c>
      <c r="G423" t="s">
        <v>97</v>
      </c>
      <c r="H423">
        <v>35</v>
      </c>
      <c r="I423">
        <v>60116</v>
      </c>
      <c r="J423">
        <v>26</v>
      </c>
      <c r="K423">
        <v>16</v>
      </c>
      <c r="L423">
        <v>9</v>
      </c>
      <c r="M423">
        <v>9</v>
      </c>
      <c r="N423">
        <v>42</v>
      </c>
      <c r="O423">
        <v>40501</v>
      </c>
    </row>
    <row r="424" spans="1:15" x14ac:dyDescent="0.45">
      <c r="A424" t="s">
        <v>81</v>
      </c>
      <c r="B424" t="s">
        <v>76</v>
      </c>
      <c r="C424" t="s">
        <v>77</v>
      </c>
      <c r="D424" t="s">
        <v>91</v>
      </c>
      <c r="E424" t="s">
        <v>83</v>
      </c>
      <c r="F424" t="s">
        <v>73</v>
      </c>
      <c r="G424" t="s">
        <v>92</v>
      </c>
      <c r="H424">
        <v>39</v>
      </c>
      <c r="I424">
        <v>111029</v>
      </c>
      <c r="J424">
        <v>19</v>
      </c>
      <c r="K424">
        <v>18</v>
      </c>
      <c r="L424">
        <v>7</v>
      </c>
      <c r="M424">
        <v>6</v>
      </c>
      <c r="N424">
        <v>43</v>
      </c>
      <c r="O424">
        <v>39842</v>
      </c>
    </row>
    <row r="425" spans="1:15" x14ac:dyDescent="0.45">
      <c r="A425" t="s">
        <v>68</v>
      </c>
      <c r="B425" t="s">
        <v>85</v>
      </c>
      <c r="C425" t="s">
        <v>77</v>
      </c>
      <c r="D425" t="s">
        <v>71</v>
      </c>
      <c r="E425" t="s">
        <v>96</v>
      </c>
      <c r="F425" t="s">
        <v>73</v>
      </c>
      <c r="G425" t="s">
        <v>80</v>
      </c>
      <c r="H425">
        <v>30</v>
      </c>
      <c r="I425">
        <v>50447</v>
      </c>
      <c r="J425">
        <v>28</v>
      </c>
      <c r="K425">
        <v>19</v>
      </c>
      <c r="L425">
        <v>13</v>
      </c>
      <c r="M425">
        <v>5</v>
      </c>
      <c r="N425">
        <v>32</v>
      </c>
      <c r="O425">
        <v>36595</v>
      </c>
    </row>
    <row r="426" spans="1:15" x14ac:dyDescent="0.45">
      <c r="A426" t="s">
        <v>88</v>
      </c>
      <c r="B426" t="s">
        <v>69</v>
      </c>
      <c r="C426" t="s">
        <v>90</v>
      </c>
      <c r="D426" t="s">
        <v>82</v>
      </c>
      <c r="E426" t="s">
        <v>94</v>
      </c>
      <c r="F426" t="s">
        <v>87</v>
      </c>
      <c r="G426" t="s">
        <v>84</v>
      </c>
      <c r="H426">
        <v>60</v>
      </c>
      <c r="I426">
        <v>60431</v>
      </c>
      <c r="J426">
        <v>17</v>
      </c>
      <c r="K426">
        <v>12</v>
      </c>
      <c r="L426">
        <v>2</v>
      </c>
      <c r="M426">
        <v>7</v>
      </c>
      <c r="N426">
        <v>37</v>
      </c>
      <c r="O426">
        <v>39048</v>
      </c>
    </row>
    <row r="427" spans="1:15" x14ac:dyDescent="0.45">
      <c r="A427" t="s">
        <v>75</v>
      </c>
      <c r="B427" t="s">
        <v>76</v>
      </c>
      <c r="C427" t="s">
        <v>70</v>
      </c>
      <c r="D427" t="s">
        <v>91</v>
      </c>
      <c r="E427" t="s">
        <v>78</v>
      </c>
      <c r="F427" t="s">
        <v>73</v>
      </c>
      <c r="G427" t="s">
        <v>97</v>
      </c>
      <c r="H427">
        <v>49</v>
      </c>
      <c r="I427">
        <v>47908</v>
      </c>
      <c r="J427">
        <v>20</v>
      </c>
      <c r="K427">
        <v>8</v>
      </c>
      <c r="L427">
        <v>8</v>
      </c>
      <c r="M427">
        <v>1</v>
      </c>
      <c r="N427">
        <v>32</v>
      </c>
      <c r="O427">
        <v>37557</v>
      </c>
    </row>
    <row r="428" spans="1:15" x14ac:dyDescent="0.45">
      <c r="A428" t="s">
        <v>102</v>
      </c>
      <c r="B428" t="s">
        <v>69</v>
      </c>
      <c r="C428" t="s">
        <v>98</v>
      </c>
      <c r="D428" t="s">
        <v>82</v>
      </c>
      <c r="E428" t="s">
        <v>72</v>
      </c>
      <c r="F428" t="s">
        <v>79</v>
      </c>
      <c r="G428" t="s">
        <v>80</v>
      </c>
      <c r="H428">
        <v>24</v>
      </c>
      <c r="I428">
        <v>59336</v>
      </c>
      <c r="J428">
        <v>39</v>
      </c>
      <c r="K428">
        <v>17</v>
      </c>
      <c r="L428">
        <v>7</v>
      </c>
      <c r="M428">
        <v>5</v>
      </c>
      <c r="N428">
        <v>56</v>
      </c>
      <c r="O428">
        <v>34778</v>
      </c>
    </row>
    <row r="429" spans="1:15" x14ac:dyDescent="0.45">
      <c r="A429" t="s">
        <v>75</v>
      </c>
      <c r="B429" t="s">
        <v>76</v>
      </c>
      <c r="C429" t="s">
        <v>77</v>
      </c>
      <c r="D429" t="s">
        <v>71</v>
      </c>
      <c r="E429" t="s">
        <v>83</v>
      </c>
      <c r="F429" t="s">
        <v>87</v>
      </c>
      <c r="G429" t="s">
        <v>84</v>
      </c>
      <c r="H429">
        <v>41</v>
      </c>
      <c r="I429">
        <v>70992</v>
      </c>
      <c r="J429">
        <v>23</v>
      </c>
      <c r="K429">
        <v>15</v>
      </c>
      <c r="L429">
        <v>8</v>
      </c>
      <c r="M429">
        <v>2</v>
      </c>
      <c r="N429">
        <v>58</v>
      </c>
      <c r="O429">
        <v>37741</v>
      </c>
    </row>
    <row r="430" spans="1:15" x14ac:dyDescent="0.45">
      <c r="A430" t="s">
        <v>68</v>
      </c>
      <c r="B430" t="s">
        <v>69</v>
      </c>
      <c r="C430" t="s">
        <v>70</v>
      </c>
      <c r="D430" t="s">
        <v>91</v>
      </c>
      <c r="E430" t="s">
        <v>86</v>
      </c>
      <c r="F430" t="s">
        <v>73</v>
      </c>
      <c r="G430" t="s">
        <v>89</v>
      </c>
      <c r="H430">
        <v>27</v>
      </c>
      <c r="I430">
        <v>85350</v>
      </c>
      <c r="J430">
        <v>32</v>
      </c>
      <c r="K430">
        <v>10</v>
      </c>
      <c r="L430">
        <v>12</v>
      </c>
      <c r="M430">
        <v>4</v>
      </c>
      <c r="N430">
        <v>36</v>
      </c>
      <c r="O430">
        <v>44168</v>
      </c>
    </row>
    <row r="431" spans="1:15" x14ac:dyDescent="0.45">
      <c r="A431" t="s">
        <v>81</v>
      </c>
      <c r="B431" t="s">
        <v>85</v>
      </c>
      <c r="C431" t="s">
        <v>90</v>
      </c>
      <c r="D431" t="s">
        <v>82</v>
      </c>
      <c r="E431" t="s">
        <v>99</v>
      </c>
      <c r="F431" t="s">
        <v>87</v>
      </c>
      <c r="G431" t="s">
        <v>89</v>
      </c>
      <c r="H431">
        <v>48</v>
      </c>
      <c r="I431">
        <v>99561</v>
      </c>
      <c r="J431">
        <v>33</v>
      </c>
      <c r="K431">
        <v>15</v>
      </c>
      <c r="L431">
        <v>3</v>
      </c>
      <c r="M431">
        <v>7</v>
      </c>
      <c r="N431">
        <v>34</v>
      </c>
      <c r="O431">
        <v>44250</v>
      </c>
    </row>
    <row r="432" spans="1:15" x14ac:dyDescent="0.45">
      <c r="A432" t="s">
        <v>81</v>
      </c>
      <c r="B432" t="s">
        <v>85</v>
      </c>
      <c r="C432" t="s">
        <v>98</v>
      </c>
      <c r="D432" t="s">
        <v>71</v>
      </c>
      <c r="E432" t="s">
        <v>94</v>
      </c>
      <c r="F432" t="s">
        <v>87</v>
      </c>
      <c r="G432" t="s">
        <v>97</v>
      </c>
      <c r="H432">
        <v>23</v>
      </c>
      <c r="I432">
        <v>81955</v>
      </c>
      <c r="J432">
        <v>5</v>
      </c>
      <c r="K432">
        <v>15</v>
      </c>
      <c r="L432">
        <v>7</v>
      </c>
      <c r="M432">
        <v>5</v>
      </c>
      <c r="N432">
        <v>37</v>
      </c>
      <c r="O432">
        <v>36855</v>
      </c>
    </row>
    <row r="433" spans="1:15" x14ac:dyDescent="0.45">
      <c r="A433" t="s">
        <v>68</v>
      </c>
      <c r="B433" t="s">
        <v>85</v>
      </c>
      <c r="C433" t="s">
        <v>70</v>
      </c>
      <c r="D433" t="s">
        <v>93</v>
      </c>
      <c r="E433" t="s">
        <v>83</v>
      </c>
      <c r="F433" t="s">
        <v>87</v>
      </c>
      <c r="G433" t="s">
        <v>74</v>
      </c>
      <c r="H433">
        <v>50</v>
      </c>
      <c r="I433">
        <v>91240</v>
      </c>
      <c r="J433">
        <v>34</v>
      </c>
      <c r="K433">
        <v>7</v>
      </c>
      <c r="L433">
        <v>10</v>
      </c>
      <c r="M433">
        <v>6</v>
      </c>
      <c r="N433">
        <v>42</v>
      </c>
      <c r="O433">
        <v>45061</v>
      </c>
    </row>
    <row r="434" spans="1:15" x14ac:dyDescent="0.45">
      <c r="A434" t="s">
        <v>102</v>
      </c>
      <c r="B434" t="s">
        <v>76</v>
      </c>
      <c r="C434" t="s">
        <v>98</v>
      </c>
      <c r="D434" t="s">
        <v>71</v>
      </c>
      <c r="E434" t="s">
        <v>86</v>
      </c>
      <c r="F434" t="s">
        <v>73</v>
      </c>
      <c r="G434" t="s">
        <v>101</v>
      </c>
      <c r="H434">
        <v>59</v>
      </c>
      <c r="I434">
        <v>50093</v>
      </c>
      <c r="J434">
        <v>11</v>
      </c>
      <c r="K434">
        <v>13</v>
      </c>
      <c r="L434">
        <v>13</v>
      </c>
      <c r="M434">
        <v>2</v>
      </c>
      <c r="N434">
        <v>49</v>
      </c>
      <c r="O434">
        <v>40515</v>
      </c>
    </row>
    <row r="435" spans="1:15" x14ac:dyDescent="0.45">
      <c r="A435" t="s">
        <v>88</v>
      </c>
      <c r="B435" t="s">
        <v>85</v>
      </c>
      <c r="C435" t="s">
        <v>98</v>
      </c>
      <c r="D435" t="s">
        <v>93</v>
      </c>
      <c r="E435" t="s">
        <v>99</v>
      </c>
      <c r="F435" t="s">
        <v>79</v>
      </c>
      <c r="G435" t="s">
        <v>101</v>
      </c>
      <c r="H435">
        <v>24</v>
      </c>
      <c r="I435">
        <v>36155</v>
      </c>
      <c r="J435">
        <v>3</v>
      </c>
      <c r="K435">
        <v>17</v>
      </c>
      <c r="L435">
        <v>9</v>
      </c>
      <c r="M435">
        <v>3</v>
      </c>
      <c r="N435">
        <v>53</v>
      </c>
      <c r="O435">
        <v>39434</v>
      </c>
    </row>
    <row r="436" spans="1:15" x14ac:dyDescent="0.45">
      <c r="A436" t="s">
        <v>95</v>
      </c>
      <c r="B436" t="s">
        <v>76</v>
      </c>
      <c r="C436" t="s">
        <v>98</v>
      </c>
      <c r="D436" t="s">
        <v>82</v>
      </c>
      <c r="E436" t="s">
        <v>99</v>
      </c>
      <c r="F436" t="s">
        <v>79</v>
      </c>
      <c r="G436" t="s">
        <v>80</v>
      </c>
      <c r="H436">
        <v>37</v>
      </c>
      <c r="I436">
        <v>76607</v>
      </c>
      <c r="J436">
        <v>33</v>
      </c>
      <c r="K436">
        <v>9</v>
      </c>
      <c r="L436">
        <v>3</v>
      </c>
      <c r="M436">
        <v>7</v>
      </c>
      <c r="N436">
        <v>23</v>
      </c>
      <c r="O436">
        <v>38421</v>
      </c>
    </row>
    <row r="437" spans="1:15" x14ac:dyDescent="0.45">
      <c r="A437" t="s">
        <v>102</v>
      </c>
      <c r="B437" t="s">
        <v>85</v>
      </c>
      <c r="C437" t="s">
        <v>77</v>
      </c>
      <c r="D437" t="s">
        <v>91</v>
      </c>
      <c r="E437" t="s">
        <v>83</v>
      </c>
      <c r="F437" t="s">
        <v>73</v>
      </c>
      <c r="G437" t="s">
        <v>84</v>
      </c>
      <c r="H437">
        <v>51</v>
      </c>
      <c r="I437">
        <v>63487</v>
      </c>
      <c r="J437">
        <v>11</v>
      </c>
      <c r="K437">
        <v>8</v>
      </c>
      <c r="L437">
        <v>14</v>
      </c>
      <c r="M437">
        <v>2</v>
      </c>
      <c r="N437">
        <v>22</v>
      </c>
      <c r="O437">
        <v>44803</v>
      </c>
    </row>
    <row r="438" spans="1:15" x14ac:dyDescent="0.45">
      <c r="A438" t="s">
        <v>95</v>
      </c>
      <c r="B438" t="s">
        <v>85</v>
      </c>
      <c r="C438" t="s">
        <v>77</v>
      </c>
      <c r="D438" t="s">
        <v>91</v>
      </c>
      <c r="E438" t="s">
        <v>94</v>
      </c>
      <c r="F438" t="s">
        <v>87</v>
      </c>
      <c r="G438" t="s">
        <v>101</v>
      </c>
      <c r="H438">
        <v>61</v>
      </c>
      <c r="I438">
        <v>85668</v>
      </c>
      <c r="J438">
        <v>16</v>
      </c>
      <c r="K438">
        <v>18</v>
      </c>
      <c r="L438">
        <v>10</v>
      </c>
      <c r="M438">
        <v>6</v>
      </c>
      <c r="N438">
        <v>26</v>
      </c>
      <c r="O438">
        <v>37335</v>
      </c>
    </row>
    <row r="439" spans="1:15" x14ac:dyDescent="0.45">
      <c r="A439" t="s">
        <v>68</v>
      </c>
      <c r="B439" t="s">
        <v>76</v>
      </c>
      <c r="C439" t="s">
        <v>90</v>
      </c>
      <c r="D439" t="s">
        <v>82</v>
      </c>
      <c r="E439" t="s">
        <v>96</v>
      </c>
      <c r="F439" t="s">
        <v>73</v>
      </c>
      <c r="G439" t="s">
        <v>84</v>
      </c>
      <c r="H439">
        <v>23</v>
      </c>
      <c r="I439">
        <v>50963</v>
      </c>
      <c r="J439">
        <v>18</v>
      </c>
      <c r="K439">
        <v>13</v>
      </c>
      <c r="L439">
        <v>6</v>
      </c>
      <c r="M439">
        <v>5</v>
      </c>
      <c r="N439">
        <v>37</v>
      </c>
      <c r="O439">
        <v>43979</v>
      </c>
    </row>
    <row r="440" spans="1:15" x14ac:dyDescent="0.45">
      <c r="A440" t="s">
        <v>100</v>
      </c>
      <c r="B440" t="s">
        <v>76</v>
      </c>
      <c r="C440" t="s">
        <v>90</v>
      </c>
      <c r="D440" t="s">
        <v>91</v>
      </c>
      <c r="E440" t="s">
        <v>96</v>
      </c>
      <c r="F440" t="s">
        <v>73</v>
      </c>
      <c r="G440" t="s">
        <v>84</v>
      </c>
      <c r="H440">
        <v>38</v>
      </c>
      <c r="I440">
        <v>80124</v>
      </c>
      <c r="J440">
        <v>30</v>
      </c>
      <c r="K440">
        <v>16</v>
      </c>
      <c r="L440">
        <v>2</v>
      </c>
      <c r="M440">
        <v>1</v>
      </c>
      <c r="N440">
        <v>26</v>
      </c>
      <c r="O440">
        <v>43346</v>
      </c>
    </row>
    <row r="441" spans="1:15" x14ac:dyDescent="0.45">
      <c r="A441" t="s">
        <v>95</v>
      </c>
      <c r="B441" t="s">
        <v>85</v>
      </c>
      <c r="C441" t="s">
        <v>70</v>
      </c>
      <c r="D441" t="s">
        <v>91</v>
      </c>
      <c r="E441" t="s">
        <v>99</v>
      </c>
      <c r="F441" t="s">
        <v>73</v>
      </c>
      <c r="G441" t="s">
        <v>80</v>
      </c>
      <c r="H441">
        <v>62</v>
      </c>
      <c r="I441">
        <v>82870</v>
      </c>
      <c r="J441">
        <v>10</v>
      </c>
      <c r="K441">
        <v>9</v>
      </c>
      <c r="L441">
        <v>2</v>
      </c>
      <c r="M441">
        <v>4</v>
      </c>
      <c r="N441">
        <v>59</v>
      </c>
      <c r="O441">
        <v>35111</v>
      </c>
    </row>
    <row r="442" spans="1:15" x14ac:dyDescent="0.45">
      <c r="A442" t="s">
        <v>88</v>
      </c>
      <c r="B442" t="s">
        <v>76</v>
      </c>
      <c r="C442" t="s">
        <v>90</v>
      </c>
      <c r="D442" t="s">
        <v>93</v>
      </c>
      <c r="E442" t="s">
        <v>96</v>
      </c>
      <c r="F442" t="s">
        <v>87</v>
      </c>
      <c r="G442" t="s">
        <v>80</v>
      </c>
      <c r="H442">
        <v>33</v>
      </c>
      <c r="I442">
        <v>86547</v>
      </c>
      <c r="J442">
        <v>18</v>
      </c>
      <c r="K442">
        <v>12</v>
      </c>
      <c r="L442">
        <v>5</v>
      </c>
      <c r="M442">
        <v>2</v>
      </c>
      <c r="N442">
        <v>25</v>
      </c>
      <c r="O442">
        <v>42663</v>
      </c>
    </row>
    <row r="443" spans="1:15" x14ac:dyDescent="0.45">
      <c r="A443" t="s">
        <v>100</v>
      </c>
      <c r="B443" t="s">
        <v>85</v>
      </c>
      <c r="C443" t="s">
        <v>98</v>
      </c>
      <c r="D443" t="s">
        <v>82</v>
      </c>
      <c r="E443" t="s">
        <v>78</v>
      </c>
      <c r="F443" t="s">
        <v>73</v>
      </c>
      <c r="G443" t="s">
        <v>80</v>
      </c>
      <c r="H443">
        <v>56</v>
      </c>
      <c r="I443">
        <v>94110</v>
      </c>
      <c r="J443">
        <v>38</v>
      </c>
      <c r="K443">
        <v>12</v>
      </c>
      <c r="L443">
        <v>5</v>
      </c>
      <c r="M443">
        <v>4</v>
      </c>
      <c r="N443">
        <v>41</v>
      </c>
      <c r="O443">
        <v>36879</v>
      </c>
    </row>
    <row r="444" spans="1:15" x14ac:dyDescent="0.45">
      <c r="A444" t="s">
        <v>95</v>
      </c>
      <c r="B444" t="s">
        <v>76</v>
      </c>
      <c r="C444" t="s">
        <v>98</v>
      </c>
      <c r="D444" t="s">
        <v>71</v>
      </c>
      <c r="E444" t="s">
        <v>99</v>
      </c>
      <c r="F444" t="s">
        <v>87</v>
      </c>
      <c r="G444" t="s">
        <v>101</v>
      </c>
      <c r="H444">
        <v>64</v>
      </c>
      <c r="I444">
        <v>83554</v>
      </c>
      <c r="J444">
        <v>19</v>
      </c>
      <c r="K444">
        <v>6</v>
      </c>
      <c r="L444">
        <v>13</v>
      </c>
      <c r="M444">
        <v>1</v>
      </c>
      <c r="N444">
        <v>20</v>
      </c>
      <c r="O444">
        <v>37419</v>
      </c>
    </row>
    <row r="445" spans="1:15" x14ac:dyDescent="0.45">
      <c r="A445" t="s">
        <v>68</v>
      </c>
      <c r="B445" t="s">
        <v>69</v>
      </c>
      <c r="C445" t="s">
        <v>77</v>
      </c>
      <c r="D445" t="s">
        <v>93</v>
      </c>
      <c r="E445" t="s">
        <v>99</v>
      </c>
      <c r="F445" t="s">
        <v>73</v>
      </c>
      <c r="G445" t="s">
        <v>89</v>
      </c>
      <c r="H445">
        <v>22</v>
      </c>
      <c r="I445">
        <v>50936</v>
      </c>
      <c r="J445">
        <v>36</v>
      </c>
      <c r="K445">
        <v>19</v>
      </c>
      <c r="L445">
        <v>7</v>
      </c>
      <c r="M445">
        <v>2</v>
      </c>
      <c r="N445">
        <v>23</v>
      </c>
      <c r="O445">
        <v>36042</v>
      </c>
    </row>
    <row r="446" spans="1:15" x14ac:dyDescent="0.45">
      <c r="A446" t="s">
        <v>100</v>
      </c>
      <c r="B446" t="s">
        <v>69</v>
      </c>
      <c r="C446" t="s">
        <v>98</v>
      </c>
      <c r="D446" t="s">
        <v>82</v>
      </c>
      <c r="E446" t="s">
        <v>86</v>
      </c>
      <c r="F446" t="s">
        <v>79</v>
      </c>
      <c r="G446" t="s">
        <v>80</v>
      </c>
      <c r="H446">
        <v>36</v>
      </c>
      <c r="I446">
        <v>34426</v>
      </c>
      <c r="J446">
        <v>13</v>
      </c>
      <c r="K446">
        <v>7</v>
      </c>
      <c r="L446">
        <v>12</v>
      </c>
      <c r="M446">
        <v>8</v>
      </c>
      <c r="N446">
        <v>48</v>
      </c>
      <c r="O446">
        <v>45561</v>
      </c>
    </row>
    <row r="447" spans="1:15" x14ac:dyDescent="0.45">
      <c r="A447" t="s">
        <v>68</v>
      </c>
      <c r="B447" t="s">
        <v>69</v>
      </c>
      <c r="C447" t="s">
        <v>70</v>
      </c>
      <c r="D447" t="s">
        <v>93</v>
      </c>
      <c r="E447" t="s">
        <v>96</v>
      </c>
      <c r="F447" t="s">
        <v>73</v>
      </c>
      <c r="G447" t="s">
        <v>101</v>
      </c>
      <c r="H447">
        <v>47</v>
      </c>
      <c r="I447">
        <v>118839</v>
      </c>
      <c r="J447">
        <v>3</v>
      </c>
      <c r="K447">
        <v>3</v>
      </c>
      <c r="L447">
        <v>2</v>
      </c>
      <c r="M447">
        <v>6</v>
      </c>
      <c r="N447">
        <v>40</v>
      </c>
      <c r="O447">
        <v>38617</v>
      </c>
    </row>
    <row r="448" spans="1:15" x14ac:dyDescent="0.45">
      <c r="A448" t="s">
        <v>95</v>
      </c>
      <c r="B448" t="s">
        <v>69</v>
      </c>
      <c r="C448" t="s">
        <v>98</v>
      </c>
      <c r="D448" t="s">
        <v>71</v>
      </c>
      <c r="E448" t="s">
        <v>94</v>
      </c>
      <c r="F448" t="s">
        <v>73</v>
      </c>
      <c r="G448" t="s">
        <v>80</v>
      </c>
      <c r="H448">
        <v>58</v>
      </c>
      <c r="I448">
        <v>57606</v>
      </c>
      <c r="J448">
        <v>10</v>
      </c>
      <c r="K448">
        <v>16</v>
      </c>
      <c r="L448">
        <v>11</v>
      </c>
      <c r="M448">
        <v>2</v>
      </c>
      <c r="N448">
        <v>45</v>
      </c>
      <c r="O448">
        <v>36244</v>
      </c>
    </row>
    <row r="449" spans="1:15" x14ac:dyDescent="0.45">
      <c r="A449" t="s">
        <v>68</v>
      </c>
      <c r="B449" t="s">
        <v>69</v>
      </c>
      <c r="C449" t="s">
        <v>98</v>
      </c>
      <c r="D449" t="s">
        <v>71</v>
      </c>
      <c r="E449" t="s">
        <v>99</v>
      </c>
      <c r="F449" t="s">
        <v>79</v>
      </c>
      <c r="G449" t="s">
        <v>92</v>
      </c>
      <c r="H449">
        <v>42</v>
      </c>
      <c r="I449">
        <v>77832</v>
      </c>
      <c r="J449">
        <v>38</v>
      </c>
      <c r="K449">
        <v>18</v>
      </c>
      <c r="L449">
        <v>14</v>
      </c>
      <c r="M449">
        <v>6</v>
      </c>
      <c r="N449">
        <v>33</v>
      </c>
      <c r="O449">
        <v>34783</v>
      </c>
    </row>
    <row r="450" spans="1:15" x14ac:dyDescent="0.45">
      <c r="A450" t="s">
        <v>88</v>
      </c>
      <c r="B450" t="s">
        <v>85</v>
      </c>
      <c r="C450" t="s">
        <v>70</v>
      </c>
      <c r="D450" t="s">
        <v>82</v>
      </c>
      <c r="E450" t="s">
        <v>94</v>
      </c>
      <c r="F450" t="s">
        <v>87</v>
      </c>
      <c r="G450" t="s">
        <v>84</v>
      </c>
      <c r="H450">
        <v>52</v>
      </c>
      <c r="I450">
        <v>58151</v>
      </c>
      <c r="J450">
        <v>1</v>
      </c>
      <c r="K450">
        <v>16</v>
      </c>
      <c r="L450">
        <v>13</v>
      </c>
      <c r="M450">
        <v>9</v>
      </c>
      <c r="N450">
        <v>28</v>
      </c>
      <c r="O450">
        <v>36525</v>
      </c>
    </row>
    <row r="451" spans="1:15" x14ac:dyDescent="0.45">
      <c r="A451" t="s">
        <v>95</v>
      </c>
      <c r="B451" t="s">
        <v>69</v>
      </c>
      <c r="C451" t="s">
        <v>90</v>
      </c>
      <c r="D451" t="s">
        <v>71</v>
      </c>
      <c r="E451" t="s">
        <v>78</v>
      </c>
      <c r="F451" t="s">
        <v>87</v>
      </c>
      <c r="G451" t="s">
        <v>80</v>
      </c>
      <c r="H451">
        <v>46</v>
      </c>
      <c r="I451">
        <v>109303</v>
      </c>
      <c r="J451">
        <v>27</v>
      </c>
      <c r="K451">
        <v>7</v>
      </c>
      <c r="L451">
        <v>7</v>
      </c>
      <c r="M451">
        <v>7</v>
      </c>
      <c r="N451">
        <v>31</v>
      </c>
      <c r="O451">
        <v>45527</v>
      </c>
    </row>
    <row r="452" spans="1:15" x14ac:dyDescent="0.45">
      <c r="A452" t="s">
        <v>95</v>
      </c>
      <c r="B452" t="s">
        <v>69</v>
      </c>
      <c r="C452" t="s">
        <v>90</v>
      </c>
      <c r="D452" t="s">
        <v>93</v>
      </c>
      <c r="E452" t="s">
        <v>86</v>
      </c>
      <c r="F452" t="s">
        <v>73</v>
      </c>
      <c r="G452" t="s">
        <v>97</v>
      </c>
      <c r="H452">
        <v>44</v>
      </c>
      <c r="I452">
        <v>41308</v>
      </c>
      <c r="J452">
        <v>8</v>
      </c>
      <c r="K452">
        <v>4</v>
      </c>
      <c r="L452">
        <v>5</v>
      </c>
      <c r="M452">
        <v>9</v>
      </c>
      <c r="N452">
        <v>25</v>
      </c>
      <c r="O452">
        <v>41976</v>
      </c>
    </row>
    <row r="453" spans="1:15" x14ac:dyDescent="0.45">
      <c r="A453" t="s">
        <v>95</v>
      </c>
      <c r="B453" t="s">
        <v>69</v>
      </c>
      <c r="C453" t="s">
        <v>70</v>
      </c>
      <c r="D453" t="s">
        <v>71</v>
      </c>
      <c r="E453" t="s">
        <v>83</v>
      </c>
      <c r="F453" t="s">
        <v>79</v>
      </c>
      <c r="G453" t="s">
        <v>84</v>
      </c>
      <c r="H453">
        <v>45</v>
      </c>
      <c r="I453">
        <v>92522</v>
      </c>
      <c r="J453">
        <v>17</v>
      </c>
      <c r="K453">
        <v>8</v>
      </c>
      <c r="L453">
        <v>14</v>
      </c>
      <c r="M453">
        <v>5</v>
      </c>
      <c r="N453">
        <v>39</v>
      </c>
      <c r="O453">
        <v>42237</v>
      </c>
    </row>
    <row r="454" spans="1:15" x14ac:dyDescent="0.45">
      <c r="A454" t="s">
        <v>102</v>
      </c>
      <c r="B454" t="s">
        <v>69</v>
      </c>
      <c r="C454" t="s">
        <v>77</v>
      </c>
      <c r="D454" t="s">
        <v>93</v>
      </c>
      <c r="E454" t="s">
        <v>94</v>
      </c>
      <c r="F454" t="s">
        <v>87</v>
      </c>
      <c r="G454" t="s">
        <v>84</v>
      </c>
      <c r="H454">
        <v>59</v>
      </c>
      <c r="I454">
        <v>75671</v>
      </c>
      <c r="J454">
        <v>9</v>
      </c>
      <c r="K454">
        <v>13</v>
      </c>
      <c r="L454">
        <v>6</v>
      </c>
      <c r="M454">
        <v>7</v>
      </c>
      <c r="N454">
        <v>43</v>
      </c>
      <c r="O454">
        <v>39140</v>
      </c>
    </row>
    <row r="455" spans="1:15" x14ac:dyDescent="0.45">
      <c r="A455" t="s">
        <v>102</v>
      </c>
      <c r="B455" t="s">
        <v>76</v>
      </c>
      <c r="C455" t="s">
        <v>98</v>
      </c>
      <c r="D455" t="s">
        <v>93</v>
      </c>
      <c r="E455" t="s">
        <v>99</v>
      </c>
      <c r="F455" t="s">
        <v>73</v>
      </c>
      <c r="G455" t="s">
        <v>80</v>
      </c>
      <c r="H455">
        <v>49</v>
      </c>
      <c r="I455">
        <v>32204</v>
      </c>
      <c r="J455">
        <v>6</v>
      </c>
      <c r="K455">
        <v>13</v>
      </c>
      <c r="L455">
        <v>8</v>
      </c>
      <c r="M455">
        <v>7</v>
      </c>
      <c r="N455">
        <v>46</v>
      </c>
      <c r="O455">
        <v>40063</v>
      </c>
    </row>
    <row r="456" spans="1:15" x14ac:dyDescent="0.45">
      <c r="A456" t="s">
        <v>102</v>
      </c>
      <c r="B456" t="s">
        <v>85</v>
      </c>
      <c r="C456" t="s">
        <v>70</v>
      </c>
      <c r="D456" t="s">
        <v>71</v>
      </c>
      <c r="E456" t="s">
        <v>78</v>
      </c>
      <c r="F456" t="s">
        <v>79</v>
      </c>
      <c r="G456" t="s">
        <v>89</v>
      </c>
      <c r="H456">
        <v>42</v>
      </c>
      <c r="I456">
        <v>117265</v>
      </c>
      <c r="J456">
        <v>25</v>
      </c>
      <c r="K456">
        <v>17</v>
      </c>
      <c r="L456">
        <v>10</v>
      </c>
      <c r="M456">
        <v>3</v>
      </c>
      <c r="N456">
        <v>57</v>
      </c>
      <c r="O456">
        <v>35964</v>
      </c>
    </row>
    <row r="457" spans="1:15" x14ac:dyDescent="0.45">
      <c r="A457" t="s">
        <v>88</v>
      </c>
      <c r="B457" t="s">
        <v>69</v>
      </c>
      <c r="C457" t="s">
        <v>98</v>
      </c>
      <c r="D457" t="s">
        <v>82</v>
      </c>
      <c r="E457" t="s">
        <v>72</v>
      </c>
      <c r="F457" t="s">
        <v>87</v>
      </c>
      <c r="G457" t="s">
        <v>74</v>
      </c>
      <c r="H457">
        <v>64</v>
      </c>
      <c r="I457">
        <v>61131</v>
      </c>
      <c r="J457">
        <v>39</v>
      </c>
      <c r="K457">
        <v>17</v>
      </c>
      <c r="L457">
        <v>13</v>
      </c>
      <c r="M457">
        <v>7</v>
      </c>
      <c r="N457">
        <v>27</v>
      </c>
      <c r="O457">
        <v>38015</v>
      </c>
    </row>
    <row r="458" spans="1:15" x14ac:dyDescent="0.45">
      <c r="A458" t="s">
        <v>100</v>
      </c>
      <c r="B458" t="s">
        <v>69</v>
      </c>
      <c r="C458" t="s">
        <v>77</v>
      </c>
      <c r="D458" t="s">
        <v>91</v>
      </c>
      <c r="E458" t="s">
        <v>78</v>
      </c>
      <c r="F458" t="s">
        <v>87</v>
      </c>
      <c r="G458" t="s">
        <v>89</v>
      </c>
      <c r="H458">
        <v>39</v>
      </c>
      <c r="I458">
        <v>82428</v>
      </c>
      <c r="J458">
        <v>28</v>
      </c>
      <c r="K458">
        <v>5</v>
      </c>
      <c r="L458">
        <v>14</v>
      </c>
      <c r="M458">
        <v>1</v>
      </c>
      <c r="N458">
        <v>20</v>
      </c>
      <c r="O458">
        <v>40510</v>
      </c>
    </row>
    <row r="459" spans="1:15" x14ac:dyDescent="0.45">
      <c r="A459" t="s">
        <v>68</v>
      </c>
      <c r="B459" t="s">
        <v>69</v>
      </c>
      <c r="C459" t="s">
        <v>98</v>
      </c>
      <c r="D459" t="s">
        <v>71</v>
      </c>
      <c r="E459" t="s">
        <v>78</v>
      </c>
      <c r="F459" t="s">
        <v>79</v>
      </c>
      <c r="G459" t="s">
        <v>80</v>
      </c>
      <c r="H459">
        <v>57</v>
      </c>
      <c r="I459">
        <v>63870</v>
      </c>
      <c r="J459">
        <v>33</v>
      </c>
      <c r="K459">
        <v>6</v>
      </c>
      <c r="L459">
        <v>12</v>
      </c>
      <c r="M459">
        <v>9</v>
      </c>
      <c r="N459">
        <v>43</v>
      </c>
      <c r="O459">
        <v>38823</v>
      </c>
    </row>
    <row r="460" spans="1:15" x14ac:dyDescent="0.45">
      <c r="A460" t="s">
        <v>81</v>
      </c>
      <c r="B460" t="s">
        <v>85</v>
      </c>
      <c r="C460" t="s">
        <v>70</v>
      </c>
      <c r="D460" t="s">
        <v>93</v>
      </c>
      <c r="E460" t="s">
        <v>86</v>
      </c>
      <c r="F460" t="s">
        <v>79</v>
      </c>
      <c r="G460" t="s">
        <v>84</v>
      </c>
      <c r="H460">
        <v>56</v>
      </c>
      <c r="I460">
        <v>79067</v>
      </c>
      <c r="J460">
        <v>37</v>
      </c>
      <c r="K460">
        <v>19</v>
      </c>
      <c r="L460">
        <v>4</v>
      </c>
      <c r="M460">
        <v>6</v>
      </c>
      <c r="N460">
        <v>26</v>
      </c>
      <c r="O460">
        <v>42218</v>
      </c>
    </row>
    <row r="461" spans="1:15" x14ac:dyDescent="0.45">
      <c r="A461" t="s">
        <v>95</v>
      </c>
      <c r="B461" t="s">
        <v>76</v>
      </c>
      <c r="C461" t="s">
        <v>98</v>
      </c>
      <c r="D461" t="s">
        <v>93</v>
      </c>
      <c r="E461" t="s">
        <v>83</v>
      </c>
      <c r="F461" t="s">
        <v>79</v>
      </c>
      <c r="G461" t="s">
        <v>97</v>
      </c>
      <c r="H461">
        <v>30</v>
      </c>
      <c r="I461">
        <v>88585</v>
      </c>
      <c r="J461">
        <v>9</v>
      </c>
      <c r="K461">
        <v>13</v>
      </c>
      <c r="L461">
        <v>13</v>
      </c>
      <c r="M461">
        <v>5</v>
      </c>
      <c r="N461">
        <v>38</v>
      </c>
      <c r="O461">
        <v>43449</v>
      </c>
    </row>
    <row r="462" spans="1:15" x14ac:dyDescent="0.45">
      <c r="A462" t="s">
        <v>68</v>
      </c>
      <c r="B462" t="s">
        <v>85</v>
      </c>
      <c r="C462" t="s">
        <v>90</v>
      </c>
      <c r="D462" t="s">
        <v>71</v>
      </c>
      <c r="E462" t="s">
        <v>72</v>
      </c>
      <c r="F462" t="s">
        <v>79</v>
      </c>
      <c r="G462" t="s">
        <v>84</v>
      </c>
      <c r="H462">
        <v>59</v>
      </c>
      <c r="I462">
        <v>51607</v>
      </c>
      <c r="J462">
        <v>18</v>
      </c>
      <c r="K462">
        <v>14</v>
      </c>
      <c r="L462">
        <v>7</v>
      </c>
      <c r="M462">
        <v>7</v>
      </c>
      <c r="N462">
        <v>41</v>
      </c>
      <c r="O462">
        <v>44301</v>
      </c>
    </row>
    <row r="463" spans="1:15" x14ac:dyDescent="0.45">
      <c r="A463" t="s">
        <v>95</v>
      </c>
      <c r="B463" t="s">
        <v>76</v>
      </c>
      <c r="C463" t="s">
        <v>77</v>
      </c>
      <c r="D463" t="s">
        <v>82</v>
      </c>
      <c r="E463" t="s">
        <v>96</v>
      </c>
      <c r="F463" t="s">
        <v>73</v>
      </c>
      <c r="G463" t="s">
        <v>89</v>
      </c>
      <c r="H463">
        <v>51</v>
      </c>
      <c r="I463">
        <v>54968</v>
      </c>
      <c r="J463">
        <v>21</v>
      </c>
      <c r="K463">
        <v>4</v>
      </c>
      <c r="L463">
        <v>6</v>
      </c>
      <c r="M463">
        <v>5</v>
      </c>
      <c r="N463">
        <v>54</v>
      </c>
      <c r="O463">
        <v>44248</v>
      </c>
    </row>
    <row r="464" spans="1:15" x14ac:dyDescent="0.45">
      <c r="A464" t="s">
        <v>88</v>
      </c>
      <c r="B464" t="s">
        <v>69</v>
      </c>
      <c r="C464" t="s">
        <v>77</v>
      </c>
      <c r="D464" t="s">
        <v>82</v>
      </c>
      <c r="E464" t="s">
        <v>96</v>
      </c>
      <c r="F464" t="s">
        <v>79</v>
      </c>
      <c r="G464" t="s">
        <v>97</v>
      </c>
      <c r="H464">
        <v>55</v>
      </c>
      <c r="I464">
        <v>41908</v>
      </c>
      <c r="J464">
        <v>2</v>
      </c>
      <c r="K464">
        <v>7</v>
      </c>
      <c r="L464">
        <v>10</v>
      </c>
      <c r="M464">
        <v>5</v>
      </c>
      <c r="N464">
        <v>49</v>
      </c>
      <c r="O464">
        <v>35827</v>
      </c>
    </row>
    <row r="465" spans="1:15" x14ac:dyDescent="0.45">
      <c r="A465" t="s">
        <v>95</v>
      </c>
      <c r="B465" t="s">
        <v>69</v>
      </c>
      <c r="C465" t="s">
        <v>77</v>
      </c>
      <c r="D465" t="s">
        <v>93</v>
      </c>
      <c r="E465" t="s">
        <v>94</v>
      </c>
      <c r="F465" t="s">
        <v>87</v>
      </c>
      <c r="G465" t="s">
        <v>101</v>
      </c>
      <c r="H465">
        <v>53</v>
      </c>
      <c r="I465">
        <v>56423</v>
      </c>
      <c r="J465">
        <v>38</v>
      </c>
      <c r="K465">
        <v>8</v>
      </c>
      <c r="L465">
        <v>2</v>
      </c>
      <c r="M465">
        <v>7</v>
      </c>
      <c r="N465">
        <v>48</v>
      </c>
      <c r="O465">
        <v>36063</v>
      </c>
    </row>
    <row r="466" spans="1:15" x14ac:dyDescent="0.45">
      <c r="A466" t="s">
        <v>102</v>
      </c>
      <c r="B466" t="s">
        <v>85</v>
      </c>
      <c r="C466" t="s">
        <v>70</v>
      </c>
      <c r="D466" t="s">
        <v>93</v>
      </c>
      <c r="E466" t="s">
        <v>78</v>
      </c>
      <c r="F466" t="s">
        <v>87</v>
      </c>
      <c r="G466" t="s">
        <v>92</v>
      </c>
      <c r="H466">
        <v>24</v>
      </c>
      <c r="I466">
        <v>104707</v>
      </c>
      <c r="J466">
        <v>36</v>
      </c>
      <c r="K466">
        <v>13</v>
      </c>
      <c r="L466">
        <v>8</v>
      </c>
      <c r="M466">
        <v>7</v>
      </c>
      <c r="N466">
        <v>41</v>
      </c>
      <c r="O466">
        <v>35806</v>
      </c>
    </row>
    <row r="467" spans="1:15" x14ac:dyDescent="0.45">
      <c r="A467" t="s">
        <v>81</v>
      </c>
      <c r="B467" t="s">
        <v>85</v>
      </c>
      <c r="C467" t="s">
        <v>77</v>
      </c>
      <c r="D467" t="s">
        <v>82</v>
      </c>
      <c r="E467" t="s">
        <v>86</v>
      </c>
      <c r="F467" t="s">
        <v>73</v>
      </c>
      <c r="G467" t="s">
        <v>84</v>
      </c>
      <c r="H467">
        <v>24</v>
      </c>
      <c r="I467">
        <v>108257</v>
      </c>
      <c r="J467">
        <v>37</v>
      </c>
      <c r="K467">
        <v>6</v>
      </c>
      <c r="L467">
        <v>10</v>
      </c>
      <c r="M467">
        <v>3</v>
      </c>
      <c r="N467">
        <v>30</v>
      </c>
      <c r="O467">
        <v>34684</v>
      </c>
    </row>
    <row r="468" spans="1:15" x14ac:dyDescent="0.45">
      <c r="A468" t="s">
        <v>75</v>
      </c>
      <c r="B468" t="s">
        <v>76</v>
      </c>
      <c r="C468" t="s">
        <v>90</v>
      </c>
      <c r="D468" t="s">
        <v>91</v>
      </c>
      <c r="E468" t="s">
        <v>86</v>
      </c>
      <c r="F468" t="s">
        <v>87</v>
      </c>
      <c r="G468" t="s">
        <v>80</v>
      </c>
      <c r="H468">
        <v>49</v>
      </c>
      <c r="I468">
        <v>91215</v>
      </c>
      <c r="J468">
        <v>15</v>
      </c>
      <c r="K468">
        <v>6</v>
      </c>
      <c r="L468">
        <v>9</v>
      </c>
      <c r="M468">
        <v>3</v>
      </c>
      <c r="N468">
        <v>39</v>
      </c>
      <c r="O468">
        <v>41405</v>
      </c>
    </row>
    <row r="469" spans="1:15" x14ac:dyDescent="0.45">
      <c r="A469" t="s">
        <v>95</v>
      </c>
      <c r="B469" t="s">
        <v>76</v>
      </c>
      <c r="C469" t="s">
        <v>70</v>
      </c>
      <c r="D469" t="s">
        <v>71</v>
      </c>
      <c r="E469" t="s">
        <v>96</v>
      </c>
      <c r="F469" t="s">
        <v>87</v>
      </c>
      <c r="G469" t="s">
        <v>101</v>
      </c>
      <c r="H469">
        <v>36</v>
      </c>
      <c r="I469">
        <v>85835</v>
      </c>
      <c r="J469">
        <v>28</v>
      </c>
      <c r="K469">
        <v>3</v>
      </c>
      <c r="L469">
        <v>5</v>
      </c>
      <c r="M469">
        <v>3</v>
      </c>
      <c r="N469">
        <v>48</v>
      </c>
      <c r="O469">
        <v>35391</v>
      </c>
    </row>
    <row r="470" spans="1:15" x14ac:dyDescent="0.45">
      <c r="A470" t="s">
        <v>68</v>
      </c>
      <c r="B470" t="s">
        <v>85</v>
      </c>
      <c r="C470" t="s">
        <v>90</v>
      </c>
      <c r="D470" t="s">
        <v>93</v>
      </c>
      <c r="E470" t="s">
        <v>94</v>
      </c>
      <c r="F470" t="s">
        <v>79</v>
      </c>
      <c r="G470" t="s">
        <v>92</v>
      </c>
      <c r="H470">
        <v>62</v>
      </c>
      <c r="I470">
        <v>79429</v>
      </c>
      <c r="J470">
        <v>18</v>
      </c>
      <c r="K470">
        <v>3</v>
      </c>
      <c r="L470">
        <v>10</v>
      </c>
      <c r="M470">
        <v>6</v>
      </c>
      <c r="N470">
        <v>53</v>
      </c>
      <c r="O470">
        <v>35224</v>
      </c>
    </row>
    <row r="471" spans="1:15" x14ac:dyDescent="0.45">
      <c r="A471" t="s">
        <v>102</v>
      </c>
      <c r="B471" t="s">
        <v>76</v>
      </c>
      <c r="C471" t="s">
        <v>98</v>
      </c>
      <c r="D471" t="s">
        <v>93</v>
      </c>
      <c r="E471" t="s">
        <v>94</v>
      </c>
      <c r="F471" t="s">
        <v>87</v>
      </c>
      <c r="G471" t="s">
        <v>80</v>
      </c>
      <c r="H471">
        <v>44</v>
      </c>
      <c r="I471">
        <v>112152</v>
      </c>
      <c r="J471">
        <v>34</v>
      </c>
      <c r="K471">
        <v>13</v>
      </c>
      <c r="L471">
        <v>4</v>
      </c>
      <c r="M471">
        <v>6</v>
      </c>
      <c r="N471">
        <v>20</v>
      </c>
      <c r="O471">
        <v>41608</v>
      </c>
    </row>
    <row r="472" spans="1:15" x14ac:dyDescent="0.45">
      <c r="A472" t="s">
        <v>75</v>
      </c>
      <c r="B472" t="s">
        <v>85</v>
      </c>
      <c r="C472" t="s">
        <v>98</v>
      </c>
      <c r="D472" t="s">
        <v>82</v>
      </c>
      <c r="E472" t="s">
        <v>94</v>
      </c>
      <c r="F472" t="s">
        <v>73</v>
      </c>
      <c r="G472" t="s">
        <v>74</v>
      </c>
      <c r="H472">
        <v>61</v>
      </c>
      <c r="I472">
        <v>68458</v>
      </c>
      <c r="J472">
        <v>22</v>
      </c>
      <c r="K472">
        <v>2</v>
      </c>
      <c r="L472">
        <v>6</v>
      </c>
      <c r="M472">
        <v>3</v>
      </c>
      <c r="N472">
        <v>50</v>
      </c>
      <c r="O472">
        <v>42766</v>
      </c>
    </row>
    <row r="473" spans="1:15" x14ac:dyDescent="0.45">
      <c r="A473" t="s">
        <v>81</v>
      </c>
      <c r="B473" t="s">
        <v>76</v>
      </c>
      <c r="C473" t="s">
        <v>98</v>
      </c>
      <c r="D473" t="s">
        <v>71</v>
      </c>
      <c r="E473" t="s">
        <v>72</v>
      </c>
      <c r="F473" t="s">
        <v>79</v>
      </c>
      <c r="G473" t="s">
        <v>80</v>
      </c>
      <c r="H473">
        <v>32</v>
      </c>
      <c r="I473">
        <v>76169</v>
      </c>
      <c r="J473">
        <v>11</v>
      </c>
      <c r="K473">
        <v>16</v>
      </c>
      <c r="L473">
        <v>8</v>
      </c>
      <c r="M473">
        <v>3</v>
      </c>
      <c r="N473">
        <v>49</v>
      </c>
      <c r="O473">
        <v>38456</v>
      </c>
    </row>
    <row r="474" spans="1:15" x14ac:dyDescent="0.45">
      <c r="A474" t="s">
        <v>75</v>
      </c>
      <c r="B474" t="s">
        <v>85</v>
      </c>
      <c r="C474" t="s">
        <v>98</v>
      </c>
      <c r="D474" t="s">
        <v>82</v>
      </c>
      <c r="E474" t="s">
        <v>83</v>
      </c>
      <c r="F474" t="s">
        <v>79</v>
      </c>
      <c r="G474" t="s">
        <v>97</v>
      </c>
      <c r="H474">
        <v>53</v>
      </c>
      <c r="I474">
        <v>37659</v>
      </c>
      <c r="J474">
        <v>13</v>
      </c>
      <c r="K474">
        <v>6</v>
      </c>
      <c r="L474">
        <v>11</v>
      </c>
      <c r="M474">
        <v>8</v>
      </c>
      <c r="N474">
        <v>37</v>
      </c>
      <c r="O474">
        <v>39186</v>
      </c>
    </row>
    <row r="475" spans="1:15" x14ac:dyDescent="0.45">
      <c r="A475" t="s">
        <v>102</v>
      </c>
      <c r="B475" t="s">
        <v>85</v>
      </c>
      <c r="C475" t="s">
        <v>90</v>
      </c>
      <c r="D475" t="s">
        <v>71</v>
      </c>
      <c r="E475" t="s">
        <v>72</v>
      </c>
      <c r="F475" t="s">
        <v>73</v>
      </c>
      <c r="G475" t="s">
        <v>97</v>
      </c>
      <c r="H475">
        <v>57</v>
      </c>
      <c r="I475">
        <v>90614</v>
      </c>
      <c r="J475">
        <v>4</v>
      </c>
      <c r="K475">
        <v>8</v>
      </c>
      <c r="L475">
        <v>3</v>
      </c>
      <c r="M475">
        <v>8</v>
      </c>
      <c r="N475">
        <v>36</v>
      </c>
      <c r="O475">
        <v>36278</v>
      </c>
    </row>
    <row r="476" spans="1:15" x14ac:dyDescent="0.45">
      <c r="A476" t="s">
        <v>100</v>
      </c>
      <c r="B476" t="s">
        <v>85</v>
      </c>
      <c r="C476" t="s">
        <v>70</v>
      </c>
      <c r="D476" t="s">
        <v>71</v>
      </c>
      <c r="E476" t="s">
        <v>99</v>
      </c>
      <c r="F476" t="s">
        <v>79</v>
      </c>
      <c r="G476" t="s">
        <v>74</v>
      </c>
      <c r="H476">
        <v>54</v>
      </c>
      <c r="I476">
        <v>107240</v>
      </c>
      <c r="J476">
        <v>22</v>
      </c>
      <c r="K476">
        <v>8</v>
      </c>
      <c r="L476">
        <v>10</v>
      </c>
      <c r="M476">
        <v>7</v>
      </c>
      <c r="N476">
        <v>57</v>
      </c>
      <c r="O476">
        <v>41173</v>
      </c>
    </row>
    <row r="477" spans="1:15" x14ac:dyDescent="0.45">
      <c r="A477" t="s">
        <v>100</v>
      </c>
      <c r="B477" t="s">
        <v>76</v>
      </c>
      <c r="C477" t="s">
        <v>70</v>
      </c>
      <c r="D477" t="s">
        <v>71</v>
      </c>
      <c r="E477" t="s">
        <v>99</v>
      </c>
      <c r="F477" t="s">
        <v>79</v>
      </c>
      <c r="G477" t="s">
        <v>101</v>
      </c>
      <c r="H477">
        <v>45</v>
      </c>
      <c r="I477">
        <v>62793</v>
      </c>
      <c r="J477">
        <v>7</v>
      </c>
      <c r="K477">
        <v>6</v>
      </c>
      <c r="L477">
        <v>11</v>
      </c>
      <c r="M477">
        <v>4</v>
      </c>
      <c r="N477">
        <v>33</v>
      </c>
      <c r="O477">
        <v>41214</v>
      </c>
    </row>
    <row r="478" spans="1:15" x14ac:dyDescent="0.45">
      <c r="A478" t="s">
        <v>75</v>
      </c>
      <c r="B478" t="s">
        <v>76</v>
      </c>
      <c r="C478" t="s">
        <v>77</v>
      </c>
      <c r="D478" t="s">
        <v>93</v>
      </c>
      <c r="E478" t="s">
        <v>83</v>
      </c>
      <c r="F478" t="s">
        <v>73</v>
      </c>
      <c r="G478" t="s">
        <v>92</v>
      </c>
      <c r="H478">
        <v>60</v>
      </c>
      <c r="I478">
        <v>76473</v>
      </c>
      <c r="J478">
        <v>24</v>
      </c>
      <c r="K478">
        <v>14</v>
      </c>
      <c r="L478">
        <v>11</v>
      </c>
      <c r="M478">
        <v>4</v>
      </c>
      <c r="N478">
        <v>42</v>
      </c>
      <c r="O478">
        <v>39413</v>
      </c>
    </row>
    <row r="479" spans="1:15" x14ac:dyDescent="0.45">
      <c r="A479" t="s">
        <v>88</v>
      </c>
      <c r="B479" t="s">
        <v>76</v>
      </c>
      <c r="C479" t="s">
        <v>90</v>
      </c>
      <c r="D479" t="s">
        <v>91</v>
      </c>
      <c r="E479" t="s">
        <v>96</v>
      </c>
      <c r="F479" t="s">
        <v>79</v>
      </c>
      <c r="G479" t="s">
        <v>80</v>
      </c>
      <c r="H479">
        <v>55</v>
      </c>
      <c r="I479">
        <v>119388</v>
      </c>
      <c r="J479">
        <v>4</v>
      </c>
      <c r="K479">
        <v>3</v>
      </c>
      <c r="L479">
        <v>1</v>
      </c>
      <c r="M479">
        <v>3</v>
      </c>
      <c r="N479">
        <v>44</v>
      </c>
      <c r="O479">
        <v>45467</v>
      </c>
    </row>
    <row r="480" spans="1:15" x14ac:dyDescent="0.45">
      <c r="A480" t="s">
        <v>68</v>
      </c>
      <c r="B480" t="s">
        <v>85</v>
      </c>
      <c r="C480" t="s">
        <v>98</v>
      </c>
      <c r="D480" t="s">
        <v>82</v>
      </c>
      <c r="E480" t="s">
        <v>83</v>
      </c>
      <c r="F480" t="s">
        <v>73</v>
      </c>
      <c r="G480" t="s">
        <v>97</v>
      </c>
      <c r="H480">
        <v>49</v>
      </c>
      <c r="I480">
        <v>118330</v>
      </c>
      <c r="J480">
        <v>28</v>
      </c>
      <c r="K480">
        <v>10</v>
      </c>
      <c r="L480">
        <v>4</v>
      </c>
      <c r="M480">
        <v>5</v>
      </c>
      <c r="N480">
        <v>34</v>
      </c>
      <c r="O480">
        <v>43187</v>
      </c>
    </row>
    <row r="481" spans="1:15" x14ac:dyDescent="0.45">
      <c r="A481" t="s">
        <v>68</v>
      </c>
      <c r="B481" t="s">
        <v>76</v>
      </c>
      <c r="C481" t="s">
        <v>90</v>
      </c>
      <c r="D481" t="s">
        <v>91</v>
      </c>
      <c r="E481" t="s">
        <v>86</v>
      </c>
      <c r="F481" t="s">
        <v>73</v>
      </c>
      <c r="G481" t="s">
        <v>101</v>
      </c>
      <c r="H481">
        <v>58</v>
      </c>
      <c r="I481">
        <v>85751</v>
      </c>
      <c r="J481">
        <v>15</v>
      </c>
      <c r="K481">
        <v>3</v>
      </c>
      <c r="L481">
        <v>4</v>
      </c>
      <c r="M481">
        <v>3</v>
      </c>
      <c r="N481">
        <v>41</v>
      </c>
      <c r="O481">
        <v>40351</v>
      </c>
    </row>
    <row r="482" spans="1:15" x14ac:dyDescent="0.45">
      <c r="A482" t="s">
        <v>75</v>
      </c>
      <c r="B482" t="s">
        <v>76</v>
      </c>
      <c r="C482" t="s">
        <v>77</v>
      </c>
      <c r="D482" t="s">
        <v>82</v>
      </c>
      <c r="E482" t="s">
        <v>99</v>
      </c>
      <c r="F482" t="s">
        <v>87</v>
      </c>
      <c r="G482" t="s">
        <v>74</v>
      </c>
      <c r="H482">
        <v>28</v>
      </c>
      <c r="I482">
        <v>108915</v>
      </c>
      <c r="J482">
        <v>1</v>
      </c>
      <c r="K482">
        <v>12</v>
      </c>
      <c r="L482">
        <v>1</v>
      </c>
      <c r="M482">
        <v>8</v>
      </c>
      <c r="N482">
        <v>22</v>
      </c>
      <c r="O482">
        <v>43145</v>
      </c>
    </row>
    <row r="483" spans="1:15" x14ac:dyDescent="0.45">
      <c r="A483" t="s">
        <v>95</v>
      </c>
      <c r="B483" t="s">
        <v>85</v>
      </c>
      <c r="C483" t="s">
        <v>77</v>
      </c>
      <c r="D483" t="s">
        <v>71</v>
      </c>
      <c r="E483" t="s">
        <v>78</v>
      </c>
      <c r="F483" t="s">
        <v>87</v>
      </c>
      <c r="G483" t="s">
        <v>89</v>
      </c>
      <c r="H483">
        <v>25</v>
      </c>
      <c r="I483">
        <v>84254</v>
      </c>
      <c r="J483">
        <v>3</v>
      </c>
      <c r="K483">
        <v>17</v>
      </c>
      <c r="L483">
        <v>9</v>
      </c>
      <c r="M483">
        <v>7</v>
      </c>
      <c r="N483">
        <v>38</v>
      </c>
      <c r="O483">
        <v>39380</v>
      </c>
    </row>
    <row r="484" spans="1:15" x14ac:dyDescent="0.45">
      <c r="A484" t="s">
        <v>95</v>
      </c>
      <c r="B484" t="s">
        <v>69</v>
      </c>
      <c r="C484" t="s">
        <v>90</v>
      </c>
      <c r="D484" t="s">
        <v>93</v>
      </c>
      <c r="E484" t="s">
        <v>78</v>
      </c>
      <c r="F484" t="s">
        <v>79</v>
      </c>
      <c r="G484" t="s">
        <v>84</v>
      </c>
      <c r="H484">
        <v>58</v>
      </c>
      <c r="I484">
        <v>37006</v>
      </c>
      <c r="J484">
        <v>14</v>
      </c>
      <c r="K484">
        <v>5</v>
      </c>
      <c r="L484">
        <v>3</v>
      </c>
      <c r="M484">
        <v>3</v>
      </c>
      <c r="N484">
        <v>53</v>
      </c>
      <c r="O484">
        <v>36686</v>
      </c>
    </row>
    <row r="485" spans="1:15" x14ac:dyDescent="0.45">
      <c r="A485" t="s">
        <v>68</v>
      </c>
      <c r="B485" t="s">
        <v>85</v>
      </c>
      <c r="C485" t="s">
        <v>90</v>
      </c>
      <c r="D485" t="s">
        <v>91</v>
      </c>
      <c r="E485" t="s">
        <v>96</v>
      </c>
      <c r="F485" t="s">
        <v>79</v>
      </c>
      <c r="G485" t="s">
        <v>89</v>
      </c>
      <c r="H485">
        <v>22</v>
      </c>
      <c r="I485">
        <v>104218</v>
      </c>
      <c r="J485">
        <v>38</v>
      </c>
      <c r="K485">
        <v>9</v>
      </c>
      <c r="L485">
        <v>5</v>
      </c>
      <c r="M485">
        <v>9</v>
      </c>
      <c r="N485">
        <v>54</v>
      </c>
      <c r="O485">
        <v>41522</v>
      </c>
    </row>
    <row r="486" spans="1:15" x14ac:dyDescent="0.45">
      <c r="A486" t="s">
        <v>68</v>
      </c>
      <c r="B486" t="s">
        <v>76</v>
      </c>
      <c r="C486" t="s">
        <v>90</v>
      </c>
      <c r="D486" t="s">
        <v>93</v>
      </c>
      <c r="E486" t="s">
        <v>86</v>
      </c>
      <c r="F486" t="s">
        <v>73</v>
      </c>
      <c r="G486" t="s">
        <v>89</v>
      </c>
      <c r="H486">
        <v>22</v>
      </c>
      <c r="I486">
        <v>95344</v>
      </c>
      <c r="J486">
        <v>1</v>
      </c>
      <c r="K486">
        <v>7</v>
      </c>
      <c r="L486">
        <v>6</v>
      </c>
      <c r="M486">
        <v>5</v>
      </c>
      <c r="N486">
        <v>20</v>
      </c>
      <c r="O486">
        <v>39872</v>
      </c>
    </row>
    <row r="487" spans="1:15" x14ac:dyDescent="0.45">
      <c r="A487" t="s">
        <v>100</v>
      </c>
      <c r="B487" t="s">
        <v>85</v>
      </c>
      <c r="C487" t="s">
        <v>70</v>
      </c>
      <c r="D487" t="s">
        <v>82</v>
      </c>
      <c r="E487" t="s">
        <v>72</v>
      </c>
      <c r="F487" t="s">
        <v>79</v>
      </c>
      <c r="G487" t="s">
        <v>97</v>
      </c>
      <c r="H487">
        <v>41</v>
      </c>
      <c r="I487">
        <v>63840</v>
      </c>
      <c r="J487">
        <v>38</v>
      </c>
      <c r="K487">
        <v>4</v>
      </c>
      <c r="L487">
        <v>8</v>
      </c>
      <c r="M487">
        <v>9</v>
      </c>
      <c r="N487">
        <v>40</v>
      </c>
      <c r="O487">
        <v>35851</v>
      </c>
    </row>
    <row r="488" spans="1:15" x14ac:dyDescent="0.45">
      <c r="A488" t="s">
        <v>88</v>
      </c>
      <c r="B488" t="s">
        <v>69</v>
      </c>
      <c r="C488" t="s">
        <v>98</v>
      </c>
      <c r="D488" t="s">
        <v>93</v>
      </c>
      <c r="E488" t="s">
        <v>86</v>
      </c>
      <c r="F488" t="s">
        <v>73</v>
      </c>
      <c r="G488" t="s">
        <v>74</v>
      </c>
      <c r="H488">
        <v>40</v>
      </c>
      <c r="I488">
        <v>62430</v>
      </c>
      <c r="J488">
        <v>38</v>
      </c>
      <c r="K488">
        <v>13</v>
      </c>
      <c r="L488">
        <v>6</v>
      </c>
      <c r="M488">
        <v>7</v>
      </c>
      <c r="N488">
        <v>48</v>
      </c>
      <c r="O488">
        <v>39558</v>
      </c>
    </row>
    <row r="489" spans="1:15" x14ac:dyDescent="0.45">
      <c r="A489" t="s">
        <v>102</v>
      </c>
      <c r="B489" t="s">
        <v>85</v>
      </c>
      <c r="C489" t="s">
        <v>90</v>
      </c>
      <c r="D489" t="s">
        <v>93</v>
      </c>
      <c r="E489" t="s">
        <v>78</v>
      </c>
      <c r="F489" t="s">
        <v>73</v>
      </c>
      <c r="G489" t="s">
        <v>80</v>
      </c>
      <c r="H489">
        <v>50</v>
      </c>
      <c r="I489">
        <v>53091</v>
      </c>
      <c r="J489">
        <v>21</v>
      </c>
      <c r="K489">
        <v>13</v>
      </c>
      <c r="L489">
        <v>3</v>
      </c>
      <c r="M489">
        <v>7</v>
      </c>
      <c r="N489">
        <v>25</v>
      </c>
      <c r="O489">
        <v>44223</v>
      </c>
    </row>
    <row r="490" spans="1:15" x14ac:dyDescent="0.45">
      <c r="A490" t="s">
        <v>95</v>
      </c>
      <c r="B490" t="s">
        <v>76</v>
      </c>
      <c r="C490" t="s">
        <v>90</v>
      </c>
      <c r="D490" t="s">
        <v>91</v>
      </c>
      <c r="E490" t="s">
        <v>78</v>
      </c>
      <c r="F490" t="s">
        <v>79</v>
      </c>
      <c r="G490" t="s">
        <v>89</v>
      </c>
      <c r="H490">
        <v>31</v>
      </c>
      <c r="I490">
        <v>62983</v>
      </c>
      <c r="J490">
        <v>29</v>
      </c>
      <c r="K490">
        <v>10</v>
      </c>
      <c r="L490">
        <v>6</v>
      </c>
      <c r="M490">
        <v>6</v>
      </c>
      <c r="N490">
        <v>56</v>
      </c>
      <c r="O490">
        <v>40740</v>
      </c>
    </row>
    <row r="491" spans="1:15" x14ac:dyDescent="0.45">
      <c r="A491" t="s">
        <v>68</v>
      </c>
      <c r="B491" t="s">
        <v>69</v>
      </c>
      <c r="C491" t="s">
        <v>90</v>
      </c>
      <c r="D491" t="s">
        <v>71</v>
      </c>
      <c r="E491" t="s">
        <v>99</v>
      </c>
      <c r="F491" t="s">
        <v>73</v>
      </c>
      <c r="G491" t="s">
        <v>89</v>
      </c>
      <c r="H491">
        <v>39</v>
      </c>
      <c r="I491">
        <v>53989</v>
      </c>
      <c r="J491">
        <v>5</v>
      </c>
      <c r="K491">
        <v>18</v>
      </c>
      <c r="L491">
        <v>1</v>
      </c>
      <c r="M491">
        <v>2</v>
      </c>
      <c r="N491">
        <v>20</v>
      </c>
      <c r="O491">
        <v>41497</v>
      </c>
    </row>
    <row r="492" spans="1:15" x14ac:dyDescent="0.45">
      <c r="A492" t="s">
        <v>100</v>
      </c>
      <c r="B492" t="s">
        <v>76</v>
      </c>
      <c r="C492" t="s">
        <v>77</v>
      </c>
      <c r="D492" t="s">
        <v>93</v>
      </c>
      <c r="E492" t="s">
        <v>86</v>
      </c>
      <c r="F492" t="s">
        <v>87</v>
      </c>
      <c r="G492" t="s">
        <v>92</v>
      </c>
      <c r="H492">
        <v>49</v>
      </c>
      <c r="I492">
        <v>105451</v>
      </c>
      <c r="J492">
        <v>10</v>
      </c>
      <c r="K492">
        <v>17</v>
      </c>
      <c r="L492">
        <v>4</v>
      </c>
      <c r="M492">
        <v>9</v>
      </c>
      <c r="N492">
        <v>20</v>
      </c>
      <c r="O492">
        <v>40969</v>
      </c>
    </row>
    <row r="493" spans="1:15" x14ac:dyDescent="0.45">
      <c r="A493" t="s">
        <v>81</v>
      </c>
      <c r="B493" t="s">
        <v>69</v>
      </c>
      <c r="C493" t="s">
        <v>77</v>
      </c>
      <c r="D493" t="s">
        <v>71</v>
      </c>
      <c r="E493" t="s">
        <v>86</v>
      </c>
      <c r="F493" t="s">
        <v>79</v>
      </c>
      <c r="G493" t="s">
        <v>97</v>
      </c>
      <c r="H493">
        <v>56</v>
      </c>
      <c r="I493">
        <v>48990</v>
      </c>
      <c r="J493">
        <v>28</v>
      </c>
      <c r="K493">
        <v>13</v>
      </c>
      <c r="L493">
        <v>6</v>
      </c>
      <c r="M493">
        <v>6</v>
      </c>
      <c r="N493">
        <v>46</v>
      </c>
      <c r="O493">
        <v>39624</v>
      </c>
    </row>
    <row r="494" spans="1:15" x14ac:dyDescent="0.45">
      <c r="A494" t="s">
        <v>100</v>
      </c>
      <c r="B494" t="s">
        <v>69</v>
      </c>
      <c r="C494" t="s">
        <v>70</v>
      </c>
      <c r="D494" t="s">
        <v>82</v>
      </c>
      <c r="E494" t="s">
        <v>78</v>
      </c>
      <c r="F494" t="s">
        <v>87</v>
      </c>
      <c r="G494" t="s">
        <v>97</v>
      </c>
      <c r="H494">
        <v>64</v>
      </c>
      <c r="I494">
        <v>110360</v>
      </c>
      <c r="J494">
        <v>21</v>
      </c>
      <c r="K494">
        <v>17</v>
      </c>
      <c r="L494">
        <v>7</v>
      </c>
      <c r="M494">
        <v>8</v>
      </c>
      <c r="N494">
        <v>40</v>
      </c>
      <c r="O494">
        <v>41421</v>
      </c>
    </row>
    <row r="495" spans="1:15" x14ac:dyDescent="0.45">
      <c r="A495" t="s">
        <v>95</v>
      </c>
      <c r="B495" t="s">
        <v>85</v>
      </c>
      <c r="C495" t="s">
        <v>98</v>
      </c>
      <c r="D495" t="s">
        <v>93</v>
      </c>
      <c r="E495" t="s">
        <v>72</v>
      </c>
      <c r="F495" t="s">
        <v>79</v>
      </c>
      <c r="G495" t="s">
        <v>80</v>
      </c>
      <c r="H495">
        <v>52</v>
      </c>
      <c r="I495">
        <v>66081</v>
      </c>
      <c r="J495">
        <v>7</v>
      </c>
      <c r="K495">
        <v>4</v>
      </c>
      <c r="L495">
        <v>11</v>
      </c>
      <c r="M495">
        <v>1</v>
      </c>
      <c r="N495">
        <v>35</v>
      </c>
      <c r="O495">
        <v>41518</v>
      </c>
    </row>
    <row r="496" spans="1:15" x14ac:dyDescent="0.45">
      <c r="A496" t="s">
        <v>95</v>
      </c>
      <c r="B496" t="s">
        <v>85</v>
      </c>
      <c r="C496" t="s">
        <v>70</v>
      </c>
      <c r="D496" t="s">
        <v>91</v>
      </c>
      <c r="E496" t="s">
        <v>96</v>
      </c>
      <c r="F496" t="s">
        <v>73</v>
      </c>
      <c r="G496" t="s">
        <v>84</v>
      </c>
      <c r="H496">
        <v>48</v>
      </c>
      <c r="I496">
        <v>41033</v>
      </c>
      <c r="J496">
        <v>3</v>
      </c>
      <c r="K496">
        <v>1</v>
      </c>
      <c r="L496">
        <v>13</v>
      </c>
      <c r="M496">
        <v>5</v>
      </c>
      <c r="N496">
        <v>59</v>
      </c>
      <c r="O496">
        <v>42873</v>
      </c>
    </row>
    <row r="497" spans="1:15" x14ac:dyDescent="0.45">
      <c r="A497" t="s">
        <v>100</v>
      </c>
      <c r="B497" t="s">
        <v>76</v>
      </c>
      <c r="C497" t="s">
        <v>98</v>
      </c>
      <c r="D497" t="s">
        <v>82</v>
      </c>
      <c r="E497" t="s">
        <v>94</v>
      </c>
      <c r="F497" t="s">
        <v>79</v>
      </c>
      <c r="G497" t="s">
        <v>101</v>
      </c>
      <c r="H497">
        <v>32</v>
      </c>
      <c r="I497">
        <v>46241</v>
      </c>
      <c r="J497">
        <v>20</v>
      </c>
      <c r="K497">
        <v>1</v>
      </c>
      <c r="L497">
        <v>11</v>
      </c>
      <c r="M497">
        <v>1</v>
      </c>
      <c r="N497">
        <v>45</v>
      </c>
      <c r="O497">
        <v>37308</v>
      </c>
    </row>
    <row r="498" spans="1:15" x14ac:dyDescent="0.45">
      <c r="A498" t="s">
        <v>102</v>
      </c>
      <c r="B498" t="s">
        <v>85</v>
      </c>
      <c r="C498" t="s">
        <v>77</v>
      </c>
      <c r="D498" t="s">
        <v>82</v>
      </c>
      <c r="E498" t="s">
        <v>96</v>
      </c>
      <c r="F498" t="s">
        <v>87</v>
      </c>
      <c r="G498" t="s">
        <v>92</v>
      </c>
      <c r="H498">
        <v>59</v>
      </c>
      <c r="I498">
        <v>35939</v>
      </c>
      <c r="J498">
        <v>19</v>
      </c>
      <c r="K498">
        <v>15</v>
      </c>
      <c r="L498">
        <v>10</v>
      </c>
      <c r="M498">
        <v>8</v>
      </c>
      <c r="N498">
        <v>35</v>
      </c>
      <c r="O498">
        <v>36681</v>
      </c>
    </row>
    <row r="499" spans="1:15" x14ac:dyDescent="0.45">
      <c r="A499" t="s">
        <v>75</v>
      </c>
      <c r="B499" t="s">
        <v>85</v>
      </c>
      <c r="C499" t="s">
        <v>77</v>
      </c>
      <c r="D499" t="s">
        <v>91</v>
      </c>
      <c r="E499" t="s">
        <v>86</v>
      </c>
      <c r="F499" t="s">
        <v>73</v>
      </c>
      <c r="G499" t="s">
        <v>97</v>
      </c>
      <c r="H499">
        <v>26</v>
      </c>
      <c r="I499">
        <v>77562</v>
      </c>
      <c r="J499">
        <v>35</v>
      </c>
      <c r="K499">
        <v>13</v>
      </c>
      <c r="L499">
        <v>3</v>
      </c>
      <c r="M499">
        <v>8</v>
      </c>
      <c r="N499">
        <v>47</v>
      </c>
      <c r="O499">
        <v>38784</v>
      </c>
    </row>
    <row r="500" spans="1:15" x14ac:dyDescent="0.45">
      <c r="A500" t="s">
        <v>95</v>
      </c>
      <c r="B500" t="s">
        <v>69</v>
      </c>
      <c r="C500" t="s">
        <v>77</v>
      </c>
      <c r="D500" t="s">
        <v>93</v>
      </c>
      <c r="E500" t="s">
        <v>96</v>
      </c>
      <c r="F500" t="s">
        <v>79</v>
      </c>
      <c r="G500" t="s">
        <v>92</v>
      </c>
      <c r="H500">
        <v>29</v>
      </c>
      <c r="I500">
        <v>65063</v>
      </c>
      <c r="J500">
        <v>4</v>
      </c>
      <c r="K500">
        <v>17</v>
      </c>
      <c r="L500">
        <v>9</v>
      </c>
      <c r="M500">
        <v>1</v>
      </c>
      <c r="N500">
        <v>20</v>
      </c>
      <c r="O500">
        <v>37331</v>
      </c>
    </row>
    <row r="501" spans="1:15" x14ac:dyDescent="0.45">
      <c r="A501" t="s">
        <v>100</v>
      </c>
      <c r="B501" t="s">
        <v>85</v>
      </c>
      <c r="C501" t="s">
        <v>70</v>
      </c>
      <c r="D501" t="s">
        <v>93</v>
      </c>
      <c r="E501" t="s">
        <v>78</v>
      </c>
      <c r="F501" t="s">
        <v>79</v>
      </c>
      <c r="G501" t="s">
        <v>97</v>
      </c>
      <c r="H501">
        <v>55</v>
      </c>
      <c r="I501">
        <v>106721</v>
      </c>
      <c r="J501">
        <v>5</v>
      </c>
      <c r="K501">
        <v>8</v>
      </c>
      <c r="L501">
        <v>12</v>
      </c>
      <c r="M501">
        <v>9</v>
      </c>
      <c r="N501">
        <v>55</v>
      </c>
      <c r="O501">
        <v>40595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Q501"/>
  <sheetViews>
    <sheetView tabSelected="1" topLeftCell="A456" zoomScale="85" zoomScaleNormal="85" workbookViewId="0">
      <selection activeCell="O481" sqref="O481"/>
    </sheetView>
  </sheetViews>
  <sheetFormatPr defaultRowHeight="14.25" x14ac:dyDescent="0.45"/>
  <cols>
    <col min="2" max="2" width="15" bestFit="1" customWidth="1"/>
    <col min="3" max="3" width="8.86328125" bestFit="1" customWidth="1"/>
    <col min="4" max="4" width="13.86328125" bestFit="1" customWidth="1"/>
    <col min="5" max="5" width="10.86328125" bestFit="1" customWidth="1"/>
    <col min="6" max="6" width="12.86328125" bestFit="1" customWidth="1"/>
    <col min="7" max="7" width="18.3984375" bestFit="1" customWidth="1"/>
    <col min="8" max="8" width="11.73046875" bestFit="1" customWidth="1"/>
    <col min="9" max="9" width="9.59765625" customWidth="1"/>
    <col min="10" max="10" width="8.1328125" bestFit="1" customWidth="1"/>
    <col min="11" max="11" width="18.73046875" bestFit="1" customWidth="1"/>
    <col min="12" max="12" width="19.86328125" bestFit="1" customWidth="1"/>
    <col min="13" max="13" width="18.265625" bestFit="1" customWidth="1"/>
    <col min="14" max="14" width="18.73046875" bestFit="1" customWidth="1"/>
    <col min="15" max="15" width="20.265625" bestFit="1" customWidth="1"/>
    <col min="16" max="16" width="19.3984375" customWidth="1"/>
    <col min="17" max="17" width="19" customWidth="1"/>
  </cols>
  <sheetData>
    <row r="1" spans="1:17" x14ac:dyDescent="0.45">
      <c r="A1" t="s">
        <v>1261</v>
      </c>
      <c r="B1" t="s">
        <v>54</v>
      </c>
      <c r="C1" t="s">
        <v>55</v>
      </c>
      <c r="D1" t="s">
        <v>56</v>
      </c>
      <c r="E1" t="s">
        <v>57</v>
      </c>
      <c r="F1" t="s">
        <v>58</v>
      </c>
      <c r="G1" t="s">
        <v>59</v>
      </c>
      <c r="H1" t="s">
        <v>60</v>
      </c>
      <c r="I1" t="s">
        <v>61</v>
      </c>
      <c r="J1" t="s">
        <v>62</v>
      </c>
      <c r="K1" t="s">
        <v>63</v>
      </c>
      <c r="L1" t="s">
        <v>64</v>
      </c>
      <c r="M1" t="s">
        <v>65</v>
      </c>
      <c r="N1" t="s">
        <v>66</v>
      </c>
      <c r="O1" t="s">
        <v>67</v>
      </c>
      <c r="P1" t="s">
        <v>127</v>
      </c>
      <c r="Q1" t="s">
        <v>876</v>
      </c>
    </row>
    <row r="2" spans="1:17" x14ac:dyDescent="0.45">
      <c r="A2">
        <v>1</v>
      </c>
      <c r="B2" t="s">
        <v>68</v>
      </c>
      <c r="C2" t="s">
        <v>69</v>
      </c>
      <c r="D2" t="s">
        <v>70</v>
      </c>
      <c r="E2" t="s">
        <v>71</v>
      </c>
      <c r="F2" t="s">
        <v>72</v>
      </c>
      <c r="G2" t="s">
        <v>73</v>
      </c>
      <c r="H2" t="s">
        <v>74</v>
      </c>
      <c r="I2">
        <v>26</v>
      </c>
      <c r="J2">
        <v>107487</v>
      </c>
      <c r="K2">
        <v>38</v>
      </c>
      <c r="L2">
        <v>1</v>
      </c>
      <c r="M2">
        <v>2</v>
      </c>
      <c r="N2">
        <v>7</v>
      </c>
      <c r="O2">
        <v>31</v>
      </c>
      <c r="P2" s="3">
        <v>43151</v>
      </c>
      <c r="Q2" t="s">
        <v>374</v>
      </c>
    </row>
    <row r="3" spans="1:17" x14ac:dyDescent="0.45">
      <c r="A3">
        <v>2</v>
      </c>
      <c r="B3" t="s">
        <v>75</v>
      </c>
      <c r="C3" t="s">
        <v>76</v>
      </c>
      <c r="D3" t="s">
        <v>77</v>
      </c>
      <c r="E3" t="s">
        <v>71</v>
      </c>
      <c r="F3" t="s">
        <v>78</v>
      </c>
      <c r="G3" t="s">
        <v>79</v>
      </c>
      <c r="H3" t="s">
        <v>80</v>
      </c>
      <c r="I3">
        <v>24</v>
      </c>
      <c r="J3">
        <v>47438</v>
      </c>
      <c r="K3">
        <v>27</v>
      </c>
      <c r="L3">
        <v>4</v>
      </c>
      <c r="M3">
        <v>11</v>
      </c>
      <c r="N3">
        <v>1</v>
      </c>
      <c r="O3">
        <v>44</v>
      </c>
      <c r="P3" s="3">
        <v>34967</v>
      </c>
      <c r="Q3" t="s">
        <v>375</v>
      </c>
    </row>
    <row r="4" spans="1:17" x14ac:dyDescent="0.45">
      <c r="A4">
        <v>3</v>
      </c>
      <c r="B4" t="s">
        <v>81</v>
      </c>
      <c r="C4" t="s">
        <v>69</v>
      </c>
      <c r="D4" t="s">
        <v>77</v>
      </c>
      <c r="E4" t="s">
        <v>82</v>
      </c>
      <c r="F4" t="s">
        <v>83</v>
      </c>
      <c r="G4" t="s">
        <v>79</v>
      </c>
      <c r="H4" t="s">
        <v>84</v>
      </c>
      <c r="I4">
        <v>44</v>
      </c>
      <c r="J4">
        <v>78515</v>
      </c>
      <c r="K4">
        <v>34</v>
      </c>
      <c r="L4">
        <v>12</v>
      </c>
      <c r="M4">
        <v>13</v>
      </c>
      <c r="N4">
        <v>2</v>
      </c>
      <c r="O4">
        <v>36</v>
      </c>
      <c r="P4" s="3">
        <v>45009</v>
      </c>
      <c r="Q4" t="s">
        <v>376</v>
      </c>
    </row>
    <row r="5" spans="1:17" x14ac:dyDescent="0.45">
      <c r="A5">
        <v>4</v>
      </c>
      <c r="B5" t="s">
        <v>68</v>
      </c>
      <c r="C5" t="s">
        <v>85</v>
      </c>
      <c r="D5" t="s">
        <v>77</v>
      </c>
      <c r="E5" t="s">
        <v>71</v>
      </c>
      <c r="F5" t="s">
        <v>86</v>
      </c>
      <c r="G5" t="s">
        <v>87</v>
      </c>
      <c r="H5" t="s">
        <v>84</v>
      </c>
      <c r="I5">
        <v>47</v>
      </c>
      <c r="J5">
        <v>35744</v>
      </c>
      <c r="K5">
        <v>15</v>
      </c>
      <c r="L5">
        <v>10</v>
      </c>
      <c r="M5">
        <v>7</v>
      </c>
      <c r="N5">
        <v>1</v>
      </c>
      <c r="O5">
        <v>45</v>
      </c>
      <c r="P5" s="3">
        <v>34855</v>
      </c>
      <c r="Q5" t="s">
        <v>377</v>
      </c>
    </row>
    <row r="6" spans="1:17" x14ac:dyDescent="0.45">
      <c r="A6">
        <v>5</v>
      </c>
      <c r="B6" t="s">
        <v>88</v>
      </c>
      <c r="C6" t="s">
        <v>85</v>
      </c>
      <c r="D6" t="s">
        <v>70</v>
      </c>
      <c r="E6" t="s">
        <v>71</v>
      </c>
      <c r="F6" t="s">
        <v>83</v>
      </c>
      <c r="G6" t="s">
        <v>79</v>
      </c>
      <c r="H6" t="s">
        <v>89</v>
      </c>
      <c r="I6">
        <v>58</v>
      </c>
      <c r="J6">
        <v>113820</v>
      </c>
      <c r="K6">
        <v>32</v>
      </c>
      <c r="L6">
        <v>13</v>
      </c>
      <c r="M6">
        <v>14</v>
      </c>
      <c r="N6">
        <v>9</v>
      </c>
      <c r="O6">
        <v>33</v>
      </c>
      <c r="P6" s="3">
        <v>40090</v>
      </c>
      <c r="Q6" t="s">
        <v>378</v>
      </c>
    </row>
    <row r="7" spans="1:17" x14ac:dyDescent="0.45">
      <c r="A7">
        <v>6</v>
      </c>
      <c r="B7" t="s">
        <v>81</v>
      </c>
      <c r="C7" t="s">
        <v>85</v>
      </c>
      <c r="D7" t="s">
        <v>90</v>
      </c>
      <c r="E7" t="s">
        <v>91</v>
      </c>
      <c r="F7" t="s">
        <v>78</v>
      </c>
      <c r="G7" t="s">
        <v>73</v>
      </c>
      <c r="H7" t="s">
        <v>92</v>
      </c>
      <c r="I7">
        <v>45</v>
      </c>
      <c r="J7">
        <v>72417</v>
      </c>
      <c r="K7">
        <v>21</v>
      </c>
      <c r="L7">
        <v>14</v>
      </c>
      <c r="M7">
        <v>8</v>
      </c>
      <c r="N7">
        <v>9</v>
      </c>
      <c r="O7">
        <v>55</v>
      </c>
      <c r="P7" s="3">
        <v>38463</v>
      </c>
      <c r="Q7" t="s">
        <v>379</v>
      </c>
    </row>
    <row r="8" spans="1:17" x14ac:dyDescent="0.45">
      <c r="A8">
        <v>7</v>
      </c>
      <c r="B8" t="s">
        <v>81</v>
      </c>
      <c r="C8" t="s">
        <v>85</v>
      </c>
      <c r="D8" t="s">
        <v>90</v>
      </c>
      <c r="E8" t="s">
        <v>93</v>
      </c>
      <c r="F8" t="s">
        <v>94</v>
      </c>
      <c r="G8" t="s">
        <v>87</v>
      </c>
      <c r="H8" t="s">
        <v>92</v>
      </c>
      <c r="I8">
        <v>40</v>
      </c>
      <c r="J8">
        <v>37069</v>
      </c>
      <c r="K8">
        <v>5</v>
      </c>
      <c r="L8">
        <v>5</v>
      </c>
      <c r="M8">
        <v>8</v>
      </c>
      <c r="N8">
        <v>7</v>
      </c>
      <c r="O8">
        <v>42</v>
      </c>
      <c r="P8" s="3">
        <v>35437</v>
      </c>
      <c r="Q8" t="s">
        <v>380</v>
      </c>
    </row>
    <row r="9" spans="1:17" x14ac:dyDescent="0.45">
      <c r="A9">
        <v>8</v>
      </c>
      <c r="B9" t="s">
        <v>68</v>
      </c>
      <c r="C9" t="s">
        <v>69</v>
      </c>
      <c r="D9" t="s">
        <v>90</v>
      </c>
      <c r="E9" t="s">
        <v>82</v>
      </c>
      <c r="F9" t="s">
        <v>78</v>
      </c>
      <c r="G9" t="s">
        <v>87</v>
      </c>
      <c r="H9" t="s">
        <v>84</v>
      </c>
      <c r="I9">
        <v>46</v>
      </c>
      <c r="J9">
        <v>72359</v>
      </c>
      <c r="K9">
        <v>6</v>
      </c>
      <c r="L9">
        <v>4</v>
      </c>
      <c r="M9">
        <v>11</v>
      </c>
      <c r="N9">
        <v>3</v>
      </c>
      <c r="O9">
        <v>25</v>
      </c>
      <c r="P9" s="3">
        <v>39310</v>
      </c>
      <c r="Q9" t="s">
        <v>381</v>
      </c>
    </row>
    <row r="10" spans="1:17" x14ac:dyDescent="0.45">
      <c r="A10">
        <v>9</v>
      </c>
      <c r="B10" t="s">
        <v>95</v>
      </c>
      <c r="C10" t="s">
        <v>76</v>
      </c>
      <c r="D10" t="s">
        <v>70</v>
      </c>
      <c r="E10" t="s">
        <v>82</v>
      </c>
      <c r="F10" t="s">
        <v>96</v>
      </c>
      <c r="G10" t="s">
        <v>87</v>
      </c>
      <c r="H10" t="s">
        <v>92</v>
      </c>
      <c r="I10">
        <v>42</v>
      </c>
      <c r="J10">
        <v>49799</v>
      </c>
      <c r="K10">
        <v>38</v>
      </c>
      <c r="L10">
        <v>14</v>
      </c>
      <c r="M10">
        <v>10</v>
      </c>
      <c r="N10">
        <v>5</v>
      </c>
      <c r="O10">
        <v>24</v>
      </c>
      <c r="P10" s="3">
        <v>38113</v>
      </c>
      <c r="Q10" t="s">
        <v>382</v>
      </c>
    </row>
    <row r="11" spans="1:17" x14ac:dyDescent="0.45">
      <c r="A11">
        <v>10</v>
      </c>
      <c r="B11" t="s">
        <v>88</v>
      </c>
      <c r="C11" t="s">
        <v>85</v>
      </c>
      <c r="D11" t="s">
        <v>77</v>
      </c>
      <c r="E11" t="s">
        <v>91</v>
      </c>
      <c r="F11" t="s">
        <v>72</v>
      </c>
      <c r="G11" t="s">
        <v>73</v>
      </c>
      <c r="H11" t="s">
        <v>84</v>
      </c>
      <c r="I11">
        <v>33</v>
      </c>
      <c r="J11">
        <v>100188</v>
      </c>
      <c r="K11">
        <v>22</v>
      </c>
      <c r="L11">
        <v>10</v>
      </c>
      <c r="M11">
        <v>11</v>
      </c>
      <c r="N11">
        <v>4</v>
      </c>
      <c r="O11">
        <v>44</v>
      </c>
      <c r="P11" s="3">
        <v>39080</v>
      </c>
      <c r="Q11" t="s">
        <v>383</v>
      </c>
    </row>
    <row r="12" spans="1:17" x14ac:dyDescent="0.45">
      <c r="A12">
        <v>11</v>
      </c>
      <c r="B12" t="s">
        <v>68</v>
      </c>
      <c r="C12" t="s">
        <v>76</v>
      </c>
      <c r="D12" t="s">
        <v>90</v>
      </c>
      <c r="E12" t="s">
        <v>91</v>
      </c>
      <c r="F12" t="s">
        <v>72</v>
      </c>
      <c r="G12" t="s">
        <v>79</v>
      </c>
      <c r="H12" t="s">
        <v>89</v>
      </c>
      <c r="I12">
        <v>62</v>
      </c>
      <c r="J12">
        <v>119859</v>
      </c>
      <c r="K12">
        <v>18</v>
      </c>
      <c r="L12">
        <v>17</v>
      </c>
      <c r="M12">
        <v>13</v>
      </c>
      <c r="N12">
        <v>7</v>
      </c>
      <c r="O12">
        <v>37</v>
      </c>
      <c r="P12" s="3">
        <v>38599</v>
      </c>
      <c r="Q12" t="s">
        <v>384</v>
      </c>
    </row>
    <row r="13" spans="1:17" x14ac:dyDescent="0.45">
      <c r="A13">
        <v>12</v>
      </c>
      <c r="B13" t="s">
        <v>88</v>
      </c>
      <c r="C13" t="s">
        <v>69</v>
      </c>
      <c r="D13" t="s">
        <v>70</v>
      </c>
      <c r="E13" t="s">
        <v>71</v>
      </c>
      <c r="F13" t="s">
        <v>83</v>
      </c>
      <c r="G13" t="s">
        <v>73</v>
      </c>
      <c r="H13" t="s">
        <v>97</v>
      </c>
      <c r="I13">
        <v>54</v>
      </c>
      <c r="J13">
        <v>37597</v>
      </c>
      <c r="K13">
        <v>14</v>
      </c>
      <c r="L13">
        <v>10</v>
      </c>
      <c r="M13">
        <v>7</v>
      </c>
      <c r="N13">
        <v>9</v>
      </c>
      <c r="O13">
        <v>32</v>
      </c>
      <c r="P13" s="3">
        <v>35388</v>
      </c>
      <c r="Q13" t="s">
        <v>385</v>
      </c>
    </row>
    <row r="14" spans="1:17" x14ac:dyDescent="0.45">
      <c r="A14">
        <v>13</v>
      </c>
      <c r="B14" t="s">
        <v>88</v>
      </c>
      <c r="C14" t="s">
        <v>69</v>
      </c>
      <c r="D14" t="s">
        <v>90</v>
      </c>
      <c r="E14" t="s">
        <v>82</v>
      </c>
      <c r="F14" t="s">
        <v>86</v>
      </c>
      <c r="G14" t="s">
        <v>87</v>
      </c>
      <c r="H14" t="s">
        <v>84</v>
      </c>
      <c r="I14">
        <v>25</v>
      </c>
      <c r="J14">
        <v>77093</v>
      </c>
      <c r="K14">
        <v>10</v>
      </c>
      <c r="L14">
        <v>7</v>
      </c>
      <c r="M14">
        <v>5</v>
      </c>
      <c r="N14">
        <v>2</v>
      </c>
      <c r="O14">
        <v>33</v>
      </c>
      <c r="P14" s="3">
        <v>41198</v>
      </c>
      <c r="Q14" t="s">
        <v>386</v>
      </c>
    </row>
    <row r="15" spans="1:17" x14ac:dyDescent="0.45">
      <c r="A15">
        <v>14</v>
      </c>
      <c r="B15" t="s">
        <v>81</v>
      </c>
      <c r="C15" t="s">
        <v>69</v>
      </c>
      <c r="D15" t="s">
        <v>98</v>
      </c>
      <c r="E15" t="s">
        <v>93</v>
      </c>
      <c r="F15" t="s">
        <v>94</v>
      </c>
      <c r="G15" t="s">
        <v>73</v>
      </c>
      <c r="H15" t="s">
        <v>74</v>
      </c>
      <c r="I15">
        <v>63</v>
      </c>
      <c r="J15">
        <v>67226</v>
      </c>
      <c r="K15">
        <v>13</v>
      </c>
      <c r="L15">
        <v>16</v>
      </c>
      <c r="M15">
        <v>1</v>
      </c>
      <c r="N15">
        <v>8</v>
      </c>
      <c r="O15">
        <v>47</v>
      </c>
      <c r="P15" s="3">
        <v>36446</v>
      </c>
      <c r="Q15" t="s">
        <v>387</v>
      </c>
    </row>
    <row r="16" spans="1:17" x14ac:dyDescent="0.45">
      <c r="A16">
        <v>15</v>
      </c>
      <c r="B16" t="s">
        <v>75</v>
      </c>
      <c r="C16" t="s">
        <v>85</v>
      </c>
      <c r="D16" t="s">
        <v>90</v>
      </c>
      <c r="E16" t="s">
        <v>91</v>
      </c>
      <c r="F16" t="s">
        <v>99</v>
      </c>
      <c r="G16" t="s">
        <v>73</v>
      </c>
      <c r="H16" t="s">
        <v>92</v>
      </c>
      <c r="I16">
        <v>28</v>
      </c>
      <c r="J16">
        <v>102127</v>
      </c>
      <c r="K16">
        <v>31</v>
      </c>
      <c r="L16">
        <v>1</v>
      </c>
      <c r="M16">
        <v>12</v>
      </c>
      <c r="N16">
        <v>9</v>
      </c>
      <c r="O16">
        <v>37</v>
      </c>
      <c r="P16" s="3">
        <v>41986</v>
      </c>
      <c r="Q16" t="s">
        <v>388</v>
      </c>
    </row>
    <row r="17" spans="1:17" x14ac:dyDescent="0.45">
      <c r="A17">
        <v>16</v>
      </c>
      <c r="B17" t="s">
        <v>88</v>
      </c>
      <c r="C17" t="s">
        <v>76</v>
      </c>
      <c r="D17" t="s">
        <v>90</v>
      </c>
      <c r="E17" t="s">
        <v>93</v>
      </c>
      <c r="F17" t="s">
        <v>72</v>
      </c>
      <c r="G17" t="s">
        <v>79</v>
      </c>
      <c r="H17" t="s">
        <v>84</v>
      </c>
      <c r="I17">
        <v>43</v>
      </c>
      <c r="J17">
        <v>107362</v>
      </c>
      <c r="K17">
        <v>30</v>
      </c>
      <c r="L17">
        <v>17</v>
      </c>
      <c r="M17">
        <v>9</v>
      </c>
      <c r="N17">
        <v>9</v>
      </c>
      <c r="O17">
        <v>47</v>
      </c>
      <c r="P17" s="3">
        <v>35889</v>
      </c>
      <c r="Q17" t="s">
        <v>389</v>
      </c>
    </row>
    <row r="18" spans="1:17" x14ac:dyDescent="0.45">
      <c r="A18">
        <v>17</v>
      </c>
      <c r="B18" t="s">
        <v>100</v>
      </c>
      <c r="C18" t="s">
        <v>76</v>
      </c>
      <c r="D18" t="s">
        <v>77</v>
      </c>
      <c r="E18" t="s">
        <v>93</v>
      </c>
      <c r="F18" t="s">
        <v>96</v>
      </c>
      <c r="G18" t="s">
        <v>79</v>
      </c>
      <c r="H18" t="s">
        <v>84</v>
      </c>
      <c r="I18">
        <v>54</v>
      </c>
      <c r="J18">
        <v>56417</v>
      </c>
      <c r="K18">
        <v>3</v>
      </c>
      <c r="L18">
        <v>9</v>
      </c>
      <c r="M18">
        <v>13</v>
      </c>
      <c r="N18">
        <v>7</v>
      </c>
      <c r="O18">
        <v>46</v>
      </c>
      <c r="P18" s="3">
        <v>39511</v>
      </c>
      <c r="Q18" t="s">
        <v>390</v>
      </c>
    </row>
    <row r="19" spans="1:17" x14ac:dyDescent="0.45">
      <c r="A19">
        <v>18</v>
      </c>
      <c r="B19" t="s">
        <v>81</v>
      </c>
      <c r="C19" t="s">
        <v>76</v>
      </c>
      <c r="D19" t="s">
        <v>70</v>
      </c>
      <c r="E19" t="s">
        <v>82</v>
      </c>
      <c r="F19" t="s">
        <v>83</v>
      </c>
      <c r="G19" t="s">
        <v>87</v>
      </c>
      <c r="H19" t="s">
        <v>89</v>
      </c>
      <c r="I19">
        <v>38</v>
      </c>
      <c r="J19">
        <v>48693</v>
      </c>
      <c r="K19">
        <v>30</v>
      </c>
      <c r="L19">
        <v>6</v>
      </c>
      <c r="M19">
        <v>7</v>
      </c>
      <c r="N19">
        <v>9</v>
      </c>
      <c r="O19">
        <v>51</v>
      </c>
      <c r="P19" s="3">
        <v>40870</v>
      </c>
      <c r="Q19" t="s">
        <v>391</v>
      </c>
    </row>
    <row r="20" spans="1:17" x14ac:dyDescent="0.45">
      <c r="A20">
        <v>19</v>
      </c>
      <c r="B20" t="s">
        <v>95</v>
      </c>
      <c r="C20" t="s">
        <v>69</v>
      </c>
      <c r="D20" t="s">
        <v>77</v>
      </c>
      <c r="E20" t="s">
        <v>82</v>
      </c>
      <c r="F20" t="s">
        <v>83</v>
      </c>
      <c r="G20" t="s">
        <v>73</v>
      </c>
      <c r="H20" t="s">
        <v>92</v>
      </c>
      <c r="I20">
        <v>45</v>
      </c>
      <c r="J20">
        <v>109674</v>
      </c>
      <c r="K20">
        <v>6</v>
      </c>
      <c r="L20">
        <v>19</v>
      </c>
      <c r="M20">
        <v>2</v>
      </c>
      <c r="N20">
        <v>9</v>
      </c>
      <c r="O20">
        <v>28</v>
      </c>
      <c r="P20" s="3">
        <v>41356</v>
      </c>
      <c r="Q20" t="s">
        <v>392</v>
      </c>
    </row>
    <row r="21" spans="1:17" x14ac:dyDescent="0.45">
      <c r="A21">
        <v>20</v>
      </c>
      <c r="B21" t="s">
        <v>75</v>
      </c>
      <c r="C21" t="s">
        <v>85</v>
      </c>
      <c r="D21" t="s">
        <v>77</v>
      </c>
      <c r="E21" t="s">
        <v>91</v>
      </c>
      <c r="F21" t="s">
        <v>99</v>
      </c>
      <c r="G21" t="s">
        <v>73</v>
      </c>
      <c r="H21" t="s">
        <v>97</v>
      </c>
      <c r="I21">
        <v>55</v>
      </c>
      <c r="J21">
        <v>83161</v>
      </c>
      <c r="K21">
        <v>29</v>
      </c>
      <c r="L21">
        <v>13</v>
      </c>
      <c r="M21">
        <v>6</v>
      </c>
      <c r="N21">
        <v>3</v>
      </c>
      <c r="O21">
        <v>59</v>
      </c>
      <c r="P21" s="3">
        <v>43158</v>
      </c>
      <c r="Q21" t="s">
        <v>393</v>
      </c>
    </row>
    <row r="22" spans="1:17" x14ac:dyDescent="0.45">
      <c r="A22">
        <v>21</v>
      </c>
      <c r="B22" t="s">
        <v>100</v>
      </c>
      <c r="C22" t="s">
        <v>69</v>
      </c>
      <c r="D22" t="s">
        <v>77</v>
      </c>
      <c r="E22" t="s">
        <v>82</v>
      </c>
      <c r="F22" t="s">
        <v>96</v>
      </c>
      <c r="G22" t="s">
        <v>79</v>
      </c>
      <c r="H22" t="s">
        <v>89</v>
      </c>
      <c r="I22">
        <v>49</v>
      </c>
      <c r="J22">
        <v>32169</v>
      </c>
      <c r="K22">
        <v>8</v>
      </c>
      <c r="L22">
        <v>3</v>
      </c>
      <c r="M22">
        <v>2</v>
      </c>
      <c r="N22">
        <v>4</v>
      </c>
      <c r="O22">
        <v>51</v>
      </c>
      <c r="P22" s="3">
        <v>38089</v>
      </c>
      <c r="Q22" t="s">
        <v>394</v>
      </c>
    </row>
    <row r="23" spans="1:17" x14ac:dyDescent="0.45">
      <c r="A23">
        <v>22</v>
      </c>
      <c r="B23" t="s">
        <v>100</v>
      </c>
      <c r="C23" t="s">
        <v>69</v>
      </c>
      <c r="D23" t="s">
        <v>77</v>
      </c>
      <c r="E23" t="s">
        <v>82</v>
      </c>
      <c r="F23" t="s">
        <v>86</v>
      </c>
      <c r="G23" t="s">
        <v>73</v>
      </c>
      <c r="H23" t="s">
        <v>97</v>
      </c>
      <c r="I23">
        <v>64</v>
      </c>
      <c r="J23">
        <v>114092</v>
      </c>
      <c r="K23">
        <v>33</v>
      </c>
      <c r="L23">
        <v>7</v>
      </c>
      <c r="M23">
        <v>1</v>
      </c>
      <c r="N23">
        <v>2</v>
      </c>
      <c r="O23">
        <v>39</v>
      </c>
      <c r="P23" s="3">
        <v>45509</v>
      </c>
      <c r="Q23" t="s">
        <v>395</v>
      </c>
    </row>
    <row r="24" spans="1:17" x14ac:dyDescent="0.45">
      <c r="A24">
        <v>23</v>
      </c>
      <c r="B24" t="s">
        <v>95</v>
      </c>
      <c r="C24" t="s">
        <v>76</v>
      </c>
      <c r="D24" t="s">
        <v>77</v>
      </c>
      <c r="E24" t="s">
        <v>82</v>
      </c>
      <c r="F24" t="s">
        <v>96</v>
      </c>
      <c r="G24" t="s">
        <v>73</v>
      </c>
      <c r="H24" t="s">
        <v>89</v>
      </c>
      <c r="I24">
        <v>62</v>
      </c>
      <c r="J24">
        <v>52052</v>
      </c>
      <c r="K24">
        <v>17</v>
      </c>
      <c r="L24">
        <v>9</v>
      </c>
      <c r="M24">
        <v>14</v>
      </c>
      <c r="N24">
        <v>3</v>
      </c>
      <c r="O24">
        <v>47</v>
      </c>
      <c r="P24" s="3">
        <v>42503</v>
      </c>
      <c r="Q24" t="s">
        <v>396</v>
      </c>
    </row>
    <row r="25" spans="1:17" x14ac:dyDescent="0.45">
      <c r="A25">
        <v>24</v>
      </c>
      <c r="B25" t="s">
        <v>75</v>
      </c>
      <c r="C25" t="s">
        <v>69</v>
      </c>
      <c r="D25" t="s">
        <v>90</v>
      </c>
      <c r="E25" t="s">
        <v>93</v>
      </c>
      <c r="F25" t="s">
        <v>86</v>
      </c>
      <c r="G25" t="s">
        <v>73</v>
      </c>
      <c r="H25" t="s">
        <v>92</v>
      </c>
      <c r="I25">
        <v>60</v>
      </c>
      <c r="J25">
        <v>101849</v>
      </c>
      <c r="K25">
        <v>11</v>
      </c>
      <c r="L25">
        <v>5</v>
      </c>
      <c r="M25">
        <v>7</v>
      </c>
      <c r="N25">
        <v>5</v>
      </c>
      <c r="O25">
        <v>52</v>
      </c>
      <c r="P25" s="3">
        <v>41283</v>
      </c>
      <c r="Q25" t="s">
        <v>397</v>
      </c>
    </row>
    <row r="26" spans="1:17" x14ac:dyDescent="0.45">
      <c r="A26">
        <v>25</v>
      </c>
      <c r="B26" t="s">
        <v>81</v>
      </c>
      <c r="C26" t="s">
        <v>76</v>
      </c>
      <c r="D26" t="s">
        <v>77</v>
      </c>
      <c r="E26" t="s">
        <v>91</v>
      </c>
      <c r="F26" t="s">
        <v>96</v>
      </c>
      <c r="G26" t="s">
        <v>79</v>
      </c>
      <c r="H26" t="s">
        <v>101</v>
      </c>
      <c r="I26">
        <v>43</v>
      </c>
      <c r="J26">
        <v>103851</v>
      </c>
      <c r="K26">
        <v>13</v>
      </c>
      <c r="L26">
        <v>10</v>
      </c>
      <c r="M26">
        <v>13</v>
      </c>
      <c r="N26">
        <v>5</v>
      </c>
      <c r="O26">
        <v>23</v>
      </c>
      <c r="P26" s="3">
        <v>38198</v>
      </c>
      <c r="Q26" t="s">
        <v>398</v>
      </c>
    </row>
    <row r="27" spans="1:17" x14ac:dyDescent="0.45">
      <c r="A27">
        <v>26</v>
      </c>
      <c r="B27" t="s">
        <v>102</v>
      </c>
      <c r="C27" t="s">
        <v>85</v>
      </c>
      <c r="D27" t="s">
        <v>77</v>
      </c>
      <c r="E27" t="s">
        <v>71</v>
      </c>
      <c r="F27" t="s">
        <v>96</v>
      </c>
      <c r="G27" t="s">
        <v>87</v>
      </c>
      <c r="H27" t="s">
        <v>92</v>
      </c>
      <c r="I27">
        <v>38</v>
      </c>
      <c r="J27">
        <v>38036</v>
      </c>
      <c r="K27">
        <v>11</v>
      </c>
      <c r="L27">
        <v>17</v>
      </c>
      <c r="M27">
        <v>2</v>
      </c>
      <c r="N27">
        <v>6</v>
      </c>
      <c r="O27">
        <v>53</v>
      </c>
      <c r="P27" s="3">
        <v>43284</v>
      </c>
      <c r="Q27" t="s">
        <v>399</v>
      </c>
    </row>
    <row r="28" spans="1:17" x14ac:dyDescent="0.45">
      <c r="A28">
        <v>27</v>
      </c>
      <c r="B28" t="s">
        <v>75</v>
      </c>
      <c r="C28" t="s">
        <v>76</v>
      </c>
      <c r="D28" t="s">
        <v>70</v>
      </c>
      <c r="E28" t="s">
        <v>93</v>
      </c>
      <c r="F28" t="s">
        <v>78</v>
      </c>
      <c r="G28" t="s">
        <v>87</v>
      </c>
      <c r="H28" t="s">
        <v>92</v>
      </c>
      <c r="I28">
        <v>55</v>
      </c>
      <c r="J28">
        <v>61778</v>
      </c>
      <c r="K28">
        <v>31</v>
      </c>
      <c r="L28">
        <v>12</v>
      </c>
      <c r="M28">
        <v>13</v>
      </c>
      <c r="N28">
        <v>7</v>
      </c>
      <c r="O28">
        <v>22</v>
      </c>
      <c r="P28" s="3">
        <v>40290</v>
      </c>
      <c r="Q28" t="s">
        <v>400</v>
      </c>
    </row>
    <row r="29" spans="1:17" x14ac:dyDescent="0.45">
      <c r="A29">
        <v>28</v>
      </c>
      <c r="B29" t="s">
        <v>95</v>
      </c>
      <c r="C29" t="s">
        <v>85</v>
      </c>
      <c r="D29" t="s">
        <v>98</v>
      </c>
      <c r="E29" t="s">
        <v>82</v>
      </c>
      <c r="F29" t="s">
        <v>83</v>
      </c>
      <c r="G29" t="s">
        <v>73</v>
      </c>
      <c r="H29" t="s">
        <v>97</v>
      </c>
      <c r="I29">
        <v>27</v>
      </c>
      <c r="J29">
        <v>57734</v>
      </c>
      <c r="K29">
        <v>28</v>
      </c>
      <c r="L29">
        <v>16</v>
      </c>
      <c r="M29">
        <v>14</v>
      </c>
      <c r="N29">
        <v>7</v>
      </c>
      <c r="O29">
        <v>45</v>
      </c>
      <c r="P29" s="3">
        <v>41780</v>
      </c>
      <c r="Q29" t="s">
        <v>401</v>
      </c>
    </row>
    <row r="30" spans="1:17" x14ac:dyDescent="0.45">
      <c r="A30">
        <v>29</v>
      </c>
      <c r="B30" t="s">
        <v>100</v>
      </c>
      <c r="C30" t="s">
        <v>76</v>
      </c>
      <c r="D30" t="s">
        <v>90</v>
      </c>
      <c r="E30" t="s">
        <v>93</v>
      </c>
      <c r="F30" t="s">
        <v>96</v>
      </c>
      <c r="G30" t="s">
        <v>87</v>
      </c>
      <c r="H30" t="s">
        <v>97</v>
      </c>
      <c r="I30">
        <v>27</v>
      </c>
      <c r="J30">
        <v>53173</v>
      </c>
      <c r="K30">
        <v>6</v>
      </c>
      <c r="L30">
        <v>3</v>
      </c>
      <c r="M30">
        <v>14</v>
      </c>
      <c r="N30">
        <v>1</v>
      </c>
      <c r="O30">
        <v>27</v>
      </c>
      <c r="P30" s="3">
        <v>44119</v>
      </c>
      <c r="Q30" t="s">
        <v>402</v>
      </c>
    </row>
    <row r="31" spans="1:17" x14ac:dyDescent="0.45">
      <c r="A31">
        <v>30</v>
      </c>
      <c r="B31" t="s">
        <v>81</v>
      </c>
      <c r="C31" t="s">
        <v>69</v>
      </c>
      <c r="D31" t="s">
        <v>90</v>
      </c>
      <c r="E31" t="s">
        <v>82</v>
      </c>
      <c r="F31" t="s">
        <v>99</v>
      </c>
      <c r="G31" t="s">
        <v>79</v>
      </c>
      <c r="H31" t="s">
        <v>92</v>
      </c>
      <c r="I31">
        <v>55</v>
      </c>
      <c r="J31">
        <v>60403</v>
      </c>
      <c r="K31">
        <v>16</v>
      </c>
      <c r="L31">
        <v>9</v>
      </c>
      <c r="M31">
        <v>2</v>
      </c>
      <c r="N31">
        <v>2</v>
      </c>
      <c r="O31">
        <v>25</v>
      </c>
      <c r="P31" s="3">
        <v>36252</v>
      </c>
      <c r="Q31" t="s">
        <v>403</v>
      </c>
    </row>
    <row r="32" spans="1:17" x14ac:dyDescent="0.45">
      <c r="A32">
        <v>31</v>
      </c>
      <c r="B32" t="s">
        <v>75</v>
      </c>
      <c r="C32" t="s">
        <v>69</v>
      </c>
      <c r="D32" t="s">
        <v>90</v>
      </c>
      <c r="E32" t="s">
        <v>82</v>
      </c>
      <c r="F32" t="s">
        <v>96</v>
      </c>
      <c r="G32" t="s">
        <v>79</v>
      </c>
      <c r="H32" t="s">
        <v>92</v>
      </c>
      <c r="I32">
        <v>22</v>
      </c>
      <c r="J32">
        <v>96321</v>
      </c>
      <c r="K32">
        <v>4</v>
      </c>
      <c r="L32">
        <v>15</v>
      </c>
      <c r="M32">
        <v>13</v>
      </c>
      <c r="N32">
        <v>9</v>
      </c>
      <c r="O32">
        <v>35</v>
      </c>
      <c r="P32" s="3">
        <v>35080</v>
      </c>
      <c r="Q32" t="s">
        <v>404</v>
      </c>
    </row>
    <row r="33" spans="1:17" x14ac:dyDescent="0.45">
      <c r="A33">
        <v>32</v>
      </c>
      <c r="B33" t="s">
        <v>102</v>
      </c>
      <c r="C33" t="s">
        <v>85</v>
      </c>
      <c r="D33" t="s">
        <v>77</v>
      </c>
      <c r="E33" t="s">
        <v>93</v>
      </c>
      <c r="F33" t="s">
        <v>72</v>
      </c>
      <c r="G33" t="s">
        <v>87</v>
      </c>
      <c r="H33" t="s">
        <v>92</v>
      </c>
      <c r="I33">
        <v>31</v>
      </c>
      <c r="J33">
        <v>101675</v>
      </c>
      <c r="K33">
        <v>35</v>
      </c>
      <c r="L33">
        <v>5</v>
      </c>
      <c r="M33">
        <v>11</v>
      </c>
      <c r="N33">
        <v>2</v>
      </c>
      <c r="O33">
        <v>43</v>
      </c>
      <c r="P33" s="3">
        <v>45439</v>
      </c>
      <c r="Q33" t="s">
        <v>405</v>
      </c>
    </row>
    <row r="34" spans="1:17" x14ac:dyDescent="0.45">
      <c r="A34">
        <v>33</v>
      </c>
      <c r="B34" t="s">
        <v>102</v>
      </c>
      <c r="C34" t="s">
        <v>85</v>
      </c>
      <c r="D34" t="s">
        <v>77</v>
      </c>
      <c r="E34" t="s">
        <v>91</v>
      </c>
      <c r="F34" t="s">
        <v>83</v>
      </c>
      <c r="G34" t="s">
        <v>87</v>
      </c>
      <c r="H34" t="s">
        <v>97</v>
      </c>
      <c r="I34">
        <v>42</v>
      </c>
      <c r="J34">
        <v>36344</v>
      </c>
      <c r="K34">
        <v>26</v>
      </c>
      <c r="L34">
        <v>13</v>
      </c>
      <c r="M34">
        <v>5</v>
      </c>
      <c r="N34">
        <v>6</v>
      </c>
      <c r="O34">
        <v>58</v>
      </c>
      <c r="P34" s="3">
        <v>44546</v>
      </c>
      <c r="Q34" t="s">
        <v>406</v>
      </c>
    </row>
    <row r="35" spans="1:17" x14ac:dyDescent="0.45">
      <c r="A35">
        <v>34</v>
      </c>
      <c r="B35" t="s">
        <v>88</v>
      </c>
      <c r="C35" t="s">
        <v>85</v>
      </c>
      <c r="D35" t="s">
        <v>77</v>
      </c>
      <c r="E35" t="s">
        <v>82</v>
      </c>
      <c r="F35" t="s">
        <v>72</v>
      </c>
      <c r="G35" t="s">
        <v>73</v>
      </c>
      <c r="H35" t="s">
        <v>92</v>
      </c>
      <c r="I35">
        <v>26</v>
      </c>
      <c r="J35">
        <v>48800</v>
      </c>
      <c r="K35">
        <v>12</v>
      </c>
      <c r="L35">
        <v>14</v>
      </c>
      <c r="M35">
        <v>14</v>
      </c>
      <c r="N35">
        <v>1</v>
      </c>
      <c r="O35">
        <v>49</v>
      </c>
      <c r="P35" s="3">
        <v>44968</v>
      </c>
      <c r="Q35" t="s">
        <v>407</v>
      </c>
    </row>
    <row r="36" spans="1:17" x14ac:dyDescent="0.45">
      <c r="A36">
        <v>35</v>
      </c>
      <c r="B36" t="s">
        <v>88</v>
      </c>
      <c r="C36" t="s">
        <v>76</v>
      </c>
      <c r="D36" t="s">
        <v>70</v>
      </c>
      <c r="E36" t="s">
        <v>91</v>
      </c>
      <c r="F36" t="s">
        <v>83</v>
      </c>
      <c r="G36" t="s">
        <v>87</v>
      </c>
      <c r="H36" t="s">
        <v>92</v>
      </c>
      <c r="I36">
        <v>23</v>
      </c>
      <c r="J36">
        <v>55372</v>
      </c>
      <c r="K36">
        <v>11</v>
      </c>
      <c r="L36">
        <v>15</v>
      </c>
      <c r="M36">
        <v>5</v>
      </c>
      <c r="N36">
        <v>3</v>
      </c>
      <c r="O36">
        <v>32</v>
      </c>
      <c r="P36" s="3">
        <v>35627</v>
      </c>
      <c r="Q36" t="s">
        <v>408</v>
      </c>
    </row>
    <row r="37" spans="1:17" x14ac:dyDescent="0.45">
      <c r="A37">
        <v>36</v>
      </c>
      <c r="B37" t="s">
        <v>68</v>
      </c>
      <c r="C37" t="s">
        <v>76</v>
      </c>
      <c r="D37" t="s">
        <v>98</v>
      </c>
      <c r="E37" t="s">
        <v>71</v>
      </c>
      <c r="F37" t="s">
        <v>72</v>
      </c>
      <c r="G37" t="s">
        <v>73</v>
      </c>
      <c r="H37" t="s">
        <v>80</v>
      </c>
      <c r="I37">
        <v>43</v>
      </c>
      <c r="J37">
        <v>91516</v>
      </c>
      <c r="K37">
        <v>37</v>
      </c>
      <c r="L37">
        <v>16</v>
      </c>
      <c r="M37">
        <v>7</v>
      </c>
      <c r="N37">
        <v>2</v>
      </c>
      <c r="O37">
        <v>24</v>
      </c>
      <c r="P37" s="3">
        <v>37249</v>
      </c>
      <c r="Q37" t="s">
        <v>409</v>
      </c>
    </row>
    <row r="38" spans="1:17" x14ac:dyDescent="0.45">
      <c r="A38">
        <v>37</v>
      </c>
      <c r="B38" t="s">
        <v>95</v>
      </c>
      <c r="C38" t="s">
        <v>85</v>
      </c>
      <c r="D38" t="s">
        <v>77</v>
      </c>
      <c r="E38" t="s">
        <v>82</v>
      </c>
      <c r="F38" t="s">
        <v>96</v>
      </c>
      <c r="G38" t="s">
        <v>73</v>
      </c>
      <c r="H38" t="s">
        <v>101</v>
      </c>
      <c r="I38">
        <v>23</v>
      </c>
      <c r="J38">
        <v>50538</v>
      </c>
      <c r="K38">
        <v>25</v>
      </c>
      <c r="L38">
        <v>13</v>
      </c>
      <c r="M38">
        <v>1</v>
      </c>
      <c r="N38">
        <v>3</v>
      </c>
      <c r="O38">
        <v>44</v>
      </c>
      <c r="P38" s="3">
        <v>43247</v>
      </c>
      <c r="Q38" t="s">
        <v>410</v>
      </c>
    </row>
    <row r="39" spans="1:17" x14ac:dyDescent="0.45">
      <c r="A39">
        <v>38</v>
      </c>
      <c r="B39" t="s">
        <v>75</v>
      </c>
      <c r="C39" t="s">
        <v>69</v>
      </c>
      <c r="D39" t="s">
        <v>98</v>
      </c>
      <c r="E39" t="s">
        <v>91</v>
      </c>
      <c r="F39" t="s">
        <v>96</v>
      </c>
      <c r="G39" t="s">
        <v>79</v>
      </c>
      <c r="H39" t="s">
        <v>74</v>
      </c>
      <c r="I39">
        <v>31</v>
      </c>
      <c r="J39">
        <v>93918</v>
      </c>
      <c r="K39">
        <v>18</v>
      </c>
      <c r="L39">
        <v>17</v>
      </c>
      <c r="M39">
        <v>8</v>
      </c>
      <c r="N39">
        <v>5</v>
      </c>
      <c r="O39">
        <v>39</v>
      </c>
      <c r="P39" s="3">
        <v>38099</v>
      </c>
      <c r="Q39" t="s">
        <v>411</v>
      </c>
    </row>
    <row r="40" spans="1:17" x14ac:dyDescent="0.45">
      <c r="A40">
        <v>39</v>
      </c>
      <c r="B40" t="s">
        <v>75</v>
      </c>
      <c r="C40" t="s">
        <v>76</v>
      </c>
      <c r="D40" t="s">
        <v>70</v>
      </c>
      <c r="E40" t="s">
        <v>91</v>
      </c>
      <c r="F40" t="s">
        <v>78</v>
      </c>
      <c r="G40" t="s">
        <v>79</v>
      </c>
      <c r="H40" t="s">
        <v>101</v>
      </c>
      <c r="I40">
        <v>55</v>
      </c>
      <c r="J40">
        <v>44973</v>
      </c>
      <c r="K40">
        <v>19</v>
      </c>
      <c r="L40">
        <v>8</v>
      </c>
      <c r="M40">
        <v>3</v>
      </c>
      <c r="N40">
        <v>6</v>
      </c>
      <c r="O40">
        <v>37</v>
      </c>
      <c r="P40" s="3">
        <v>37009</v>
      </c>
      <c r="Q40" t="s">
        <v>412</v>
      </c>
    </row>
    <row r="41" spans="1:17" x14ac:dyDescent="0.45">
      <c r="A41">
        <v>40</v>
      </c>
      <c r="B41" t="s">
        <v>68</v>
      </c>
      <c r="C41" t="s">
        <v>76</v>
      </c>
      <c r="D41" t="s">
        <v>90</v>
      </c>
      <c r="E41" t="s">
        <v>71</v>
      </c>
      <c r="F41" t="s">
        <v>99</v>
      </c>
      <c r="G41" t="s">
        <v>79</v>
      </c>
      <c r="H41" t="s">
        <v>80</v>
      </c>
      <c r="I41">
        <v>37</v>
      </c>
      <c r="J41">
        <v>101155</v>
      </c>
      <c r="K41">
        <v>23</v>
      </c>
      <c r="L41">
        <v>2</v>
      </c>
      <c r="M41">
        <v>4</v>
      </c>
      <c r="N41">
        <v>9</v>
      </c>
      <c r="O41">
        <v>37</v>
      </c>
      <c r="P41" s="3">
        <v>44942</v>
      </c>
      <c r="Q41" t="s">
        <v>413</v>
      </c>
    </row>
    <row r="42" spans="1:17" x14ac:dyDescent="0.45">
      <c r="A42">
        <v>41</v>
      </c>
      <c r="B42" t="s">
        <v>100</v>
      </c>
      <c r="C42" t="s">
        <v>76</v>
      </c>
      <c r="D42" t="s">
        <v>77</v>
      </c>
      <c r="E42" t="s">
        <v>91</v>
      </c>
      <c r="F42" t="s">
        <v>72</v>
      </c>
      <c r="G42" t="s">
        <v>79</v>
      </c>
      <c r="H42" t="s">
        <v>74</v>
      </c>
      <c r="I42">
        <v>60</v>
      </c>
      <c r="J42">
        <v>89500</v>
      </c>
      <c r="K42">
        <v>38</v>
      </c>
      <c r="L42">
        <v>5</v>
      </c>
      <c r="M42">
        <v>9</v>
      </c>
      <c r="N42">
        <v>4</v>
      </c>
      <c r="O42">
        <v>21</v>
      </c>
      <c r="P42" s="3">
        <v>44910</v>
      </c>
      <c r="Q42" t="s">
        <v>414</v>
      </c>
    </row>
    <row r="43" spans="1:17" x14ac:dyDescent="0.45">
      <c r="A43">
        <v>42</v>
      </c>
      <c r="B43" t="s">
        <v>100</v>
      </c>
      <c r="C43" t="s">
        <v>85</v>
      </c>
      <c r="D43" t="s">
        <v>98</v>
      </c>
      <c r="E43" t="s">
        <v>91</v>
      </c>
      <c r="F43" t="s">
        <v>86</v>
      </c>
      <c r="G43" t="s">
        <v>87</v>
      </c>
      <c r="H43" t="s">
        <v>89</v>
      </c>
      <c r="I43">
        <v>43</v>
      </c>
      <c r="J43">
        <v>66575</v>
      </c>
      <c r="K43">
        <v>18</v>
      </c>
      <c r="L43">
        <v>6</v>
      </c>
      <c r="M43">
        <v>4</v>
      </c>
      <c r="N43">
        <v>7</v>
      </c>
      <c r="O43">
        <v>29</v>
      </c>
      <c r="P43" s="3">
        <v>35095</v>
      </c>
      <c r="Q43" t="s">
        <v>415</v>
      </c>
    </row>
    <row r="44" spans="1:17" x14ac:dyDescent="0.45">
      <c r="A44">
        <v>43</v>
      </c>
      <c r="B44" t="s">
        <v>68</v>
      </c>
      <c r="C44" t="s">
        <v>85</v>
      </c>
      <c r="D44" t="s">
        <v>98</v>
      </c>
      <c r="E44" t="s">
        <v>71</v>
      </c>
      <c r="F44" t="s">
        <v>78</v>
      </c>
      <c r="G44" t="s">
        <v>79</v>
      </c>
      <c r="H44" t="s">
        <v>92</v>
      </c>
      <c r="I44">
        <v>33</v>
      </c>
      <c r="J44">
        <v>72261</v>
      </c>
      <c r="K44">
        <v>26</v>
      </c>
      <c r="L44">
        <v>12</v>
      </c>
      <c r="M44">
        <v>10</v>
      </c>
      <c r="N44">
        <v>6</v>
      </c>
      <c r="O44">
        <v>31</v>
      </c>
      <c r="P44" s="3">
        <v>37748</v>
      </c>
      <c r="Q44" t="s">
        <v>416</v>
      </c>
    </row>
    <row r="45" spans="1:17" x14ac:dyDescent="0.45">
      <c r="A45">
        <v>44</v>
      </c>
      <c r="B45" t="s">
        <v>100</v>
      </c>
      <c r="C45" t="s">
        <v>85</v>
      </c>
      <c r="D45" t="s">
        <v>77</v>
      </c>
      <c r="E45" t="s">
        <v>82</v>
      </c>
      <c r="F45" t="s">
        <v>72</v>
      </c>
      <c r="G45" t="s">
        <v>87</v>
      </c>
      <c r="H45" t="s">
        <v>80</v>
      </c>
      <c r="I45">
        <v>45</v>
      </c>
      <c r="J45">
        <v>57716</v>
      </c>
      <c r="K45">
        <v>6</v>
      </c>
      <c r="L45">
        <v>18</v>
      </c>
      <c r="M45">
        <v>12</v>
      </c>
      <c r="N45">
        <v>2</v>
      </c>
      <c r="O45">
        <v>32</v>
      </c>
      <c r="P45" s="3">
        <v>34772</v>
      </c>
      <c r="Q45" t="s">
        <v>417</v>
      </c>
    </row>
    <row r="46" spans="1:17" x14ac:dyDescent="0.45">
      <c r="A46">
        <v>45</v>
      </c>
      <c r="B46" t="s">
        <v>88</v>
      </c>
      <c r="C46" t="s">
        <v>85</v>
      </c>
      <c r="D46" t="s">
        <v>90</v>
      </c>
      <c r="E46" t="s">
        <v>91</v>
      </c>
      <c r="F46" t="s">
        <v>72</v>
      </c>
      <c r="G46" t="s">
        <v>79</v>
      </c>
      <c r="H46" t="s">
        <v>89</v>
      </c>
      <c r="I46">
        <v>61</v>
      </c>
      <c r="J46">
        <v>33236</v>
      </c>
      <c r="K46">
        <v>4</v>
      </c>
      <c r="L46">
        <v>1</v>
      </c>
      <c r="M46">
        <v>5</v>
      </c>
      <c r="N46">
        <v>8</v>
      </c>
      <c r="O46">
        <v>30</v>
      </c>
      <c r="P46" s="3">
        <v>41938</v>
      </c>
      <c r="Q46" t="s">
        <v>418</v>
      </c>
    </row>
    <row r="47" spans="1:17" x14ac:dyDescent="0.45">
      <c r="A47">
        <v>46</v>
      </c>
      <c r="B47" t="s">
        <v>75</v>
      </c>
      <c r="C47" t="s">
        <v>85</v>
      </c>
      <c r="D47" t="s">
        <v>90</v>
      </c>
      <c r="E47" t="s">
        <v>91</v>
      </c>
      <c r="F47" t="s">
        <v>78</v>
      </c>
      <c r="G47" t="s">
        <v>87</v>
      </c>
      <c r="H47" t="s">
        <v>92</v>
      </c>
      <c r="I47">
        <v>59</v>
      </c>
      <c r="J47">
        <v>45848</v>
      </c>
      <c r="K47">
        <v>29</v>
      </c>
      <c r="L47">
        <v>17</v>
      </c>
      <c r="M47">
        <v>7</v>
      </c>
      <c r="N47">
        <v>7</v>
      </c>
      <c r="O47">
        <v>38</v>
      </c>
      <c r="P47" s="3">
        <v>42435</v>
      </c>
      <c r="Q47" t="s">
        <v>419</v>
      </c>
    </row>
    <row r="48" spans="1:17" x14ac:dyDescent="0.45">
      <c r="A48">
        <v>47</v>
      </c>
      <c r="B48" t="s">
        <v>68</v>
      </c>
      <c r="C48" t="s">
        <v>69</v>
      </c>
      <c r="D48" t="s">
        <v>90</v>
      </c>
      <c r="E48" t="s">
        <v>91</v>
      </c>
      <c r="F48" t="s">
        <v>96</v>
      </c>
      <c r="G48" t="s">
        <v>73</v>
      </c>
      <c r="H48" t="s">
        <v>97</v>
      </c>
      <c r="I48">
        <v>31</v>
      </c>
      <c r="J48">
        <v>32352</v>
      </c>
      <c r="K48">
        <v>34</v>
      </c>
      <c r="L48">
        <v>11</v>
      </c>
      <c r="M48">
        <v>4</v>
      </c>
      <c r="N48">
        <v>7</v>
      </c>
      <c r="O48">
        <v>54</v>
      </c>
      <c r="P48" s="3">
        <v>38579</v>
      </c>
      <c r="Q48" t="s">
        <v>420</v>
      </c>
    </row>
    <row r="49" spans="1:17" x14ac:dyDescent="0.45">
      <c r="A49">
        <v>48</v>
      </c>
      <c r="B49" t="s">
        <v>75</v>
      </c>
      <c r="C49" t="s">
        <v>69</v>
      </c>
      <c r="D49" t="s">
        <v>70</v>
      </c>
      <c r="E49" t="s">
        <v>93</v>
      </c>
      <c r="F49" t="s">
        <v>72</v>
      </c>
      <c r="G49" t="s">
        <v>87</v>
      </c>
      <c r="H49" t="s">
        <v>84</v>
      </c>
      <c r="I49">
        <v>56</v>
      </c>
      <c r="J49">
        <v>31932</v>
      </c>
      <c r="K49">
        <v>17</v>
      </c>
      <c r="L49">
        <v>10</v>
      </c>
      <c r="M49">
        <v>14</v>
      </c>
      <c r="N49">
        <v>8</v>
      </c>
      <c r="O49">
        <v>58</v>
      </c>
      <c r="P49" s="3">
        <v>44865</v>
      </c>
      <c r="Q49" t="s">
        <v>421</v>
      </c>
    </row>
    <row r="50" spans="1:17" x14ac:dyDescent="0.45">
      <c r="A50">
        <v>49</v>
      </c>
      <c r="B50" t="s">
        <v>102</v>
      </c>
      <c r="C50" t="s">
        <v>85</v>
      </c>
      <c r="D50" t="s">
        <v>98</v>
      </c>
      <c r="E50" t="s">
        <v>71</v>
      </c>
      <c r="F50" t="s">
        <v>96</v>
      </c>
      <c r="G50" t="s">
        <v>87</v>
      </c>
      <c r="H50" t="s">
        <v>80</v>
      </c>
      <c r="I50">
        <v>53</v>
      </c>
      <c r="J50">
        <v>106449</v>
      </c>
      <c r="K50">
        <v>16</v>
      </c>
      <c r="L50">
        <v>19</v>
      </c>
      <c r="M50">
        <v>1</v>
      </c>
      <c r="N50">
        <v>1</v>
      </c>
      <c r="O50">
        <v>45</v>
      </c>
      <c r="P50" s="3">
        <v>43754</v>
      </c>
      <c r="Q50" t="s">
        <v>422</v>
      </c>
    </row>
    <row r="51" spans="1:17" x14ac:dyDescent="0.45">
      <c r="A51">
        <v>50</v>
      </c>
      <c r="B51" t="s">
        <v>88</v>
      </c>
      <c r="C51" t="s">
        <v>76</v>
      </c>
      <c r="D51" t="s">
        <v>98</v>
      </c>
      <c r="E51" t="s">
        <v>93</v>
      </c>
      <c r="F51" t="s">
        <v>78</v>
      </c>
      <c r="G51" t="s">
        <v>79</v>
      </c>
      <c r="H51" t="s">
        <v>97</v>
      </c>
      <c r="I51">
        <v>28</v>
      </c>
      <c r="J51">
        <v>38556</v>
      </c>
      <c r="K51">
        <v>2</v>
      </c>
      <c r="L51">
        <v>14</v>
      </c>
      <c r="M51">
        <v>9</v>
      </c>
      <c r="N51">
        <v>1</v>
      </c>
      <c r="O51">
        <v>33</v>
      </c>
      <c r="P51" s="3">
        <v>41530</v>
      </c>
      <c r="Q51" t="s">
        <v>423</v>
      </c>
    </row>
    <row r="52" spans="1:17" x14ac:dyDescent="0.45">
      <c r="A52">
        <v>51</v>
      </c>
      <c r="B52" t="s">
        <v>81</v>
      </c>
      <c r="C52" t="s">
        <v>85</v>
      </c>
      <c r="D52" t="s">
        <v>98</v>
      </c>
      <c r="E52" t="s">
        <v>71</v>
      </c>
      <c r="F52" t="s">
        <v>96</v>
      </c>
      <c r="G52" t="s">
        <v>87</v>
      </c>
      <c r="H52" t="s">
        <v>80</v>
      </c>
      <c r="I52">
        <v>42</v>
      </c>
      <c r="J52">
        <v>116836</v>
      </c>
      <c r="K52">
        <v>34</v>
      </c>
      <c r="L52">
        <v>10</v>
      </c>
      <c r="M52">
        <v>4</v>
      </c>
      <c r="N52">
        <v>8</v>
      </c>
      <c r="O52">
        <v>43</v>
      </c>
      <c r="P52" s="3">
        <v>43247</v>
      </c>
      <c r="Q52" t="s">
        <v>424</v>
      </c>
    </row>
    <row r="53" spans="1:17" x14ac:dyDescent="0.45">
      <c r="A53">
        <v>52</v>
      </c>
      <c r="B53" t="s">
        <v>88</v>
      </c>
      <c r="C53" t="s">
        <v>69</v>
      </c>
      <c r="D53" t="s">
        <v>70</v>
      </c>
      <c r="E53" t="s">
        <v>82</v>
      </c>
      <c r="F53" t="s">
        <v>83</v>
      </c>
      <c r="G53" t="s">
        <v>73</v>
      </c>
      <c r="H53" t="s">
        <v>80</v>
      </c>
      <c r="I53">
        <v>41</v>
      </c>
      <c r="J53">
        <v>35498</v>
      </c>
      <c r="K53">
        <v>8</v>
      </c>
      <c r="L53">
        <v>15</v>
      </c>
      <c r="M53">
        <v>9</v>
      </c>
      <c r="N53">
        <v>4</v>
      </c>
      <c r="O53">
        <v>20</v>
      </c>
      <c r="P53" s="3">
        <v>45531</v>
      </c>
      <c r="Q53" t="s">
        <v>425</v>
      </c>
    </row>
    <row r="54" spans="1:17" x14ac:dyDescent="0.45">
      <c r="A54">
        <v>53</v>
      </c>
      <c r="B54" t="s">
        <v>68</v>
      </c>
      <c r="C54" t="s">
        <v>69</v>
      </c>
      <c r="D54" t="s">
        <v>98</v>
      </c>
      <c r="E54" t="s">
        <v>82</v>
      </c>
      <c r="F54" t="s">
        <v>86</v>
      </c>
      <c r="G54" t="s">
        <v>73</v>
      </c>
      <c r="H54" t="s">
        <v>97</v>
      </c>
      <c r="I54">
        <v>47</v>
      </c>
      <c r="J54">
        <v>106118</v>
      </c>
      <c r="K54">
        <v>13</v>
      </c>
      <c r="L54">
        <v>19</v>
      </c>
      <c r="M54">
        <v>6</v>
      </c>
      <c r="N54">
        <v>5</v>
      </c>
      <c r="O54">
        <v>41</v>
      </c>
      <c r="P54" s="3">
        <v>45433</v>
      </c>
      <c r="Q54" t="s">
        <v>426</v>
      </c>
    </row>
    <row r="55" spans="1:17" x14ac:dyDescent="0.45">
      <c r="A55">
        <v>54</v>
      </c>
      <c r="B55" t="s">
        <v>81</v>
      </c>
      <c r="C55" t="s">
        <v>76</v>
      </c>
      <c r="D55" t="s">
        <v>70</v>
      </c>
      <c r="E55" t="s">
        <v>91</v>
      </c>
      <c r="F55" t="s">
        <v>94</v>
      </c>
      <c r="G55" t="s">
        <v>79</v>
      </c>
      <c r="H55" t="s">
        <v>74</v>
      </c>
      <c r="I55">
        <v>25</v>
      </c>
      <c r="J55">
        <v>80098</v>
      </c>
      <c r="K55">
        <v>8</v>
      </c>
      <c r="L55">
        <v>4</v>
      </c>
      <c r="M55">
        <v>1</v>
      </c>
      <c r="N55">
        <v>8</v>
      </c>
      <c r="O55">
        <v>42</v>
      </c>
      <c r="P55" s="3">
        <v>43360</v>
      </c>
      <c r="Q55" t="s">
        <v>427</v>
      </c>
    </row>
    <row r="56" spans="1:17" x14ac:dyDescent="0.45">
      <c r="A56">
        <v>55</v>
      </c>
      <c r="B56" t="s">
        <v>102</v>
      </c>
      <c r="C56" t="s">
        <v>69</v>
      </c>
      <c r="D56" t="s">
        <v>90</v>
      </c>
      <c r="E56" t="s">
        <v>71</v>
      </c>
      <c r="F56" t="s">
        <v>72</v>
      </c>
      <c r="G56" t="s">
        <v>73</v>
      </c>
      <c r="H56" t="s">
        <v>101</v>
      </c>
      <c r="I56">
        <v>43</v>
      </c>
      <c r="J56">
        <v>94386</v>
      </c>
      <c r="K56">
        <v>30</v>
      </c>
      <c r="L56">
        <v>2</v>
      </c>
      <c r="M56">
        <v>12</v>
      </c>
      <c r="N56">
        <v>5</v>
      </c>
      <c r="O56">
        <v>38</v>
      </c>
      <c r="P56" s="3">
        <v>45192</v>
      </c>
      <c r="Q56" t="s">
        <v>428</v>
      </c>
    </row>
    <row r="57" spans="1:17" x14ac:dyDescent="0.45">
      <c r="A57">
        <v>56</v>
      </c>
      <c r="B57" t="s">
        <v>68</v>
      </c>
      <c r="C57" t="s">
        <v>85</v>
      </c>
      <c r="D57" t="s">
        <v>77</v>
      </c>
      <c r="E57" t="s">
        <v>82</v>
      </c>
      <c r="F57" t="s">
        <v>99</v>
      </c>
      <c r="G57" t="s">
        <v>87</v>
      </c>
      <c r="H57" t="s">
        <v>92</v>
      </c>
      <c r="I57">
        <v>36</v>
      </c>
      <c r="J57">
        <v>39569</v>
      </c>
      <c r="K57">
        <v>32</v>
      </c>
      <c r="L57">
        <v>9</v>
      </c>
      <c r="M57">
        <v>3</v>
      </c>
      <c r="N57">
        <v>4</v>
      </c>
      <c r="O57">
        <v>37</v>
      </c>
      <c r="P57" s="3">
        <v>42722</v>
      </c>
      <c r="Q57" t="s">
        <v>429</v>
      </c>
    </row>
    <row r="58" spans="1:17" x14ac:dyDescent="0.45">
      <c r="A58">
        <v>57</v>
      </c>
      <c r="B58" t="s">
        <v>95</v>
      </c>
      <c r="C58" t="s">
        <v>76</v>
      </c>
      <c r="D58" t="s">
        <v>98</v>
      </c>
      <c r="E58" t="s">
        <v>71</v>
      </c>
      <c r="F58" t="s">
        <v>86</v>
      </c>
      <c r="G58" t="s">
        <v>73</v>
      </c>
      <c r="H58" t="s">
        <v>80</v>
      </c>
      <c r="I58">
        <v>61</v>
      </c>
      <c r="J58">
        <v>86882</v>
      </c>
      <c r="K58">
        <v>36</v>
      </c>
      <c r="L58">
        <v>10</v>
      </c>
      <c r="M58">
        <v>11</v>
      </c>
      <c r="N58">
        <v>6</v>
      </c>
      <c r="O58">
        <v>31</v>
      </c>
      <c r="P58" s="3">
        <v>41495</v>
      </c>
      <c r="Q58" t="s">
        <v>430</v>
      </c>
    </row>
    <row r="59" spans="1:17" x14ac:dyDescent="0.45">
      <c r="A59">
        <v>58</v>
      </c>
      <c r="B59" t="s">
        <v>75</v>
      </c>
      <c r="C59" t="s">
        <v>85</v>
      </c>
      <c r="D59" t="s">
        <v>98</v>
      </c>
      <c r="E59" t="s">
        <v>82</v>
      </c>
      <c r="F59" t="s">
        <v>94</v>
      </c>
      <c r="G59" t="s">
        <v>79</v>
      </c>
      <c r="H59" t="s">
        <v>92</v>
      </c>
      <c r="I59">
        <v>42</v>
      </c>
      <c r="J59">
        <v>100393</v>
      </c>
      <c r="K59">
        <v>30</v>
      </c>
      <c r="L59">
        <v>11</v>
      </c>
      <c r="M59">
        <v>2</v>
      </c>
      <c r="N59">
        <v>5</v>
      </c>
      <c r="O59">
        <v>47</v>
      </c>
      <c r="P59" s="3">
        <v>44284</v>
      </c>
      <c r="Q59" t="s">
        <v>431</v>
      </c>
    </row>
    <row r="60" spans="1:17" x14ac:dyDescent="0.45">
      <c r="A60">
        <v>59</v>
      </c>
      <c r="B60" t="s">
        <v>102</v>
      </c>
      <c r="C60" t="s">
        <v>85</v>
      </c>
      <c r="D60" t="s">
        <v>90</v>
      </c>
      <c r="E60" t="s">
        <v>93</v>
      </c>
      <c r="F60" t="s">
        <v>96</v>
      </c>
      <c r="G60" t="s">
        <v>87</v>
      </c>
      <c r="H60" t="s">
        <v>84</v>
      </c>
      <c r="I60">
        <v>36</v>
      </c>
      <c r="J60">
        <v>30340</v>
      </c>
      <c r="K60">
        <v>1</v>
      </c>
      <c r="L60">
        <v>14</v>
      </c>
      <c r="M60">
        <v>9</v>
      </c>
      <c r="N60">
        <v>7</v>
      </c>
      <c r="O60">
        <v>47</v>
      </c>
      <c r="P60" s="3">
        <v>38369</v>
      </c>
      <c r="Q60" t="s">
        <v>432</v>
      </c>
    </row>
    <row r="61" spans="1:17" x14ac:dyDescent="0.45">
      <c r="A61">
        <v>60</v>
      </c>
      <c r="B61" t="s">
        <v>75</v>
      </c>
      <c r="C61" t="s">
        <v>76</v>
      </c>
      <c r="D61" t="s">
        <v>77</v>
      </c>
      <c r="E61" t="s">
        <v>82</v>
      </c>
      <c r="F61" t="s">
        <v>72</v>
      </c>
      <c r="G61" t="s">
        <v>79</v>
      </c>
      <c r="H61" t="s">
        <v>97</v>
      </c>
      <c r="I61">
        <v>43</v>
      </c>
      <c r="J61">
        <v>73949</v>
      </c>
      <c r="K61">
        <v>39</v>
      </c>
      <c r="L61">
        <v>7</v>
      </c>
      <c r="M61">
        <v>12</v>
      </c>
      <c r="N61">
        <v>7</v>
      </c>
      <c r="O61">
        <v>52</v>
      </c>
      <c r="P61" s="3">
        <v>43234</v>
      </c>
      <c r="Q61" t="s">
        <v>433</v>
      </c>
    </row>
    <row r="62" spans="1:17" x14ac:dyDescent="0.45">
      <c r="A62">
        <v>61</v>
      </c>
      <c r="B62" t="s">
        <v>100</v>
      </c>
      <c r="C62" t="s">
        <v>85</v>
      </c>
      <c r="D62" t="s">
        <v>70</v>
      </c>
      <c r="E62" t="s">
        <v>93</v>
      </c>
      <c r="F62" t="s">
        <v>96</v>
      </c>
      <c r="G62" t="s">
        <v>87</v>
      </c>
      <c r="H62" t="s">
        <v>92</v>
      </c>
      <c r="I62">
        <v>49</v>
      </c>
      <c r="J62">
        <v>112302</v>
      </c>
      <c r="K62">
        <v>17</v>
      </c>
      <c r="L62">
        <v>15</v>
      </c>
      <c r="M62">
        <v>1</v>
      </c>
      <c r="N62">
        <v>4</v>
      </c>
      <c r="O62">
        <v>38</v>
      </c>
      <c r="P62" s="3">
        <v>38279</v>
      </c>
      <c r="Q62" t="s">
        <v>434</v>
      </c>
    </row>
    <row r="63" spans="1:17" x14ac:dyDescent="0.45">
      <c r="A63">
        <v>62</v>
      </c>
      <c r="B63" t="s">
        <v>95</v>
      </c>
      <c r="C63" t="s">
        <v>69</v>
      </c>
      <c r="D63" t="s">
        <v>77</v>
      </c>
      <c r="E63" t="s">
        <v>82</v>
      </c>
      <c r="F63" t="s">
        <v>83</v>
      </c>
      <c r="G63" t="s">
        <v>73</v>
      </c>
      <c r="H63" t="s">
        <v>97</v>
      </c>
      <c r="I63">
        <v>35</v>
      </c>
      <c r="J63">
        <v>92443</v>
      </c>
      <c r="K63">
        <v>20</v>
      </c>
      <c r="L63">
        <v>19</v>
      </c>
      <c r="M63">
        <v>13</v>
      </c>
      <c r="N63">
        <v>5</v>
      </c>
      <c r="O63">
        <v>47</v>
      </c>
      <c r="P63" s="3">
        <v>38028</v>
      </c>
      <c r="Q63" t="s">
        <v>435</v>
      </c>
    </row>
    <row r="64" spans="1:17" x14ac:dyDescent="0.45">
      <c r="A64">
        <v>63</v>
      </c>
      <c r="B64" t="s">
        <v>95</v>
      </c>
      <c r="C64" t="s">
        <v>85</v>
      </c>
      <c r="D64" t="s">
        <v>90</v>
      </c>
      <c r="E64" t="s">
        <v>91</v>
      </c>
      <c r="F64" t="s">
        <v>78</v>
      </c>
      <c r="G64" t="s">
        <v>79</v>
      </c>
      <c r="H64" t="s">
        <v>92</v>
      </c>
      <c r="I64">
        <v>48</v>
      </c>
      <c r="J64">
        <v>104027</v>
      </c>
      <c r="K64">
        <v>24</v>
      </c>
      <c r="L64">
        <v>15</v>
      </c>
      <c r="M64">
        <v>14</v>
      </c>
      <c r="N64">
        <v>3</v>
      </c>
      <c r="O64">
        <v>56</v>
      </c>
      <c r="P64" s="3">
        <v>35597</v>
      </c>
      <c r="Q64" t="s">
        <v>436</v>
      </c>
    </row>
    <row r="65" spans="1:17" x14ac:dyDescent="0.45">
      <c r="A65">
        <v>64</v>
      </c>
      <c r="B65" t="s">
        <v>102</v>
      </c>
      <c r="C65" t="s">
        <v>76</v>
      </c>
      <c r="D65" t="s">
        <v>90</v>
      </c>
      <c r="E65" t="s">
        <v>93</v>
      </c>
      <c r="F65" t="s">
        <v>72</v>
      </c>
      <c r="G65" t="s">
        <v>79</v>
      </c>
      <c r="H65" t="s">
        <v>101</v>
      </c>
      <c r="I65">
        <v>62</v>
      </c>
      <c r="J65">
        <v>30138</v>
      </c>
      <c r="K65">
        <v>22</v>
      </c>
      <c r="L65">
        <v>8</v>
      </c>
      <c r="M65">
        <v>9</v>
      </c>
      <c r="N65">
        <v>4</v>
      </c>
      <c r="O65">
        <v>45</v>
      </c>
      <c r="P65" s="3">
        <v>35170</v>
      </c>
      <c r="Q65" t="s">
        <v>437</v>
      </c>
    </row>
    <row r="66" spans="1:17" x14ac:dyDescent="0.45">
      <c r="A66">
        <v>65</v>
      </c>
      <c r="B66" t="s">
        <v>95</v>
      </c>
      <c r="C66" t="s">
        <v>76</v>
      </c>
      <c r="D66" t="s">
        <v>77</v>
      </c>
      <c r="E66" t="s">
        <v>82</v>
      </c>
      <c r="F66" t="s">
        <v>94</v>
      </c>
      <c r="G66" t="s">
        <v>87</v>
      </c>
      <c r="H66" t="s">
        <v>101</v>
      </c>
      <c r="I66">
        <v>61</v>
      </c>
      <c r="J66">
        <v>30358</v>
      </c>
      <c r="K66">
        <v>29</v>
      </c>
      <c r="L66">
        <v>11</v>
      </c>
      <c r="M66">
        <v>9</v>
      </c>
      <c r="N66">
        <v>4</v>
      </c>
      <c r="O66">
        <v>54</v>
      </c>
      <c r="P66" s="3">
        <v>41601</v>
      </c>
      <c r="Q66" t="s">
        <v>438</v>
      </c>
    </row>
    <row r="67" spans="1:17" x14ac:dyDescent="0.45">
      <c r="A67">
        <v>66</v>
      </c>
      <c r="B67" t="s">
        <v>81</v>
      </c>
      <c r="C67" t="s">
        <v>76</v>
      </c>
      <c r="D67" t="s">
        <v>70</v>
      </c>
      <c r="E67" t="s">
        <v>91</v>
      </c>
      <c r="F67" t="s">
        <v>94</v>
      </c>
      <c r="G67" t="s">
        <v>79</v>
      </c>
      <c r="H67" t="s">
        <v>101</v>
      </c>
      <c r="I67">
        <v>49</v>
      </c>
      <c r="J67">
        <v>105250</v>
      </c>
      <c r="K67">
        <v>22</v>
      </c>
      <c r="L67">
        <v>9</v>
      </c>
      <c r="M67">
        <v>8</v>
      </c>
      <c r="N67">
        <v>3</v>
      </c>
      <c r="O67">
        <v>53</v>
      </c>
      <c r="P67" s="3">
        <v>42223</v>
      </c>
      <c r="Q67" t="s">
        <v>439</v>
      </c>
    </row>
    <row r="68" spans="1:17" x14ac:dyDescent="0.45">
      <c r="A68">
        <v>67</v>
      </c>
      <c r="B68" t="s">
        <v>95</v>
      </c>
      <c r="C68" t="s">
        <v>85</v>
      </c>
      <c r="D68" t="s">
        <v>70</v>
      </c>
      <c r="E68" t="s">
        <v>93</v>
      </c>
      <c r="F68" t="s">
        <v>83</v>
      </c>
      <c r="G68" t="s">
        <v>87</v>
      </c>
      <c r="H68" t="s">
        <v>101</v>
      </c>
      <c r="I68">
        <v>47</v>
      </c>
      <c r="J68">
        <v>115376</v>
      </c>
      <c r="K68">
        <v>9</v>
      </c>
      <c r="L68">
        <v>15</v>
      </c>
      <c r="M68">
        <v>8</v>
      </c>
      <c r="N68">
        <v>5</v>
      </c>
      <c r="O68">
        <v>54</v>
      </c>
      <c r="P68" s="3">
        <v>41247</v>
      </c>
      <c r="Q68" t="s">
        <v>440</v>
      </c>
    </row>
    <row r="69" spans="1:17" x14ac:dyDescent="0.45">
      <c r="A69">
        <v>68</v>
      </c>
      <c r="B69" t="s">
        <v>75</v>
      </c>
      <c r="C69" t="s">
        <v>76</v>
      </c>
      <c r="D69" t="s">
        <v>98</v>
      </c>
      <c r="E69" t="s">
        <v>91</v>
      </c>
      <c r="F69" t="s">
        <v>83</v>
      </c>
      <c r="G69" t="s">
        <v>87</v>
      </c>
      <c r="H69" t="s">
        <v>101</v>
      </c>
      <c r="I69">
        <v>23</v>
      </c>
      <c r="J69">
        <v>60654</v>
      </c>
      <c r="K69">
        <v>37</v>
      </c>
      <c r="L69">
        <v>1</v>
      </c>
      <c r="M69">
        <v>11</v>
      </c>
      <c r="N69">
        <v>5</v>
      </c>
      <c r="O69">
        <v>59</v>
      </c>
      <c r="P69" s="3">
        <v>41399</v>
      </c>
      <c r="Q69" t="s">
        <v>441</v>
      </c>
    </row>
    <row r="70" spans="1:17" x14ac:dyDescent="0.45">
      <c r="A70">
        <v>69</v>
      </c>
      <c r="B70" t="s">
        <v>75</v>
      </c>
      <c r="C70" t="s">
        <v>76</v>
      </c>
      <c r="D70" t="s">
        <v>70</v>
      </c>
      <c r="E70" t="s">
        <v>71</v>
      </c>
      <c r="F70" t="s">
        <v>72</v>
      </c>
      <c r="G70" t="s">
        <v>87</v>
      </c>
      <c r="H70" t="s">
        <v>101</v>
      </c>
      <c r="I70">
        <v>46</v>
      </c>
      <c r="J70">
        <v>55879</v>
      </c>
      <c r="K70">
        <v>10</v>
      </c>
      <c r="L70">
        <v>1</v>
      </c>
      <c r="M70">
        <v>14</v>
      </c>
      <c r="N70">
        <v>7</v>
      </c>
      <c r="O70">
        <v>35</v>
      </c>
      <c r="P70" s="3">
        <v>38856</v>
      </c>
      <c r="Q70" t="s">
        <v>442</v>
      </c>
    </row>
    <row r="71" spans="1:17" x14ac:dyDescent="0.45">
      <c r="A71">
        <v>70</v>
      </c>
      <c r="B71" t="s">
        <v>68</v>
      </c>
      <c r="C71" t="s">
        <v>85</v>
      </c>
      <c r="D71" t="s">
        <v>77</v>
      </c>
      <c r="E71" t="s">
        <v>71</v>
      </c>
      <c r="F71" t="s">
        <v>96</v>
      </c>
      <c r="G71" t="s">
        <v>87</v>
      </c>
      <c r="H71" t="s">
        <v>97</v>
      </c>
      <c r="I71">
        <v>24</v>
      </c>
      <c r="J71">
        <v>111532</v>
      </c>
      <c r="K71">
        <v>36</v>
      </c>
      <c r="L71">
        <v>19</v>
      </c>
      <c r="M71">
        <v>12</v>
      </c>
      <c r="N71">
        <v>4</v>
      </c>
      <c r="O71">
        <v>57</v>
      </c>
      <c r="P71" s="3">
        <v>41182</v>
      </c>
      <c r="Q71" t="s">
        <v>443</v>
      </c>
    </row>
    <row r="72" spans="1:17" x14ac:dyDescent="0.45">
      <c r="A72">
        <v>71</v>
      </c>
      <c r="B72" t="s">
        <v>75</v>
      </c>
      <c r="C72" t="s">
        <v>69</v>
      </c>
      <c r="D72" t="s">
        <v>90</v>
      </c>
      <c r="E72" t="s">
        <v>93</v>
      </c>
      <c r="F72" t="s">
        <v>99</v>
      </c>
      <c r="G72" t="s">
        <v>73</v>
      </c>
      <c r="H72" t="s">
        <v>80</v>
      </c>
      <c r="I72">
        <v>29</v>
      </c>
      <c r="J72">
        <v>85778</v>
      </c>
      <c r="K72">
        <v>37</v>
      </c>
      <c r="L72">
        <v>3</v>
      </c>
      <c r="M72">
        <v>1</v>
      </c>
      <c r="N72">
        <v>4</v>
      </c>
      <c r="O72">
        <v>32</v>
      </c>
      <c r="P72" s="3">
        <v>34705</v>
      </c>
      <c r="Q72" t="s">
        <v>444</v>
      </c>
    </row>
    <row r="73" spans="1:17" x14ac:dyDescent="0.45">
      <c r="A73">
        <v>72</v>
      </c>
      <c r="B73" t="s">
        <v>68</v>
      </c>
      <c r="C73" t="s">
        <v>85</v>
      </c>
      <c r="D73" t="s">
        <v>98</v>
      </c>
      <c r="E73" t="s">
        <v>82</v>
      </c>
      <c r="F73" t="s">
        <v>94</v>
      </c>
      <c r="G73" t="s">
        <v>87</v>
      </c>
      <c r="H73" t="s">
        <v>92</v>
      </c>
      <c r="I73">
        <v>54</v>
      </c>
      <c r="J73">
        <v>67772</v>
      </c>
      <c r="K73">
        <v>28</v>
      </c>
      <c r="L73">
        <v>10</v>
      </c>
      <c r="M73">
        <v>11</v>
      </c>
      <c r="N73">
        <v>9</v>
      </c>
      <c r="O73">
        <v>42</v>
      </c>
      <c r="P73" s="3">
        <v>42384</v>
      </c>
      <c r="Q73" t="s">
        <v>445</v>
      </c>
    </row>
    <row r="74" spans="1:17" x14ac:dyDescent="0.45">
      <c r="A74">
        <v>73</v>
      </c>
      <c r="B74" t="s">
        <v>75</v>
      </c>
      <c r="C74" t="s">
        <v>76</v>
      </c>
      <c r="D74" t="s">
        <v>98</v>
      </c>
      <c r="E74" t="s">
        <v>93</v>
      </c>
      <c r="F74" t="s">
        <v>94</v>
      </c>
      <c r="G74" t="s">
        <v>79</v>
      </c>
      <c r="H74" t="s">
        <v>101</v>
      </c>
      <c r="I74">
        <v>63</v>
      </c>
      <c r="J74">
        <v>88478</v>
      </c>
      <c r="K74">
        <v>28</v>
      </c>
      <c r="L74">
        <v>8</v>
      </c>
      <c r="M74">
        <v>8</v>
      </c>
      <c r="N74">
        <v>6</v>
      </c>
      <c r="O74">
        <v>41</v>
      </c>
      <c r="P74" s="3">
        <v>41791</v>
      </c>
      <c r="Q74" t="s">
        <v>446</v>
      </c>
    </row>
    <row r="75" spans="1:17" x14ac:dyDescent="0.45">
      <c r="A75">
        <v>74</v>
      </c>
      <c r="B75" t="s">
        <v>81</v>
      </c>
      <c r="C75" t="s">
        <v>76</v>
      </c>
      <c r="D75" t="s">
        <v>90</v>
      </c>
      <c r="E75" t="s">
        <v>91</v>
      </c>
      <c r="F75" t="s">
        <v>83</v>
      </c>
      <c r="G75" t="s">
        <v>73</v>
      </c>
      <c r="H75" t="s">
        <v>97</v>
      </c>
      <c r="I75">
        <v>56</v>
      </c>
      <c r="J75">
        <v>94353</v>
      </c>
      <c r="K75">
        <v>21</v>
      </c>
      <c r="L75">
        <v>15</v>
      </c>
      <c r="M75">
        <v>10</v>
      </c>
      <c r="N75">
        <v>4</v>
      </c>
      <c r="O75">
        <v>35</v>
      </c>
      <c r="P75" s="3">
        <v>35557</v>
      </c>
      <c r="Q75" t="s">
        <v>447</v>
      </c>
    </row>
    <row r="76" spans="1:17" x14ac:dyDescent="0.45">
      <c r="A76">
        <v>75</v>
      </c>
      <c r="B76" t="s">
        <v>68</v>
      </c>
      <c r="C76" t="s">
        <v>85</v>
      </c>
      <c r="D76" t="s">
        <v>70</v>
      </c>
      <c r="E76" t="s">
        <v>82</v>
      </c>
      <c r="F76" t="s">
        <v>86</v>
      </c>
      <c r="G76" t="s">
        <v>79</v>
      </c>
      <c r="H76" t="s">
        <v>97</v>
      </c>
      <c r="I76">
        <v>27</v>
      </c>
      <c r="J76">
        <v>56762</v>
      </c>
      <c r="K76">
        <v>24</v>
      </c>
      <c r="L76">
        <v>10</v>
      </c>
      <c r="M76">
        <v>14</v>
      </c>
      <c r="N76">
        <v>2</v>
      </c>
      <c r="O76">
        <v>47</v>
      </c>
      <c r="P76" s="3">
        <v>35939</v>
      </c>
      <c r="Q76" t="s">
        <v>448</v>
      </c>
    </row>
    <row r="77" spans="1:17" x14ac:dyDescent="0.45">
      <c r="A77">
        <v>76</v>
      </c>
      <c r="B77" t="s">
        <v>88</v>
      </c>
      <c r="C77" t="s">
        <v>69</v>
      </c>
      <c r="D77" t="s">
        <v>90</v>
      </c>
      <c r="E77" t="s">
        <v>71</v>
      </c>
      <c r="F77" t="s">
        <v>83</v>
      </c>
      <c r="G77" t="s">
        <v>73</v>
      </c>
      <c r="H77" t="s">
        <v>97</v>
      </c>
      <c r="I77">
        <v>60</v>
      </c>
      <c r="J77">
        <v>43283</v>
      </c>
      <c r="K77">
        <v>2</v>
      </c>
      <c r="L77">
        <v>1</v>
      </c>
      <c r="M77">
        <v>3</v>
      </c>
      <c r="N77">
        <v>6</v>
      </c>
      <c r="O77">
        <v>54</v>
      </c>
      <c r="P77" s="3">
        <v>41943</v>
      </c>
      <c r="Q77" t="s">
        <v>449</v>
      </c>
    </row>
    <row r="78" spans="1:17" x14ac:dyDescent="0.45">
      <c r="A78">
        <v>77</v>
      </c>
      <c r="B78" t="s">
        <v>100</v>
      </c>
      <c r="C78" t="s">
        <v>76</v>
      </c>
      <c r="D78" t="s">
        <v>70</v>
      </c>
      <c r="E78" t="s">
        <v>82</v>
      </c>
      <c r="F78" t="s">
        <v>99</v>
      </c>
      <c r="G78" t="s">
        <v>87</v>
      </c>
      <c r="H78" t="s">
        <v>80</v>
      </c>
      <c r="I78">
        <v>44</v>
      </c>
      <c r="J78">
        <v>93922</v>
      </c>
      <c r="K78">
        <v>8</v>
      </c>
      <c r="L78">
        <v>18</v>
      </c>
      <c r="M78">
        <v>11</v>
      </c>
      <c r="N78">
        <v>2</v>
      </c>
      <c r="O78">
        <v>27</v>
      </c>
      <c r="P78" s="3">
        <v>42647</v>
      </c>
      <c r="Q78" t="s">
        <v>450</v>
      </c>
    </row>
    <row r="79" spans="1:17" x14ac:dyDescent="0.45">
      <c r="A79">
        <v>78</v>
      </c>
      <c r="B79" t="s">
        <v>102</v>
      </c>
      <c r="C79" t="s">
        <v>76</v>
      </c>
      <c r="D79" t="s">
        <v>90</v>
      </c>
      <c r="E79" t="s">
        <v>71</v>
      </c>
      <c r="F79" t="s">
        <v>96</v>
      </c>
      <c r="G79" t="s">
        <v>73</v>
      </c>
      <c r="H79" t="s">
        <v>92</v>
      </c>
      <c r="I79">
        <v>46</v>
      </c>
      <c r="J79">
        <v>69420</v>
      </c>
      <c r="K79">
        <v>27</v>
      </c>
      <c r="L79">
        <v>2</v>
      </c>
      <c r="M79">
        <v>7</v>
      </c>
      <c r="N79">
        <v>5</v>
      </c>
      <c r="O79">
        <v>41</v>
      </c>
      <c r="P79" s="3">
        <v>43916</v>
      </c>
      <c r="Q79" t="s">
        <v>451</v>
      </c>
    </row>
    <row r="80" spans="1:17" x14ac:dyDescent="0.45">
      <c r="A80">
        <v>79</v>
      </c>
      <c r="B80" t="s">
        <v>75</v>
      </c>
      <c r="C80" t="s">
        <v>76</v>
      </c>
      <c r="D80" t="s">
        <v>77</v>
      </c>
      <c r="E80" t="s">
        <v>82</v>
      </c>
      <c r="F80" t="s">
        <v>96</v>
      </c>
      <c r="G80" t="s">
        <v>73</v>
      </c>
      <c r="H80" t="s">
        <v>80</v>
      </c>
      <c r="I80">
        <v>64</v>
      </c>
      <c r="J80">
        <v>85568</v>
      </c>
      <c r="K80">
        <v>22</v>
      </c>
      <c r="L80">
        <v>19</v>
      </c>
      <c r="M80">
        <v>11</v>
      </c>
      <c r="N80">
        <v>6</v>
      </c>
      <c r="O80">
        <v>40</v>
      </c>
      <c r="P80" s="3">
        <v>40118</v>
      </c>
      <c r="Q80" t="s">
        <v>452</v>
      </c>
    </row>
    <row r="81" spans="1:17" x14ac:dyDescent="0.45">
      <c r="A81">
        <v>80</v>
      </c>
      <c r="B81" t="s">
        <v>95</v>
      </c>
      <c r="C81" t="s">
        <v>85</v>
      </c>
      <c r="D81" t="s">
        <v>70</v>
      </c>
      <c r="E81" t="s">
        <v>82</v>
      </c>
      <c r="F81" t="s">
        <v>86</v>
      </c>
      <c r="G81" t="s">
        <v>79</v>
      </c>
      <c r="H81" t="s">
        <v>74</v>
      </c>
      <c r="I81">
        <v>40</v>
      </c>
      <c r="J81">
        <v>115090</v>
      </c>
      <c r="K81">
        <v>37</v>
      </c>
      <c r="L81">
        <v>13</v>
      </c>
      <c r="M81">
        <v>1</v>
      </c>
      <c r="N81">
        <v>4</v>
      </c>
      <c r="O81">
        <v>45</v>
      </c>
      <c r="P81" s="3">
        <v>42185</v>
      </c>
      <c r="Q81" t="s">
        <v>453</v>
      </c>
    </row>
    <row r="82" spans="1:17" x14ac:dyDescent="0.45">
      <c r="A82">
        <v>81</v>
      </c>
      <c r="B82" t="s">
        <v>75</v>
      </c>
      <c r="C82" t="s">
        <v>76</v>
      </c>
      <c r="D82" t="s">
        <v>77</v>
      </c>
      <c r="E82" t="s">
        <v>82</v>
      </c>
      <c r="F82" t="s">
        <v>94</v>
      </c>
      <c r="G82" t="s">
        <v>79</v>
      </c>
      <c r="H82" t="s">
        <v>89</v>
      </c>
      <c r="I82">
        <v>26</v>
      </c>
      <c r="J82">
        <v>50219</v>
      </c>
      <c r="K82">
        <v>27</v>
      </c>
      <c r="L82">
        <v>1</v>
      </c>
      <c r="M82">
        <v>1</v>
      </c>
      <c r="N82">
        <v>3</v>
      </c>
      <c r="O82">
        <v>59</v>
      </c>
      <c r="P82" s="3">
        <v>42511</v>
      </c>
      <c r="Q82" t="s">
        <v>454</v>
      </c>
    </row>
    <row r="83" spans="1:17" x14ac:dyDescent="0.45">
      <c r="A83">
        <v>82</v>
      </c>
      <c r="B83" t="s">
        <v>95</v>
      </c>
      <c r="C83" t="s">
        <v>69</v>
      </c>
      <c r="D83" t="s">
        <v>98</v>
      </c>
      <c r="E83" t="s">
        <v>91</v>
      </c>
      <c r="F83" t="s">
        <v>83</v>
      </c>
      <c r="G83" t="s">
        <v>87</v>
      </c>
      <c r="H83" t="s">
        <v>97</v>
      </c>
      <c r="I83">
        <v>32</v>
      </c>
      <c r="J83">
        <v>87169</v>
      </c>
      <c r="K83">
        <v>29</v>
      </c>
      <c r="L83">
        <v>2</v>
      </c>
      <c r="M83">
        <v>10</v>
      </c>
      <c r="N83">
        <v>7</v>
      </c>
      <c r="O83">
        <v>40</v>
      </c>
      <c r="P83" s="3">
        <v>43580</v>
      </c>
      <c r="Q83" t="s">
        <v>455</v>
      </c>
    </row>
    <row r="84" spans="1:17" x14ac:dyDescent="0.45">
      <c r="A84">
        <v>83</v>
      </c>
      <c r="B84" t="s">
        <v>100</v>
      </c>
      <c r="C84" t="s">
        <v>76</v>
      </c>
      <c r="D84" t="s">
        <v>90</v>
      </c>
      <c r="E84" t="s">
        <v>91</v>
      </c>
      <c r="F84" t="s">
        <v>96</v>
      </c>
      <c r="G84" t="s">
        <v>73</v>
      </c>
      <c r="H84" t="s">
        <v>74</v>
      </c>
      <c r="I84">
        <v>33</v>
      </c>
      <c r="J84">
        <v>104965</v>
      </c>
      <c r="K84">
        <v>3</v>
      </c>
      <c r="L84">
        <v>16</v>
      </c>
      <c r="M84">
        <v>13</v>
      </c>
      <c r="N84">
        <v>2</v>
      </c>
      <c r="O84">
        <v>44</v>
      </c>
      <c r="P84" s="3">
        <v>41238</v>
      </c>
      <c r="Q84" t="s">
        <v>456</v>
      </c>
    </row>
    <row r="85" spans="1:17" x14ac:dyDescent="0.45">
      <c r="A85">
        <v>84</v>
      </c>
      <c r="B85" t="s">
        <v>100</v>
      </c>
      <c r="C85" t="s">
        <v>76</v>
      </c>
      <c r="D85" t="s">
        <v>98</v>
      </c>
      <c r="E85" t="s">
        <v>93</v>
      </c>
      <c r="F85" t="s">
        <v>99</v>
      </c>
      <c r="G85" t="s">
        <v>73</v>
      </c>
      <c r="H85" t="s">
        <v>84</v>
      </c>
      <c r="I85">
        <v>31</v>
      </c>
      <c r="J85">
        <v>76840</v>
      </c>
      <c r="K85">
        <v>13</v>
      </c>
      <c r="L85">
        <v>15</v>
      </c>
      <c r="M85">
        <v>5</v>
      </c>
      <c r="N85">
        <v>6</v>
      </c>
      <c r="O85">
        <v>20</v>
      </c>
      <c r="P85" s="3">
        <v>42718</v>
      </c>
      <c r="Q85" t="s">
        <v>457</v>
      </c>
    </row>
    <row r="86" spans="1:17" x14ac:dyDescent="0.45">
      <c r="A86">
        <v>85</v>
      </c>
      <c r="B86" t="s">
        <v>100</v>
      </c>
      <c r="C86" t="s">
        <v>69</v>
      </c>
      <c r="D86" t="s">
        <v>98</v>
      </c>
      <c r="E86" t="s">
        <v>93</v>
      </c>
      <c r="F86" t="s">
        <v>72</v>
      </c>
      <c r="G86" t="s">
        <v>73</v>
      </c>
      <c r="H86" t="s">
        <v>101</v>
      </c>
      <c r="I86">
        <v>29</v>
      </c>
      <c r="J86">
        <v>74695</v>
      </c>
      <c r="K86">
        <v>10</v>
      </c>
      <c r="L86">
        <v>13</v>
      </c>
      <c r="M86">
        <v>5</v>
      </c>
      <c r="N86">
        <v>4</v>
      </c>
      <c r="O86">
        <v>25</v>
      </c>
      <c r="P86" s="3">
        <v>45081</v>
      </c>
      <c r="Q86" t="s">
        <v>458</v>
      </c>
    </row>
    <row r="87" spans="1:17" x14ac:dyDescent="0.45">
      <c r="A87">
        <v>86</v>
      </c>
      <c r="B87" t="s">
        <v>95</v>
      </c>
      <c r="C87" t="s">
        <v>76</v>
      </c>
      <c r="D87" t="s">
        <v>98</v>
      </c>
      <c r="E87" t="s">
        <v>71</v>
      </c>
      <c r="F87" t="s">
        <v>78</v>
      </c>
      <c r="G87" t="s">
        <v>87</v>
      </c>
      <c r="H87" t="s">
        <v>89</v>
      </c>
      <c r="I87">
        <v>45</v>
      </c>
      <c r="J87">
        <v>114754</v>
      </c>
      <c r="K87">
        <v>36</v>
      </c>
      <c r="L87">
        <v>16</v>
      </c>
      <c r="M87">
        <v>8</v>
      </c>
      <c r="N87">
        <v>6</v>
      </c>
      <c r="O87">
        <v>42</v>
      </c>
      <c r="P87" s="3">
        <v>35808</v>
      </c>
      <c r="Q87" t="s">
        <v>459</v>
      </c>
    </row>
    <row r="88" spans="1:17" x14ac:dyDescent="0.45">
      <c r="A88">
        <v>87</v>
      </c>
      <c r="B88" t="s">
        <v>75</v>
      </c>
      <c r="C88" t="s">
        <v>85</v>
      </c>
      <c r="D88" t="s">
        <v>98</v>
      </c>
      <c r="E88" t="s">
        <v>91</v>
      </c>
      <c r="F88" t="s">
        <v>78</v>
      </c>
      <c r="G88" t="s">
        <v>87</v>
      </c>
      <c r="H88" t="s">
        <v>101</v>
      </c>
      <c r="I88">
        <v>49</v>
      </c>
      <c r="J88">
        <v>107988</v>
      </c>
      <c r="K88">
        <v>9</v>
      </c>
      <c r="L88">
        <v>17</v>
      </c>
      <c r="M88">
        <v>7</v>
      </c>
      <c r="N88">
        <v>4</v>
      </c>
      <c r="O88">
        <v>42</v>
      </c>
      <c r="P88" s="3">
        <v>40476</v>
      </c>
      <c r="Q88" t="s">
        <v>460</v>
      </c>
    </row>
    <row r="89" spans="1:17" x14ac:dyDescent="0.45">
      <c r="A89">
        <v>88</v>
      </c>
      <c r="B89" t="s">
        <v>100</v>
      </c>
      <c r="C89" t="s">
        <v>85</v>
      </c>
      <c r="D89" t="s">
        <v>90</v>
      </c>
      <c r="E89" t="s">
        <v>71</v>
      </c>
      <c r="F89" t="s">
        <v>78</v>
      </c>
      <c r="G89" t="s">
        <v>87</v>
      </c>
      <c r="H89" t="s">
        <v>80</v>
      </c>
      <c r="I89">
        <v>62</v>
      </c>
      <c r="J89">
        <v>88342</v>
      </c>
      <c r="K89">
        <v>27</v>
      </c>
      <c r="L89">
        <v>7</v>
      </c>
      <c r="M89">
        <v>8</v>
      </c>
      <c r="N89">
        <v>4</v>
      </c>
      <c r="O89">
        <v>42</v>
      </c>
      <c r="P89" s="3">
        <v>35625</v>
      </c>
      <c r="Q89" t="s">
        <v>461</v>
      </c>
    </row>
    <row r="90" spans="1:17" x14ac:dyDescent="0.45">
      <c r="A90">
        <v>89</v>
      </c>
      <c r="B90" t="s">
        <v>81</v>
      </c>
      <c r="C90" t="s">
        <v>85</v>
      </c>
      <c r="D90" t="s">
        <v>98</v>
      </c>
      <c r="E90" t="s">
        <v>93</v>
      </c>
      <c r="F90" t="s">
        <v>94</v>
      </c>
      <c r="G90" t="s">
        <v>87</v>
      </c>
      <c r="H90" t="s">
        <v>89</v>
      </c>
      <c r="I90">
        <v>57</v>
      </c>
      <c r="J90">
        <v>48951</v>
      </c>
      <c r="K90">
        <v>34</v>
      </c>
      <c r="L90">
        <v>17</v>
      </c>
      <c r="M90">
        <v>6</v>
      </c>
      <c r="N90">
        <v>4</v>
      </c>
      <c r="O90">
        <v>51</v>
      </c>
      <c r="P90" s="3">
        <v>39529</v>
      </c>
      <c r="Q90" t="s">
        <v>462</v>
      </c>
    </row>
    <row r="91" spans="1:17" x14ac:dyDescent="0.45">
      <c r="A91">
        <v>90</v>
      </c>
      <c r="B91" t="s">
        <v>68</v>
      </c>
      <c r="C91" t="s">
        <v>69</v>
      </c>
      <c r="D91" t="s">
        <v>90</v>
      </c>
      <c r="E91" t="s">
        <v>71</v>
      </c>
      <c r="F91" t="s">
        <v>83</v>
      </c>
      <c r="G91" t="s">
        <v>87</v>
      </c>
      <c r="H91" t="s">
        <v>92</v>
      </c>
      <c r="I91">
        <v>58</v>
      </c>
      <c r="J91">
        <v>31307</v>
      </c>
      <c r="K91">
        <v>1</v>
      </c>
      <c r="L91">
        <v>7</v>
      </c>
      <c r="M91">
        <v>6</v>
      </c>
      <c r="N91">
        <v>9</v>
      </c>
      <c r="O91">
        <v>49</v>
      </c>
      <c r="P91" s="3">
        <v>37733</v>
      </c>
      <c r="Q91" t="s">
        <v>463</v>
      </c>
    </row>
    <row r="92" spans="1:17" x14ac:dyDescent="0.45">
      <c r="A92">
        <v>91</v>
      </c>
      <c r="B92" t="s">
        <v>95</v>
      </c>
      <c r="C92" t="s">
        <v>76</v>
      </c>
      <c r="D92" t="s">
        <v>90</v>
      </c>
      <c r="E92" t="s">
        <v>93</v>
      </c>
      <c r="F92" t="s">
        <v>86</v>
      </c>
      <c r="G92" t="s">
        <v>79</v>
      </c>
      <c r="H92" t="s">
        <v>74</v>
      </c>
      <c r="I92">
        <v>42</v>
      </c>
      <c r="J92">
        <v>110388</v>
      </c>
      <c r="K92">
        <v>32</v>
      </c>
      <c r="L92">
        <v>13</v>
      </c>
      <c r="M92">
        <v>2</v>
      </c>
      <c r="N92">
        <v>7</v>
      </c>
      <c r="O92">
        <v>32</v>
      </c>
      <c r="P92" s="3">
        <v>42597</v>
      </c>
      <c r="Q92" t="s">
        <v>464</v>
      </c>
    </row>
    <row r="93" spans="1:17" x14ac:dyDescent="0.45">
      <c r="A93">
        <v>92</v>
      </c>
      <c r="B93" t="s">
        <v>95</v>
      </c>
      <c r="C93" t="s">
        <v>85</v>
      </c>
      <c r="D93" t="s">
        <v>77</v>
      </c>
      <c r="E93" t="s">
        <v>91</v>
      </c>
      <c r="F93" t="s">
        <v>96</v>
      </c>
      <c r="G93" t="s">
        <v>73</v>
      </c>
      <c r="H93" t="s">
        <v>92</v>
      </c>
      <c r="I93">
        <v>29</v>
      </c>
      <c r="J93">
        <v>65428</v>
      </c>
      <c r="K93">
        <v>25</v>
      </c>
      <c r="L93">
        <v>5</v>
      </c>
      <c r="M93">
        <v>6</v>
      </c>
      <c r="N93">
        <v>3</v>
      </c>
      <c r="O93">
        <v>37</v>
      </c>
      <c r="P93" s="3">
        <v>35717</v>
      </c>
      <c r="Q93" t="s">
        <v>465</v>
      </c>
    </row>
    <row r="94" spans="1:17" x14ac:dyDescent="0.45">
      <c r="A94">
        <v>93</v>
      </c>
      <c r="B94" t="s">
        <v>75</v>
      </c>
      <c r="C94" t="s">
        <v>69</v>
      </c>
      <c r="D94" t="s">
        <v>70</v>
      </c>
      <c r="E94" t="s">
        <v>82</v>
      </c>
      <c r="F94" t="s">
        <v>72</v>
      </c>
      <c r="G94" t="s">
        <v>73</v>
      </c>
      <c r="H94" t="s">
        <v>80</v>
      </c>
      <c r="I94">
        <v>30</v>
      </c>
      <c r="J94">
        <v>105774</v>
      </c>
      <c r="K94">
        <v>29</v>
      </c>
      <c r="L94">
        <v>17</v>
      </c>
      <c r="M94">
        <v>5</v>
      </c>
      <c r="N94">
        <v>3</v>
      </c>
      <c r="O94">
        <v>42</v>
      </c>
      <c r="P94" s="3">
        <v>38930</v>
      </c>
      <c r="Q94" t="s">
        <v>466</v>
      </c>
    </row>
    <row r="95" spans="1:17" x14ac:dyDescent="0.45">
      <c r="A95">
        <v>94</v>
      </c>
      <c r="B95" t="s">
        <v>95</v>
      </c>
      <c r="C95" t="s">
        <v>76</v>
      </c>
      <c r="D95" t="s">
        <v>70</v>
      </c>
      <c r="E95" t="s">
        <v>91</v>
      </c>
      <c r="F95" t="s">
        <v>99</v>
      </c>
      <c r="G95" t="s">
        <v>73</v>
      </c>
      <c r="H95" t="s">
        <v>101</v>
      </c>
      <c r="I95">
        <v>36</v>
      </c>
      <c r="J95">
        <v>68975</v>
      </c>
      <c r="K95">
        <v>7</v>
      </c>
      <c r="L95">
        <v>3</v>
      </c>
      <c r="M95">
        <v>13</v>
      </c>
      <c r="N95">
        <v>6</v>
      </c>
      <c r="O95">
        <v>34</v>
      </c>
      <c r="P95" s="3">
        <v>39177</v>
      </c>
      <c r="Q95" t="s">
        <v>467</v>
      </c>
    </row>
    <row r="96" spans="1:17" x14ac:dyDescent="0.45">
      <c r="A96">
        <v>95</v>
      </c>
      <c r="B96" t="s">
        <v>95</v>
      </c>
      <c r="C96" t="s">
        <v>69</v>
      </c>
      <c r="D96" t="s">
        <v>90</v>
      </c>
      <c r="E96" t="s">
        <v>71</v>
      </c>
      <c r="F96" t="s">
        <v>72</v>
      </c>
      <c r="G96" t="s">
        <v>73</v>
      </c>
      <c r="H96" t="s">
        <v>89</v>
      </c>
      <c r="I96">
        <v>61</v>
      </c>
      <c r="J96">
        <v>31140</v>
      </c>
      <c r="K96">
        <v>3</v>
      </c>
      <c r="L96">
        <v>7</v>
      </c>
      <c r="M96">
        <v>3</v>
      </c>
      <c r="N96">
        <v>6</v>
      </c>
      <c r="O96">
        <v>52</v>
      </c>
      <c r="P96" s="3">
        <v>43012</v>
      </c>
      <c r="Q96" t="s">
        <v>468</v>
      </c>
    </row>
    <row r="97" spans="1:17" x14ac:dyDescent="0.45">
      <c r="A97">
        <v>96</v>
      </c>
      <c r="B97" t="s">
        <v>100</v>
      </c>
      <c r="C97" t="s">
        <v>85</v>
      </c>
      <c r="D97" t="s">
        <v>77</v>
      </c>
      <c r="E97" t="s">
        <v>71</v>
      </c>
      <c r="F97" t="s">
        <v>99</v>
      </c>
      <c r="G97" t="s">
        <v>73</v>
      </c>
      <c r="H97" t="s">
        <v>92</v>
      </c>
      <c r="I97">
        <v>39</v>
      </c>
      <c r="J97">
        <v>54842</v>
      </c>
      <c r="K97">
        <v>20</v>
      </c>
      <c r="L97">
        <v>17</v>
      </c>
      <c r="M97">
        <v>6</v>
      </c>
      <c r="N97">
        <v>4</v>
      </c>
      <c r="O97">
        <v>40</v>
      </c>
      <c r="P97" s="3">
        <v>36266</v>
      </c>
      <c r="Q97" t="s">
        <v>469</v>
      </c>
    </row>
    <row r="98" spans="1:17" x14ac:dyDescent="0.45">
      <c r="A98">
        <v>97</v>
      </c>
      <c r="B98" t="s">
        <v>75</v>
      </c>
      <c r="C98" t="s">
        <v>85</v>
      </c>
      <c r="D98" t="s">
        <v>90</v>
      </c>
      <c r="E98" t="s">
        <v>91</v>
      </c>
      <c r="F98" t="s">
        <v>94</v>
      </c>
      <c r="G98" t="s">
        <v>73</v>
      </c>
      <c r="H98" t="s">
        <v>92</v>
      </c>
      <c r="I98">
        <v>63</v>
      </c>
      <c r="J98">
        <v>56421</v>
      </c>
      <c r="K98">
        <v>20</v>
      </c>
      <c r="L98">
        <v>7</v>
      </c>
      <c r="M98">
        <v>8</v>
      </c>
      <c r="N98">
        <v>9</v>
      </c>
      <c r="O98">
        <v>58</v>
      </c>
      <c r="P98" s="3">
        <v>44638</v>
      </c>
      <c r="Q98" t="s">
        <v>470</v>
      </c>
    </row>
    <row r="99" spans="1:17" x14ac:dyDescent="0.45">
      <c r="A99">
        <v>98</v>
      </c>
      <c r="B99" t="s">
        <v>100</v>
      </c>
      <c r="C99" t="s">
        <v>85</v>
      </c>
      <c r="D99" t="s">
        <v>90</v>
      </c>
      <c r="E99" t="s">
        <v>91</v>
      </c>
      <c r="F99" t="s">
        <v>83</v>
      </c>
      <c r="G99" t="s">
        <v>73</v>
      </c>
      <c r="H99" t="s">
        <v>101</v>
      </c>
      <c r="I99">
        <v>41</v>
      </c>
      <c r="J99">
        <v>31708</v>
      </c>
      <c r="K99">
        <v>30</v>
      </c>
      <c r="L99">
        <v>1</v>
      </c>
      <c r="M99">
        <v>9</v>
      </c>
      <c r="N99">
        <v>4</v>
      </c>
      <c r="O99">
        <v>42</v>
      </c>
      <c r="P99" s="3">
        <v>44403</v>
      </c>
      <c r="Q99" t="s">
        <v>471</v>
      </c>
    </row>
    <row r="100" spans="1:17" x14ac:dyDescent="0.45">
      <c r="A100">
        <v>99</v>
      </c>
      <c r="B100" t="s">
        <v>68</v>
      </c>
      <c r="C100" t="s">
        <v>69</v>
      </c>
      <c r="D100" t="s">
        <v>90</v>
      </c>
      <c r="E100" t="s">
        <v>93</v>
      </c>
      <c r="F100" t="s">
        <v>78</v>
      </c>
      <c r="G100" t="s">
        <v>73</v>
      </c>
      <c r="H100" t="s">
        <v>89</v>
      </c>
      <c r="I100">
        <v>27</v>
      </c>
      <c r="J100">
        <v>33630</v>
      </c>
      <c r="K100">
        <v>35</v>
      </c>
      <c r="L100">
        <v>17</v>
      </c>
      <c r="M100">
        <v>1</v>
      </c>
      <c r="N100">
        <v>9</v>
      </c>
      <c r="O100">
        <v>46</v>
      </c>
      <c r="P100" s="3">
        <v>36280</v>
      </c>
      <c r="Q100" t="s">
        <v>472</v>
      </c>
    </row>
    <row r="101" spans="1:17" x14ac:dyDescent="0.45">
      <c r="A101">
        <v>100</v>
      </c>
      <c r="B101" t="s">
        <v>68</v>
      </c>
      <c r="C101" t="s">
        <v>69</v>
      </c>
      <c r="D101" t="s">
        <v>77</v>
      </c>
      <c r="E101" t="s">
        <v>71</v>
      </c>
      <c r="F101" t="s">
        <v>83</v>
      </c>
      <c r="G101" t="s">
        <v>79</v>
      </c>
      <c r="H101" t="s">
        <v>74</v>
      </c>
      <c r="I101">
        <v>33</v>
      </c>
      <c r="J101">
        <v>49595</v>
      </c>
      <c r="K101">
        <v>35</v>
      </c>
      <c r="L101">
        <v>17</v>
      </c>
      <c r="M101">
        <v>3</v>
      </c>
      <c r="N101">
        <v>4</v>
      </c>
      <c r="O101">
        <v>37</v>
      </c>
      <c r="P101" s="3">
        <v>43395</v>
      </c>
      <c r="Q101" t="s">
        <v>473</v>
      </c>
    </row>
    <row r="102" spans="1:17" x14ac:dyDescent="0.45">
      <c r="A102">
        <v>101</v>
      </c>
      <c r="B102" t="s">
        <v>100</v>
      </c>
      <c r="C102" t="s">
        <v>85</v>
      </c>
      <c r="D102" t="s">
        <v>70</v>
      </c>
      <c r="E102" t="s">
        <v>71</v>
      </c>
      <c r="F102" t="s">
        <v>94</v>
      </c>
      <c r="G102" t="s">
        <v>73</v>
      </c>
      <c r="H102" t="s">
        <v>101</v>
      </c>
      <c r="I102">
        <v>23</v>
      </c>
      <c r="J102">
        <v>106021</v>
      </c>
      <c r="K102">
        <v>39</v>
      </c>
      <c r="L102">
        <v>11</v>
      </c>
      <c r="M102">
        <v>3</v>
      </c>
      <c r="N102">
        <v>2</v>
      </c>
      <c r="O102">
        <v>43</v>
      </c>
      <c r="P102" s="3">
        <v>40819</v>
      </c>
      <c r="Q102" t="s">
        <v>474</v>
      </c>
    </row>
    <row r="103" spans="1:17" x14ac:dyDescent="0.45">
      <c r="A103">
        <v>102</v>
      </c>
      <c r="B103" t="s">
        <v>68</v>
      </c>
      <c r="C103" t="s">
        <v>69</v>
      </c>
      <c r="D103" t="s">
        <v>77</v>
      </c>
      <c r="E103" t="s">
        <v>91</v>
      </c>
      <c r="F103" t="s">
        <v>86</v>
      </c>
      <c r="G103" t="s">
        <v>79</v>
      </c>
      <c r="H103" t="s">
        <v>92</v>
      </c>
      <c r="I103">
        <v>28</v>
      </c>
      <c r="J103">
        <v>58308</v>
      </c>
      <c r="K103">
        <v>27</v>
      </c>
      <c r="L103">
        <v>3</v>
      </c>
      <c r="M103">
        <v>11</v>
      </c>
      <c r="N103">
        <v>2</v>
      </c>
      <c r="O103">
        <v>59</v>
      </c>
      <c r="P103" s="3">
        <v>37089</v>
      </c>
      <c r="Q103" t="s">
        <v>475</v>
      </c>
    </row>
    <row r="104" spans="1:17" x14ac:dyDescent="0.45">
      <c r="A104">
        <v>103</v>
      </c>
      <c r="B104" t="s">
        <v>75</v>
      </c>
      <c r="C104" t="s">
        <v>85</v>
      </c>
      <c r="D104" t="s">
        <v>98</v>
      </c>
      <c r="E104" t="s">
        <v>82</v>
      </c>
      <c r="F104" t="s">
        <v>86</v>
      </c>
      <c r="G104" t="s">
        <v>87</v>
      </c>
      <c r="H104" t="s">
        <v>74</v>
      </c>
      <c r="I104">
        <v>37</v>
      </c>
      <c r="J104">
        <v>74789</v>
      </c>
      <c r="K104">
        <v>26</v>
      </c>
      <c r="L104">
        <v>15</v>
      </c>
      <c r="M104">
        <v>8</v>
      </c>
      <c r="N104">
        <v>5</v>
      </c>
      <c r="O104">
        <v>26</v>
      </c>
      <c r="P104" s="3">
        <v>36789</v>
      </c>
      <c r="Q104" t="s">
        <v>476</v>
      </c>
    </row>
    <row r="105" spans="1:17" x14ac:dyDescent="0.45">
      <c r="A105">
        <v>104</v>
      </c>
      <c r="B105" t="s">
        <v>102</v>
      </c>
      <c r="C105" t="s">
        <v>85</v>
      </c>
      <c r="D105" t="s">
        <v>77</v>
      </c>
      <c r="E105" t="s">
        <v>71</v>
      </c>
      <c r="F105" t="s">
        <v>94</v>
      </c>
      <c r="G105" t="s">
        <v>73</v>
      </c>
      <c r="H105" t="s">
        <v>74</v>
      </c>
      <c r="I105">
        <v>24</v>
      </c>
      <c r="J105">
        <v>85690</v>
      </c>
      <c r="K105">
        <v>14</v>
      </c>
      <c r="L105">
        <v>11</v>
      </c>
      <c r="M105">
        <v>1</v>
      </c>
      <c r="N105">
        <v>4</v>
      </c>
      <c r="O105">
        <v>39</v>
      </c>
      <c r="P105" s="3">
        <v>42183</v>
      </c>
      <c r="Q105" t="s">
        <v>477</v>
      </c>
    </row>
    <row r="106" spans="1:17" x14ac:dyDescent="0.45">
      <c r="A106">
        <v>105</v>
      </c>
      <c r="B106" t="s">
        <v>100</v>
      </c>
      <c r="C106" t="s">
        <v>76</v>
      </c>
      <c r="D106" t="s">
        <v>77</v>
      </c>
      <c r="E106" t="s">
        <v>82</v>
      </c>
      <c r="F106" t="s">
        <v>99</v>
      </c>
      <c r="G106" t="s">
        <v>87</v>
      </c>
      <c r="H106" t="s">
        <v>101</v>
      </c>
      <c r="I106">
        <v>24</v>
      </c>
      <c r="J106">
        <v>56086</v>
      </c>
      <c r="K106">
        <v>17</v>
      </c>
      <c r="L106">
        <v>16</v>
      </c>
      <c r="M106">
        <v>5</v>
      </c>
      <c r="N106">
        <v>7</v>
      </c>
      <c r="O106">
        <v>46</v>
      </c>
      <c r="P106" s="3">
        <v>41891</v>
      </c>
      <c r="Q106" t="s">
        <v>478</v>
      </c>
    </row>
    <row r="107" spans="1:17" x14ac:dyDescent="0.45">
      <c r="A107">
        <v>106</v>
      </c>
      <c r="B107" t="s">
        <v>81</v>
      </c>
      <c r="C107" t="s">
        <v>69</v>
      </c>
      <c r="D107" t="s">
        <v>77</v>
      </c>
      <c r="E107" t="s">
        <v>91</v>
      </c>
      <c r="F107" t="s">
        <v>96</v>
      </c>
      <c r="G107" t="s">
        <v>87</v>
      </c>
      <c r="H107" t="s">
        <v>92</v>
      </c>
      <c r="I107">
        <v>48</v>
      </c>
      <c r="J107">
        <v>46859</v>
      </c>
      <c r="K107">
        <v>18</v>
      </c>
      <c r="L107">
        <v>9</v>
      </c>
      <c r="M107">
        <v>3</v>
      </c>
      <c r="N107">
        <v>5</v>
      </c>
      <c r="O107">
        <v>25</v>
      </c>
      <c r="P107" s="3">
        <v>38412</v>
      </c>
      <c r="Q107" t="s">
        <v>479</v>
      </c>
    </row>
    <row r="108" spans="1:17" x14ac:dyDescent="0.45">
      <c r="A108">
        <v>107</v>
      </c>
      <c r="B108" t="s">
        <v>81</v>
      </c>
      <c r="C108" t="s">
        <v>85</v>
      </c>
      <c r="D108" t="s">
        <v>77</v>
      </c>
      <c r="E108" t="s">
        <v>91</v>
      </c>
      <c r="F108" t="s">
        <v>96</v>
      </c>
      <c r="G108" t="s">
        <v>87</v>
      </c>
      <c r="H108" t="s">
        <v>80</v>
      </c>
      <c r="I108">
        <v>64</v>
      </c>
      <c r="J108">
        <v>37684</v>
      </c>
      <c r="K108">
        <v>29</v>
      </c>
      <c r="L108">
        <v>1</v>
      </c>
      <c r="M108">
        <v>2</v>
      </c>
      <c r="N108">
        <v>6</v>
      </c>
      <c r="O108">
        <v>46</v>
      </c>
      <c r="P108" s="3">
        <v>37569</v>
      </c>
      <c r="Q108" t="s">
        <v>480</v>
      </c>
    </row>
    <row r="109" spans="1:17" x14ac:dyDescent="0.45">
      <c r="A109">
        <v>108</v>
      </c>
      <c r="B109" t="s">
        <v>95</v>
      </c>
      <c r="C109" t="s">
        <v>85</v>
      </c>
      <c r="D109" t="s">
        <v>70</v>
      </c>
      <c r="E109" t="s">
        <v>93</v>
      </c>
      <c r="F109" t="s">
        <v>99</v>
      </c>
      <c r="G109" t="s">
        <v>79</v>
      </c>
      <c r="H109" t="s">
        <v>92</v>
      </c>
      <c r="I109">
        <v>61</v>
      </c>
      <c r="J109">
        <v>31207</v>
      </c>
      <c r="K109">
        <v>20</v>
      </c>
      <c r="L109">
        <v>16</v>
      </c>
      <c r="M109">
        <v>8</v>
      </c>
      <c r="N109">
        <v>4</v>
      </c>
      <c r="O109">
        <v>28</v>
      </c>
      <c r="P109" s="3">
        <v>43583</v>
      </c>
      <c r="Q109" t="s">
        <v>481</v>
      </c>
    </row>
    <row r="110" spans="1:17" x14ac:dyDescent="0.45">
      <c r="A110">
        <v>109</v>
      </c>
      <c r="B110" t="s">
        <v>68</v>
      </c>
      <c r="C110" t="s">
        <v>69</v>
      </c>
      <c r="D110" t="s">
        <v>98</v>
      </c>
      <c r="E110" t="s">
        <v>71</v>
      </c>
      <c r="F110" t="s">
        <v>86</v>
      </c>
      <c r="G110" t="s">
        <v>87</v>
      </c>
      <c r="H110" t="s">
        <v>97</v>
      </c>
      <c r="I110">
        <v>59</v>
      </c>
      <c r="J110">
        <v>76099</v>
      </c>
      <c r="K110">
        <v>27</v>
      </c>
      <c r="L110">
        <v>9</v>
      </c>
      <c r="M110">
        <v>3</v>
      </c>
      <c r="N110">
        <v>2</v>
      </c>
      <c r="O110">
        <v>50</v>
      </c>
      <c r="P110" s="3">
        <v>43354</v>
      </c>
      <c r="Q110" t="s">
        <v>482</v>
      </c>
    </row>
    <row r="111" spans="1:17" x14ac:dyDescent="0.45">
      <c r="A111">
        <v>110</v>
      </c>
      <c r="B111" t="s">
        <v>81</v>
      </c>
      <c r="C111" t="s">
        <v>76</v>
      </c>
      <c r="D111" t="s">
        <v>70</v>
      </c>
      <c r="E111" t="s">
        <v>82</v>
      </c>
      <c r="F111" t="s">
        <v>86</v>
      </c>
      <c r="G111" t="s">
        <v>87</v>
      </c>
      <c r="H111" t="s">
        <v>89</v>
      </c>
      <c r="I111">
        <v>54</v>
      </c>
      <c r="J111">
        <v>97496</v>
      </c>
      <c r="K111">
        <v>18</v>
      </c>
      <c r="L111">
        <v>19</v>
      </c>
      <c r="M111">
        <v>7</v>
      </c>
      <c r="N111">
        <v>9</v>
      </c>
      <c r="O111">
        <v>40</v>
      </c>
      <c r="P111" s="3">
        <v>37063</v>
      </c>
      <c r="Q111" t="s">
        <v>483</v>
      </c>
    </row>
    <row r="112" spans="1:17" x14ac:dyDescent="0.45">
      <c r="A112">
        <v>111</v>
      </c>
      <c r="B112" t="s">
        <v>95</v>
      </c>
      <c r="C112" t="s">
        <v>76</v>
      </c>
      <c r="D112" t="s">
        <v>70</v>
      </c>
      <c r="E112" t="s">
        <v>93</v>
      </c>
      <c r="F112" t="s">
        <v>86</v>
      </c>
      <c r="G112" t="s">
        <v>87</v>
      </c>
      <c r="H112" t="s">
        <v>84</v>
      </c>
      <c r="I112">
        <v>49</v>
      </c>
      <c r="J112">
        <v>96093</v>
      </c>
      <c r="K112">
        <v>4</v>
      </c>
      <c r="L112">
        <v>12</v>
      </c>
      <c r="M112">
        <v>12</v>
      </c>
      <c r="N112">
        <v>7</v>
      </c>
      <c r="O112">
        <v>45</v>
      </c>
      <c r="P112" s="3">
        <v>36755</v>
      </c>
      <c r="Q112" t="s">
        <v>484</v>
      </c>
    </row>
    <row r="113" spans="1:17" x14ac:dyDescent="0.45">
      <c r="A113">
        <v>112</v>
      </c>
      <c r="B113" t="s">
        <v>102</v>
      </c>
      <c r="C113" t="s">
        <v>85</v>
      </c>
      <c r="D113" t="s">
        <v>77</v>
      </c>
      <c r="E113" t="s">
        <v>71</v>
      </c>
      <c r="F113" t="s">
        <v>83</v>
      </c>
      <c r="G113" t="s">
        <v>73</v>
      </c>
      <c r="H113" t="s">
        <v>80</v>
      </c>
      <c r="I113">
        <v>22</v>
      </c>
      <c r="J113">
        <v>59689</v>
      </c>
      <c r="K113">
        <v>1</v>
      </c>
      <c r="L113">
        <v>19</v>
      </c>
      <c r="M113">
        <v>11</v>
      </c>
      <c r="N113">
        <v>4</v>
      </c>
      <c r="O113">
        <v>59</v>
      </c>
      <c r="P113" s="3">
        <v>41741</v>
      </c>
      <c r="Q113" t="s">
        <v>485</v>
      </c>
    </row>
    <row r="114" spans="1:17" x14ac:dyDescent="0.45">
      <c r="A114">
        <v>113</v>
      </c>
      <c r="B114" t="s">
        <v>75</v>
      </c>
      <c r="C114" t="s">
        <v>69</v>
      </c>
      <c r="D114" t="s">
        <v>90</v>
      </c>
      <c r="E114" t="s">
        <v>93</v>
      </c>
      <c r="F114" t="s">
        <v>86</v>
      </c>
      <c r="G114" t="s">
        <v>73</v>
      </c>
      <c r="H114" t="s">
        <v>74</v>
      </c>
      <c r="I114">
        <v>29</v>
      </c>
      <c r="J114">
        <v>78651</v>
      </c>
      <c r="K114">
        <v>1</v>
      </c>
      <c r="L114">
        <v>9</v>
      </c>
      <c r="M114">
        <v>1</v>
      </c>
      <c r="N114">
        <v>3</v>
      </c>
      <c r="O114">
        <v>32</v>
      </c>
      <c r="P114" s="3">
        <v>40567</v>
      </c>
      <c r="Q114" t="s">
        <v>486</v>
      </c>
    </row>
    <row r="115" spans="1:17" x14ac:dyDescent="0.45">
      <c r="A115">
        <v>114</v>
      </c>
      <c r="B115" t="s">
        <v>75</v>
      </c>
      <c r="C115" t="s">
        <v>76</v>
      </c>
      <c r="D115" t="s">
        <v>90</v>
      </c>
      <c r="E115" t="s">
        <v>91</v>
      </c>
      <c r="F115" t="s">
        <v>72</v>
      </c>
      <c r="G115" t="s">
        <v>79</v>
      </c>
      <c r="H115" t="s">
        <v>80</v>
      </c>
      <c r="I115">
        <v>58</v>
      </c>
      <c r="J115">
        <v>43893</v>
      </c>
      <c r="K115">
        <v>26</v>
      </c>
      <c r="L115">
        <v>7</v>
      </c>
      <c r="M115">
        <v>6</v>
      </c>
      <c r="N115">
        <v>3</v>
      </c>
      <c r="O115">
        <v>42</v>
      </c>
      <c r="P115" s="3">
        <v>41744</v>
      </c>
      <c r="Q115" t="s">
        <v>487</v>
      </c>
    </row>
    <row r="116" spans="1:17" x14ac:dyDescent="0.45">
      <c r="A116">
        <v>115</v>
      </c>
      <c r="B116" t="s">
        <v>75</v>
      </c>
      <c r="C116" t="s">
        <v>69</v>
      </c>
      <c r="D116" t="s">
        <v>70</v>
      </c>
      <c r="E116" t="s">
        <v>71</v>
      </c>
      <c r="F116" t="s">
        <v>78</v>
      </c>
      <c r="G116" t="s">
        <v>79</v>
      </c>
      <c r="H116" t="s">
        <v>89</v>
      </c>
      <c r="I116">
        <v>53</v>
      </c>
      <c r="J116">
        <v>96418</v>
      </c>
      <c r="K116">
        <v>20</v>
      </c>
      <c r="L116">
        <v>14</v>
      </c>
      <c r="M116">
        <v>3</v>
      </c>
      <c r="N116">
        <v>9</v>
      </c>
      <c r="O116">
        <v>39</v>
      </c>
      <c r="P116" s="3">
        <v>45152</v>
      </c>
      <c r="Q116" t="s">
        <v>488</v>
      </c>
    </row>
    <row r="117" spans="1:17" x14ac:dyDescent="0.45">
      <c r="A117">
        <v>116</v>
      </c>
      <c r="B117" t="s">
        <v>81</v>
      </c>
      <c r="C117" t="s">
        <v>69</v>
      </c>
      <c r="D117" t="s">
        <v>70</v>
      </c>
      <c r="E117" t="s">
        <v>93</v>
      </c>
      <c r="F117" t="s">
        <v>86</v>
      </c>
      <c r="G117" t="s">
        <v>73</v>
      </c>
      <c r="H117" t="s">
        <v>74</v>
      </c>
      <c r="I117">
        <v>64</v>
      </c>
      <c r="J117">
        <v>90011</v>
      </c>
      <c r="K117">
        <v>23</v>
      </c>
      <c r="L117">
        <v>19</v>
      </c>
      <c r="M117">
        <v>8</v>
      </c>
      <c r="N117">
        <v>5</v>
      </c>
      <c r="O117">
        <v>56</v>
      </c>
      <c r="P117" s="3">
        <v>42314</v>
      </c>
      <c r="Q117" t="s">
        <v>489</v>
      </c>
    </row>
    <row r="118" spans="1:17" x14ac:dyDescent="0.45">
      <c r="A118">
        <v>117</v>
      </c>
      <c r="B118" t="s">
        <v>102</v>
      </c>
      <c r="C118" t="s">
        <v>85</v>
      </c>
      <c r="D118" t="s">
        <v>77</v>
      </c>
      <c r="E118" t="s">
        <v>93</v>
      </c>
      <c r="F118" t="s">
        <v>99</v>
      </c>
      <c r="G118" t="s">
        <v>79</v>
      </c>
      <c r="H118" t="s">
        <v>89</v>
      </c>
      <c r="I118">
        <v>58</v>
      </c>
      <c r="J118">
        <v>68635</v>
      </c>
      <c r="K118">
        <v>10</v>
      </c>
      <c r="L118">
        <v>19</v>
      </c>
      <c r="M118">
        <v>6</v>
      </c>
      <c r="N118">
        <v>3</v>
      </c>
      <c r="O118">
        <v>47</v>
      </c>
      <c r="P118" s="3">
        <v>38802</v>
      </c>
      <c r="Q118" t="s">
        <v>490</v>
      </c>
    </row>
    <row r="119" spans="1:17" x14ac:dyDescent="0.45">
      <c r="A119">
        <v>118</v>
      </c>
      <c r="B119" t="s">
        <v>81</v>
      </c>
      <c r="C119" t="s">
        <v>76</v>
      </c>
      <c r="D119" t="s">
        <v>70</v>
      </c>
      <c r="E119" t="s">
        <v>82</v>
      </c>
      <c r="F119" t="s">
        <v>78</v>
      </c>
      <c r="G119" t="s">
        <v>73</v>
      </c>
      <c r="H119" t="s">
        <v>74</v>
      </c>
      <c r="I119">
        <v>25</v>
      </c>
      <c r="J119">
        <v>86115</v>
      </c>
      <c r="K119">
        <v>11</v>
      </c>
      <c r="L119">
        <v>2</v>
      </c>
      <c r="M119">
        <v>12</v>
      </c>
      <c r="N119">
        <v>5</v>
      </c>
      <c r="O119">
        <v>36</v>
      </c>
      <c r="P119" s="3">
        <v>36763</v>
      </c>
      <c r="Q119" t="s">
        <v>491</v>
      </c>
    </row>
    <row r="120" spans="1:17" x14ac:dyDescent="0.45">
      <c r="A120">
        <v>119</v>
      </c>
      <c r="B120" t="s">
        <v>68</v>
      </c>
      <c r="C120" t="s">
        <v>85</v>
      </c>
      <c r="D120" t="s">
        <v>77</v>
      </c>
      <c r="E120" t="s">
        <v>93</v>
      </c>
      <c r="F120" t="s">
        <v>83</v>
      </c>
      <c r="G120" t="s">
        <v>87</v>
      </c>
      <c r="H120" t="s">
        <v>80</v>
      </c>
      <c r="I120">
        <v>51</v>
      </c>
      <c r="J120">
        <v>108405</v>
      </c>
      <c r="K120">
        <v>5</v>
      </c>
      <c r="L120">
        <v>9</v>
      </c>
      <c r="M120">
        <v>2</v>
      </c>
      <c r="N120">
        <v>2</v>
      </c>
      <c r="O120">
        <v>47</v>
      </c>
      <c r="P120" s="3">
        <v>42891</v>
      </c>
      <c r="Q120" t="s">
        <v>492</v>
      </c>
    </row>
    <row r="121" spans="1:17" x14ac:dyDescent="0.45">
      <c r="A121">
        <v>120</v>
      </c>
      <c r="B121" t="s">
        <v>81</v>
      </c>
      <c r="C121" t="s">
        <v>76</v>
      </c>
      <c r="D121" t="s">
        <v>90</v>
      </c>
      <c r="E121" t="s">
        <v>71</v>
      </c>
      <c r="F121" t="s">
        <v>99</v>
      </c>
      <c r="G121" t="s">
        <v>87</v>
      </c>
      <c r="H121" t="s">
        <v>74</v>
      </c>
      <c r="I121">
        <v>27</v>
      </c>
      <c r="J121">
        <v>102702</v>
      </c>
      <c r="K121">
        <v>1</v>
      </c>
      <c r="L121">
        <v>13</v>
      </c>
      <c r="M121">
        <v>6</v>
      </c>
      <c r="N121">
        <v>4</v>
      </c>
      <c r="O121">
        <v>21</v>
      </c>
      <c r="P121" s="3">
        <v>40137</v>
      </c>
      <c r="Q121" t="s">
        <v>493</v>
      </c>
    </row>
    <row r="122" spans="1:17" x14ac:dyDescent="0.45">
      <c r="A122">
        <v>121</v>
      </c>
      <c r="B122" t="s">
        <v>102</v>
      </c>
      <c r="C122" t="s">
        <v>76</v>
      </c>
      <c r="D122" t="s">
        <v>90</v>
      </c>
      <c r="E122" t="s">
        <v>71</v>
      </c>
      <c r="F122" t="s">
        <v>78</v>
      </c>
      <c r="G122" t="s">
        <v>79</v>
      </c>
      <c r="H122" t="s">
        <v>74</v>
      </c>
      <c r="I122">
        <v>40</v>
      </c>
      <c r="J122">
        <v>108518</v>
      </c>
      <c r="K122">
        <v>17</v>
      </c>
      <c r="L122">
        <v>15</v>
      </c>
      <c r="M122">
        <v>7</v>
      </c>
      <c r="N122">
        <v>2</v>
      </c>
      <c r="O122">
        <v>44</v>
      </c>
      <c r="P122" s="3">
        <v>36680</v>
      </c>
      <c r="Q122" t="s">
        <v>494</v>
      </c>
    </row>
    <row r="123" spans="1:17" x14ac:dyDescent="0.45">
      <c r="A123">
        <v>122</v>
      </c>
      <c r="B123" t="s">
        <v>102</v>
      </c>
      <c r="C123" t="s">
        <v>76</v>
      </c>
      <c r="D123" t="s">
        <v>98</v>
      </c>
      <c r="E123" t="s">
        <v>82</v>
      </c>
      <c r="F123" t="s">
        <v>99</v>
      </c>
      <c r="G123" t="s">
        <v>73</v>
      </c>
      <c r="H123" t="s">
        <v>97</v>
      </c>
      <c r="I123">
        <v>53</v>
      </c>
      <c r="J123">
        <v>102805</v>
      </c>
      <c r="K123">
        <v>22</v>
      </c>
      <c r="L123">
        <v>3</v>
      </c>
      <c r="M123">
        <v>5</v>
      </c>
      <c r="N123">
        <v>2</v>
      </c>
      <c r="O123">
        <v>25</v>
      </c>
      <c r="P123" s="3">
        <v>37585</v>
      </c>
      <c r="Q123" t="s">
        <v>495</v>
      </c>
    </row>
    <row r="124" spans="1:17" x14ac:dyDescent="0.45">
      <c r="A124">
        <v>123</v>
      </c>
      <c r="B124" t="s">
        <v>68</v>
      </c>
      <c r="C124" t="s">
        <v>76</v>
      </c>
      <c r="D124" t="s">
        <v>90</v>
      </c>
      <c r="E124" t="s">
        <v>71</v>
      </c>
      <c r="F124" t="s">
        <v>83</v>
      </c>
      <c r="G124" t="s">
        <v>73</v>
      </c>
      <c r="H124" t="s">
        <v>92</v>
      </c>
      <c r="I124">
        <v>30</v>
      </c>
      <c r="J124">
        <v>88954</v>
      </c>
      <c r="K124">
        <v>34</v>
      </c>
      <c r="L124">
        <v>11</v>
      </c>
      <c r="M124">
        <v>3</v>
      </c>
      <c r="N124">
        <v>8</v>
      </c>
      <c r="O124">
        <v>30</v>
      </c>
      <c r="P124" s="3">
        <v>43149</v>
      </c>
      <c r="Q124" t="s">
        <v>496</v>
      </c>
    </row>
    <row r="125" spans="1:17" x14ac:dyDescent="0.45">
      <c r="A125">
        <v>124</v>
      </c>
      <c r="B125" t="s">
        <v>102</v>
      </c>
      <c r="C125" t="s">
        <v>76</v>
      </c>
      <c r="D125" t="s">
        <v>70</v>
      </c>
      <c r="E125" t="s">
        <v>91</v>
      </c>
      <c r="F125" t="s">
        <v>72</v>
      </c>
      <c r="G125" t="s">
        <v>79</v>
      </c>
      <c r="H125" t="s">
        <v>92</v>
      </c>
      <c r="I125">
        <v>33</v>
      </c>
      <c r="J125">
        <v>58064</v>
      </c>
      <c r="K125">
        <v>29</v>
      </c>
      <c r="L125">
        <v>14</v>
      </c>
      <c r="M125">
        <v>4</v>
      </c>
      <c r="N125">
        <v>1</v>
      </c>
      <c r="O125">
        <v>57</v>
      </c>
      <c r="P125" s="3">
        <v>43869</v>
      </c>
      <c r="Q125" t="s">
        <v>497</v>
      </c>
    </row>
    <row r="126" spans="1:17" x14ac:dyDescent="0.45">
      <c r="A126">
        <v>125</v>
      </c>
      <c r="B126" t="s">
        <v>102</v>
      </c>
      <c r="C126" t="s">
        <v>69</v>
      </c>
      <c r="D126" t="s">
        <v>90</v>
      </c>
      <c r="E126" t="s">
        <v>71</v>
      </c>
      <c r="F126" t="s">
        <v>83</v>
      </c>
      <c r="G126" t="s">
        <v>73</v>
      </c>
      <c r="H126" t="s">
        <v>84</v>
      </c>
      <c r="I126">
        <v>32</v>
      </c>
      <c r="J126">
        <v>109063</v>
      </c>
      <c r="K126">
        <v>4</v>
      </c>
      <c r="L126">
        <v>8</v>
      </c>
      <c r="M126">
        <v>4</v>
      </c>
      <c r="N126">
        <v>7</v>
      </c>
      <c r="O126">
        <v>25</v>
      </c>
      <c r="P126" s="3">
        <v>40205</v>
      </c>
      <c r="Q126" t="s">
        <v>498</v>
      </c>
    </row>
    <row r="127" spans="1:17" x14ac:dyDescent="0.45">
      <c r="A127">
        <v>126</v>
      </c>
      <c r="B127" t="s">
        <v>75</v>
      </c>
      <c r="C127" t="s">
        <v>85</v>
      </c>
      <c r="D127" t="s">
        <v>77</v>
      </c>
      <c r="E127" t="s">
        <v>71</v>
      </c>
      <c r="F127" t="s">
        <v>83</v>
      </c>
      <c r="G127" t="s">
        <v>87</v>
      </c>
      <c r="H127" t="s">
        <v>84</v>
      </c>
      <c r="I127">
        <v>37</v>
      </c>
      <c r="J127">
        <v>32454</v>
      </c>
      <c r="K127">
        <v>5</v>
      </c>
      <c r="L127">
        <v>18</v>
      </c>
      <c r="M127">
        <v>6</v>
      </c>
      <c r="N127">
        <v>5</v>
      </c>
      <c r="O127">
        <v>30</v>
      </c>
      <c r="P127" s="3">
        <v>38822</v>
      </c>
      <c r="Q127" t="s">
        <v>499</v>
      </c>
    </row>
    <row r="128" spans="1:17" x14ac:dyDescent="0.45">
      <c r="A128">
        <v>127</v>
      </c>
      <c r="B128" t="s">
        <v>68</v>
      </c>
      <c r="C128" t="s">
        <v>69</v>
      </c>
      <c r="D128" t="s">
        <v>90</v>
      </c>
      <c r="E128" t="s">
        <v>93</v>
      </c>
      <c r="F128" t="s">
        <v>99</v>
      </c>
      <c r="G128" t="s">
        <v>79</v>
      </c>
      <c r="H128" t="s">
        <v>97</v>
      </c>
      <c r="I128">
        <v>22</v>
      </c>
      <c r="J128">
        <v>50878</v>
      </c>
      <c r="K128">
        <v>11</v>
      </c>
      <c r="L128">
        <v>19</v>
      </c>
      <c r="M128">
        <v>10</v>
      </c>
      <c r="N128">
        <v>8</v>
      </c>
      <c r="O128">
        <v>33</v>
      </c>
      <c r="P128" s="3">
        <v>45180</v>
      </c>
      <c r="Q128" t="s">
        <v>500</v>
      </c>
    </row>
    <row r="129" spans="1:17" x14ac:dyDescent="0.45">
      <c r="A129">
        <v>128</v>
      </c>
      <c r="B129" t="s">
        <v>88</v>
      </c>
      <c r="C129" t="s">
        <v>76</v>
      </c>
      <c r="D129" t="s">
        <v>98</v>
      </c>
      <c r="E129" t="s">
        <v>93</v>
      </c>
      <c r="F129" t="s">
        <v>94</v>
      </c>
      <c r="G129" t="s">
        <v>79</v>
      </c>
      <c r="H129" t="s">
        <v>84</v>
      </c>
      <c r="I129">
        <v>42</v>
      </c>
      <c r="J129">
        <v>81098</v>
      </c>
      <c r="K129">
        <v>21</v>
      </c>
      <c r="L129">
        <v>16</v>
      </c>
      <c r="M129">
        <v>1</v>
      </c>
      <c r="N129">
        <v>1</v>
      </c>
      <c r="O129">
        <v>21</v>
      </c>
      <c r="P129" s="3">
        <v>40916</v>
      </c>
      <c r="Q129" t="s">
        <v>501</v>
      </c>
    </row>
    <row r="130" spans="1:17" x14ac:dyDescent="0.45">
      <c r="A130">
        <v>129</v>
      </c>
      <c r="B130" t="s">
        <v>88</v>
      </c>
      <c r="C130" t="s">
        <v>85</v>
      </c>
      <c r="D130" t="s">
        <v>90</v>
      </c>
      <c r="E130" t="s">
        <v>71</v>
      </c>
      <c r="F130" t="s">
        <v>96</v>
      </c>
      <c r="G130" t="s">
        <v>73</v>
      </c>
      <c r="H130" t="s">
        <v>89</v>
      </c>
      <c r="I130">
        <v>51</v>
      </c>
      <c r="J130">
        <v>92154</v>
      </c>
      <c r="K130">
        <v>35</v>
      </c>
      <c r="L130">
        <v>2</v>
      </c>
      <c r="M130">
        <v>11</v>
      </c>
      <c r="N130">
        <v>7</v>
      </c>
      <c r="O130">
        <v>59</v>
      </c>
      <c r="P130" s="3">
        <v>40734</v>
      </c>
      <c r="Q130" t="s">
        <v>502</v>
      </c>
    </row>
    <row r="131" spans="1:17" x14ac:dyDescent="0.45">
      <c r="A131">
        <v>130</v>
      </c>
      <c r="B131" t="s">
        <v>102</v>
      </c>
      <c r="C131" t="s">
        <v>76</v>
      </c>
      <c r="D131" t="s">
        <v>77</v>
      </c>
      <c r="E131" t="s">
        <v>82</v>
      </c>
      <c r="F131" t="s">
        <v>86</v>
      </c>
      <c r="G131" t="s">
        <v>79</v>
      </c>
      <c r="H131" t="s">
        <v>80</v>
      </c>
      <c r="I131">
        <v>34</v>
      </c>
      <c r="J131">
        <v>42991</v>
      </c>
      <c r="K131">
        <v>12</v>
      </c>
      <c r="L131">
        <v>8</v>
      </c>
      <c r="M131">
        <v>4</v>
      </c>
      <c r="N131">
        <v>5</v>
      </c>
      <c r="O131">
        <v>22</v>
      </c>
      <c r="P131" s="3">
        <v>36314</v>
      </c>
      <c r="Q131" t="s">
        <v>503</v>
      </c>
    </row>
    <row r="132" spans="1:17" x14ac:dyDescent="0.45">
      <c r="A132">
        <v>131</v>
      </c>
      <c r="B132" t="s">
        <v>88</v>
      </c>
      <c r="C132" t="s">
        <v>85</v>
      </c>
      <c r="D132" t="s">
        <v>77</v>
      </c>
      <c r="E132" t="s">
        <v>93</v>
      </c>
      <c r="F132" t="s">
        <v>86</v>
      </c>
      <c r="G132" t="s">
        <v>73</v>
      </c>
      <c r="H132" t="s">
        <v>101</v>
      </c>
      <c r="I132">
        <v>55</v>
      </c>
      <c r="J132">
        <v>98344</v>
      </c>
      <c r="K132">
        <v>26</v>
      </c>
      <c r="L132">
        <v>6</v>
      </c>
      <c r="M132">
        <v>10</v>
      </c>
      <c r="N132">
        <v>4</v>
      </c>
      <c r="O132">
        <v>54</v>
      </c>
      <c r="P132" s="3">
        <v>42360</v>
      </c>
      <c r="Q132" t="s">
        <v>504</v>
      </c>
    </row>
    <row r="133" spans="1:17" x14ac:dyDescent="0.45">
      <c r="A133">
        <v>132</v>
      </c>
      <c r="B133" t="s">
        <v>88</v>
      </c>
      <c r="C133" t="s">
        <v>69</v>
      </c>
      <c r="D133" t="s">
        <v>70</v>
      </c>
      <c r="E133" t="s">
        <v>82</v>
      </c>
      <c r="F133" t="s">
        <v>72</v>
      </c>
      <c r="G133" t="s">
        <v>73</v>
      </c>
      <c r="H133" t="s">
        <v>89</v>
      </c>
      <c r="I133">
        <v>25</v>
      </c>
      <c r="J133">
        <v>66593</v>
      </c>
      <c r="K133">
        <v>19</v>
      </c>
      <c r="L133">
        <v>12</v>
      </c>
      <c r="M133">
        <v>13</v>
      </c>
      <c r="N133">
        <v>7</v>
      </c>
      <c r="O133">
        <v>52</v>
      </c>
      <c r="P133" s="3">
        <v>41630</v>
      </c>
      <c r="Q133" t="s">
        <v>505</v>
      </c>
    </row>
    <row r="134" spans="1:17" x14ac:dyDescent="0.45">
      <c r="A134">
        <v>133</v>
      </c>
      <c r="B134" t="s">
        <v>102</v>
      </c>
      <c r="C134" t="s">
        <v>85</v>
      </c>
      <c r="D134" t="s">
        <v>90</v>
      </c>
      <c r="E134" t="s">
        <v>71</v>
      </c>
      <c r="F134" t="s">
        <v>72</v>
      </c>
      <c r="G134" t="s">
        <v>73</v>
      </c>
      <c r="H134" t="s">
        <v>101</v>
      </c>
      <c r="I134">
        <v>49</v>
      </c>
      <c r="J134">
        <v>66304</v>
      </c>
      <c r="K134">
        <v>7</v>
      </c>
      <c r="L134">
        <v>15</v>
      </c>
      <c r="M134">
        <v>4</v>
      </c>
      <c r="N134">
        <v>2</v>
      </c>
      <c r="O134">
        <v>43</v>
      </c>
      <c r="P134" s="3">
        <v>42197</v>
      </c>
      <c r="Q134" t="s">
        <v>506</v>
      </c>
    </row>
    <row r="135" spans="1:17" x14ac:dyDescent="0.45">
      <c r="A135">
        <v>134</v>
      </c>
      <c r="B135" t="s">
        <v>88</v>
      </c>
      <c r="C135" t="s">
        <v>85</v>
      </c>
      <c r="D135" t="s">
        <v>77</v>
      </c>
      <c r="E135" t="s">
        <v>71</v>
      </c>
      <c r="F135" t="s">
        <v>86</v>
      </c>
      <c r="G135" t="s">
        <v>73</v>
      </c>
      <c r="H135" t="s">
        <v>101</v>
      </c>
      <c r="I135">
        <v>59</v>
      </c>
      <c r="J135">
        <v>60386</v>
      </c>
      <c r="K135">
        <v>7</v>
      </c>
      <c r="L135">
        <v>8</v>
      </c>
      <c r="M135">
        <v>10</v>
      </c>
      <c r="N135">
        <v>1</v>
      </c>
      <c r="O135">
        <v>38</v>
      </c>
      <c r="P135" s="3">
        <v>39130</v>
      </c>
      <c r="Q135" t="s">
        <v>507</v>
      </c>
    </row>
    <row r="136" spans="1:17" x14ac:dyDescent="0.45">
      <c r="A136">
        <v>135</v>
      </c>
      <c r="B136" t="s">
        <v>81</v>
      </c>
      <c r="C136" t="s">
        <v>85</v>
      </c>
      <c r="D136" t="s">
        <v>98</v>
      </c>
      <c r="E136" t="s">
        <v>91</v>
      </c>
      <c r="F136" t="s">
        <v>96</v>
      </c>
      <c r="G136" t="s">
        <v>73</v>
      </c>
      <c r="H136" t="s">
        <v>97</v>
      </c>
      <c r="I136">
        <v>52</v>
      </c>
      <c r="J136">
        <v>85220</v>
      </c>
      <c r="K136">
        <v>26</v>
      </c>
      <c r="L136">
        <v>4</v>
      </c>
      <c r="M136">
        <v>1</v>
      </c>
      <c r="N136">
        <v>1</v>
      </c>
      <c r="O136">
        <v>37</v>
      </c>
      <c r="P136" s="3">
        <v>41852</v>
      </c>
      <c r="Q136" t="s">
        <v>508</v>
      </c>
    </row>
    <row r="137" spans="1:17" x14ac:dyDescent="0.45">
      <c r="A137">
        <v>136</v>
      </c>
      <c r="B137" t="s">
        <v>95</v>
      </c>
      <c r="C137" t="s">
        <v>85</v>
      </c>
      <c r="D137" t="s">
        <v>70</v>
      </c>
      <c r="E137" t="s">
        <v>93</v>
      </c>
      <c r="F137" t="s">
        <v>86</v>
      </c>
      <c r="G137" t="s">
        <v>79</v>
      </c>
      <c r="H137" t="s">
        <v>89</v>
      </c>
      <c r="I137">
        <v>48</v>
      </c>
      <c r="J137">
        <v>99338</v>
      </c>
      <c r="K137">
        <v>5</v>
      </c>
      <c r="L137">
        <v>15</v>
      </c>
      <c r="M137">
        <v>9</v>
      </c>
      <c r="N137">
        <v>1</v>
      </c>
      <c r="O137">
        <v>43</v>
      </c>
      <c r="P137" s="3">
        <v>35417</v>
      </c>
      <c r="Q137" t="s">
        <v>509</v>
      </c>
    </row>
    <row r="138" spans="1:17" x14ac:dyDescent="0.45">
      <c r="A138">
        <v>137</v>
      </c>
      <c r="B138" t="s">
        <v>68</v>
      </c>
      <c r="C138" t="s">
        <v>85</v>
      </c>
      <c r="D138" t="s">
        <v>98</v>
      </c>
      <c r="E138" t="s">
        <v>71</v>
      </c>
      <c r="F138" t="s">
        <v>94</v>
      </c>
      <c r="G138" t="s">
        <v>87</v>
      </c>
      <c r="H138" t="s">
        <v>97</v>
      </c>
      <c r="I138">
        <v>26</v>
      </c>
      <c r="J138">
        <v>51083</v>
      </c>
      <c r="K138">
        <v>21</v>
      </c>
      <c r="L138">
        <v>17</v>
      </c>
      <c r="M138">
        <v>4</v>
      </c>
      <c r="N138">
        <v>5</v>
      </c>
      <c r="O138">
        <v>54</v>
      </c>
      <c r="P138" s="3">
        <v>39626</v>
      </c>
      <c r="Q138" t="s">
        <v>510</v>
      </c>
    </row>
    <row r="139" spans="1:17" x14ac:dyDescent="0.45">
      <c r="A139">
        <v>138</v>
      </c>
      <c r="B139" t="s">
        <v>95</v>
      </c>
      <c r="C139" t="s">
        <v>76</v>
      </c>
      <c r="D139" t="s">
        <v>90</v>
      </c>
      <c r="E139" t="s">
        <v>91</v>
      </c>
      <c r="F139" t="s">
        <v>96</v>
      </c>
      <c r="G139" t="s">
        <v>87</v>
      </c>
      <c r="H139" t="s">
        <v>74</v>
      </c>
      <c r="I139">
        <v>46</v>
      </c>
      <c r="J139">
        <v>48354</v>
      </c>
      <c r="K139">
        <v>14</v>
      </c>
      <c r="L139">
        <v>13</v>
      </c>
      <c r="M139">
        <v>7</v>
      </c>
      <c r="N139">
        <v>7</v>
      </c>
      <c r="O139">
        <v>20</v>
      </c>
      <c r="P139" s="3">
        <v>44600</v>
      </c>
      <c r="Q139" t="s">
        <v>511</v>
      </c>
    </row>
    <row r="140" spans="1:17" x14ac:dyDescent="0.45">
      <c r="A140">
        <v>139</v>
      </c>
      <c r="B140" t="s">
        <v>102</v>
      </c>
      <c r="C140" t="s">
        <v>85</v>
      </c>
      <c r="D140" t="s">
        <v>90</v>
      </c>
      <c r="E140" t="s">
        <v>93</v>
      </c>
      <c r="F140" t="s">
        <v>72</v>
      </c>
      <c r="G140" t="s">
        <v>79</v>
      </c>
      <c r="H140" t="s">
        <v>101</v>
      </c>
      <c r="I140">
        <v>24</v>
      </c>
      <c r="J140">
        <v>52190</v>
      </c>
      <c r="K140">
        <v>4</v>
      </c>
      <c r="L140">
        <v>18</v>
      </c>
      <c r="M140">
        <v>12</v>
      </c>
      <c r="N140">
        <v>2</v>
      </c>
      <c r="O140">
        <v>55</v>
      </c>
      <c r="P140" s="3">
        <v>40948</v>
      </c>
      <c r="Q140" t="s">
        <v>512</v>
      </c>
    </row>
    <row r="141" spans="1:17" x14ac:dyDescent="0.45">
      <c r="A141">
        <v>140</v>
      </c>
      <c r="B141" t="s">
        <v>75</v>
      </c>
      <c r="C141" t="s">
        <v>85</v>
      </c>
      <c r="D141" t="s">
        <v>90</v>
      </c>
      <c r="E141" t="s">
        <v>71</v>
      </c>
      <c r="F141" t="s">
        <v>78</v>
      </c>
      <c r="G141" t="s">
        <v>79</v>
      </c>
      <c r="H141" t="s">
        <v>80</v>
      </c>
      <c r="I141">
        <v>54</v>
      </c>
      <c r="J141">
        <v>36142</v>
      </c>
      <c r="K141">
        <v>23</v>
      </c>
      <c r="L141">
        <v>2</v>
      </c>
      <c r="M141">
        <v>14</v>
      </c>
      <c r="N141">
        <v>8</v>
      </c>
      <c r="O141">
        <v>44</v>
      </c>
      <c r="P141" s="3">
        <v>35547</v>
      </c>
      <c r="Q141" t="s">
        <v>513</v>
      </c>
    </row>
    <row r="142" spans="1:17" x14ac:dyDescent="0.45">
      <c r="A142">
        <v>141</v>
      </c>
      <c r="B142" t="s">
        <v>68</v>
      </c>
      <c r="C142" t="s">
        <v>69</v>
      </c>
      <c r="D142" t="s">
        <v>70</v>
      </c>
      <c r="E142" t="s">
        <v>71</v>
      </c>
      <c r="F142" t="s">
        <v>99</v>
      </c>
      <c r="G142" t="s">
        <v>87</v>
      </c>
      <c r="H142" t="s">
        <v>84</v>
      </c>
      <c r="I142">
        <v>25</v>
      </c>
      <c r="J142">
        <v>58398</v>
      </c>
      <c r="K142">
        <v>20</v>
      </c>
      <c r="L142">
        <v>13</v>
      </c>
      <c r="M142">
        <v>3</v>
      </c>
      <c r="N142">
        <v>4</v>
      </c>
      <c r="O142">
        <v>53</v>
      </c>
      <c r="P142" s="3">
        <v>44226</v>
      </c>
      <c r="Q142" t="s">
        <v>514</v>
      </c>
    </row>
    <row r="143" spans="1:17" x14ac:dyDescent="0.45">
      <c r="A143">
        <v>142</v>
      </c>
      <c r="B143" t="s">
        <v>102</v>
      </c>
      <c r="C143" t="s">
        <v>85</v>
      </c>
      <c r="D143" t="s">
        <v>77</v>
      </c>
      <c r="E143" t="s">
        <v>93</v>
      </c>
      <c r="F143" t="s">
        <v>94</v>
      </c>
      <c r="G143" t="s">
        <v>87</v>
      </c>
      <c r="H143" t="s">
        <v>80</v>
      </c>
      <c r="I143">
        <v>46</v>
      </c>
      <c r="J143">
        <v>81971</v>
      </c>
      <c r="K143">
        <v>15</v>
      </c>
      <c r="L143">
        <v>13</v>
      </c>
      <c r="M143">
        <v>10</v>
      </c>
      <c r="N143">
        <v>3</v>
      </c>
      <c r="O143">
        <v>44</v>
      </c>
      <c r="P143" s="3">
        <v>34903</v>
      </c>
      <c r="Q143" t="s">
        <v>515</v>
      </c>
    </row>
    <row r="144" spans="1:17" x14ac:dyDescent="0.45">
      <c r="A144">
        <v>143</v>
      </c>
      <c r="B144" t="s">
        <v>75</v>
      </c>
      <c r="C144" t="s">
        <v>69</v>
      </c>
      <c r="D144" t="s">
        <v>70</v>
      </c>
      <c r="E144" t="s">
        <v>93</v>
      </c>
      <c r="F144" t="s">
        <v>94</v>
      </c>
      <c r="G144" t="s">
        <v>87</v>
      </c>
      <c r="H144" t="s">
        <v>84</v>
      </c>
      <c r="I144">
        <v>41</v>
      </c>
      <c r="J144">
        <v>71862</v>
      </c>
      <c r="K144">
        <v>29</v>
      </c>
      <c r="L144">
        <v>15</v>
      </c>
      <c r="M144">
        <v>12</v>
      </c>
      <c r="N144">
        <v>8</v>
      </c>
      <c r="O144">
        <v>35</v>
      </c>
      <c r="P144" s="3">
        <v>40836</v>
      </c>
      <c r="Q144" t="s">
        <v>516</v>
      </c>
    </row>
    <row r="145" spans="1:17" x14ac:dyDescent="0.45">
      <c r="A145">
        <v>144</v>
      </c>
      <c r="B145" t="s">
        <v>95</v>
      </c>
      <c r="C145" t="s">
        <v>76</v>
      </c>
      <c r="D145" t="s">
        <v>98</v>
      </c>
      <c r="E145" t="s">
        <v>93</v>
      </c>
      <c r="F145" t="s">
        <v>72</v>
      </c>
      <c r="G145" t="s">
        <v>87</v>
      </c>
      <c r="H145" t="s">
        <v>101</v>
      </c>
      <c r="I145">
        <v>55</v>
      </c>
      <c r="J145">
        <v>83410</v>
      </c>
      <c r="K145">
        <v>8</v>
      </c>
      <c r="L145">
        <v>10</v>
      </c>
      <c r="M145">
        <v>3</v>
      </c>
      <c r="N145">
        <v>2</v>
      </c>
      <c r="O145">
        <v>53</v>
      </c>
      <c r="P145" s="3">
        <v>39246</v>
      </c>
      <c r="Q145" t="s">
        <v>517</v>
      </c>
    </row>
    <row r="146" spans="1:17" x14ac:dyDescent="0.45">
      <c r="A146">
        <v>145</v>
      </c>
      <c r="B146" t="s">
        <v>102</v>
      </c>
      <c r="C146" t="s">
        <v>85</v>
      </c>
      <c r="D146" t="s">
        <v>70</v>
      </c>
      <c r="E146" t="s">
        <v>71</v>
      </c>
      <c r="F146" t="s">
        <v>72</v>
      </c>
      <c r="G146" t="s">
        <v>87</v>
      </c>
      <c r="H146" t="s">
        <v>101</v>
      </c>
      <c r="I146">
        <v>47</v>
      </c>
      <c r="J146">
        <v>49503</v>
      </c>
      <c r="K146">
        <v>19</v>
      </c>
      <c r="L146">
        <v>3</v>
      </c>
      <c r="M146">
        <v>14</v>
      </c>
      <c r="N146">
        <v>3</v>
      </c>
      <c r="O146">
        <v>48</v>
      </c>
      <c r="P146" s="3">
        <v>42433</v>
      </c>
      <c r="Q146" t="s">
        <v>518</v>
      </c>
    </row>
    <row r="147" spans="1:17" x14ac:dyDescent="0.45">
      <c r="A147">
        <v>146</v>
      </c>
      <c r="B147" t="s">
        <v>68</v>
      </c>
      <c r="C147" t="s">
        <v>69</v>
      </c>
      <c r="D147" t="s">
        <v>98</v>
      </c>
      <c r="E147" t="s">
        <v>71</v>
      </c>
      <c r="F147" t="s">
        <v>83</v>
      </c>
      <c r="G147" t="s">
        <v>73</v>
      </c>
      <c r="H147" t="s">
        <v>101</v>
      </c>
      <c r="I147">
        <v>26</v>
      </c>
      <c r="J147">
        <v>78456</v>
      </c>
      <c r="K147">
        <v>39</v>
      </c>
      <c r="L147">
        <v>19</v>
      </c>
      <c r="M147">
        <v>8</v>
      </c>
      <c r="N147">
        <v>3</v>
      </c>
      <c r="O147">
        <v>38</v>
      </c>
      <c r="P147" s="3">
        <v>41393</v>
      </c>
      <c r="Q147" t="s">
        <v>519</v>
      </c>
    </row>
    <row r="148" spans="1:17" x14ac:dyDescent="0.45">
      <c r="A148">
        <v>147</v>
      </c>
      <c r="B148" t="s">
        <v>68</v>
      </c>
      <c r="C148" t="s">
        <v>69</v>
      </c>
      <c r="D148" t="s">
        <v>70</v>
      </c>
      <c r="E148" t="s">
        <v>91</v>
      </c>
      <c r="F148" t="s">
        <v>94</v>
      </c>
      <c r="G148" t="s">
        <v>79</v>
      </c>
      <c r="H148" t="s">
        <v>97</v>
      </c>
      <c r="I148">
        <v>56</v>
      </c>
      <c r="J148">
        <v>112035</v>
      </c>
      <c r="K148">
        <v>28</v>
      </c>
      <c r="L148">
        <v>3</v>
      </c>
      <c r="M148">
        <v>8</v>
      </c>
      <c r="N148">
        <v>1</v>
      </c>
      <c r="O148">
        <v>42</v>
      </c>
      <c r="P148" s="3">
        <v>35115</v>
      </c>
      <c r="Q148" t="s">
        <v>520</v>
      </c>
    </row>
    <row r="149" spans="1:17" x14ac:dyDescent="0.45">
      <c r="A149">
        <v>148</v>
      </c>
      <c r="B149" t="s">
        <v>100</v>
      </c>
      <c r="C149" t="s">
        <v>76</v>
      </c>
      <c r="D149" t="s">
        <v>77</v>
      </c>
      <c r="E149" t="s">
        <v>82</v>
      </c>
      <c r="F149" t="s">
        <v>83</v>
      </c>
      <c r="G149" t="s">
        <v>73</v>
      </c>
      <c r="H149" t="s">
        <v>89</v>
      </c>
      <c r="I149">
        <v>49</v>
      </c>
      <c r="J149">
        <v>38016</v>
      </c>
      <c r="K149">
        <v>27</v>
      </c>
      <c r="L149">
        <v>14</v>
      </c>
      <c r="M149">
        <v>11</v>
      </c>
      <c r="N149">
        <v>6</v>
      </c>
      <c r="O149">
        <v>38</v>
      </c>
      <c r="P149" s="3">
        <v>40335</v>
      </c>
      <c r="Q149" t="s">
        <v>521</v>
      </c>
    </row>
    <row r="150" spans="1:17" x14ac:dyDescent="0.45">
      <c r="A150">
        <v>149</v>
      </c>
      <c r="B150" t="s">
        <v>81</v>
      </c>
      <c r="C150" t="s">
        <v>85</v>
      </c>
      <c r="D150" t="s">
        <v>98</v>
      </c>
      <c r="E150" t="s">
        <v>93</v>
      </c>
      <c r="F150" t="s">
        <v>83</v>
      </c>
      <c r="G150" t="s">
        <v>87</v>
      </c>
      <c r="H150" t="s">
        <v>84</v>
      </c>
      <c r="I150">
        <v>50</v>
      </c>
      <c r="J150">
        <v>32384</v>
      </c>
      <c r="K150">
        <v>4</v>
      </c>
      <c r="L150">
        <v>8</v>
      </c>
      <c r="M150">
        <v>12</v>
      </c>
      <c r="N150">
        <v>2</v>
      </c>
      <c r="O150">
        <v>44</v>
      </c>
      <c r="P150" s="3">
        <v>44588</v>
      </c>
      <c r="Q150" t="s">
        <v>522</v>
      </c>
    </row>
    <row r="151" spans="1:17" x14ac:dyDescent="0.45">
      <c r="A151">
        <v>150</v>
      </c>
      <c r="B151" t="s">
        <v>88</v>
      </c>
      <c r="C151" t="s">
        <v>85</v>
      </c>
      <c r="D151" t="s">
        <v>90</v>
      </c>
      <c r="E151" t="s">
        <v>71</v>
      </c>
      <c r="F151" t="s">
        <v>99</v>
      </c>
      <c r="G151" t="s">
        <v>87</v>
      </c>
      <c r="H151" t="s">
        <v>89</v>
      </c>
      <c r="I151">
        <v>30</v>
      </c>
      <c r="J151">
        <v>92320</v>
      </c>
      <c r="K151">
        <v>15</v>
      </c>
      <c r="L151">
        <v>4</v>
      </c>
      <c r="M151">
        <v>1</v>
      </c>
      <c r="N151">
        <v>1</v>
      </c>
      <c r="O151">
        <v>35</v>
      </c>
      <c r="P151" s="3">
        <v>36735</v>
      </c>
      <c r="Q151" t="s">
        <v>523</v>
      </c>
    </row>
    <row r="152" spans="1:17" x14ac:dyDescent="0.45">
      <c r="A152">
        <v>151</v>
      </c>
      <c r="B152" t="s">
        <v>75</v>
      </c>
      <c r="C152" t="s">
        <v>69</v>
      </c>
      <c r="D152" t="s">
        <v>90</v>
      </c>
      <c r="E152" t="s">
        <v>71</v>
      </c>
      <c r="F152" t="s">
        <v>83</v>
      </c>
      <c r="G152" t="s">
        <v>87</v>
      </c>
      <c r="H152" t="s">
        <v>97</v>
      </c>
      <c r="I152">
        <v>59</v>
      </c>
      <c r="J152">
        <v>45072</v>
      </c>
      <c r="K152">
        <v>35</v>
      </c>
      <c r="L152">
        <v>11</v>
      </c>
      <c r="M152">
        <v>10</v>
      </c>
      <c r="N152">
        <v>2</v>
      </c>
      <c r="O152">
        <v>28</v>
      </c>
      <c r="P152" s="3">
        <v>39435</v>
      </c>
      <c r="Q152" t="s">
        <v>524</v>
      </c>
    </row>
    <row r="153" spans="1:17" x14ac:dyDescent="0.45">
      <c r="A153">
        <v>152</v>
      </c>
      <c r="B153" t="s">
        <v>100</v>
      </c>
      <c r="C153" t="s">
        <v>85</v>
      </c>
      <c r="D153" t="s">
        <v>70</v>
      </c>
      <c r="E153" t="s">
        <v>93</v>
      </c>
      <c r="F153" t="s">
        <v>96</v>
      </c>
      <c r="G153" t="s">
        <v>73</v>
      </c>
      <c r="H153" t="s">
        <v>97</v>
      </c>
      <c r="I153">
        <v>27</v>
      </c>
      <c r="J153">
        <v>110018</v>
      </c>
      <c r="K153">
        <v>37</v>
      </c>
      <c r="L153">
        <v>11</v>
      </c>
      <c r="M153">
        <v>2</v>
      </c>
      <c r="N153">
        <v>6</v>
      </c>
      <c r="O153">
        <v>20</v>
      </c>
      <c r="P153" s="3">
        <v>40530</v>
      </c>
      <c r="Q153" t="s">
        <v>525</v>
      </c>
    </row>
    <row r="154" spans="1:17" x14ac:dyDescent="0.45">
      <c r="A154">
        <v>153</v>
      </c>
      <c r="B154" t="s">
        <v>88</v>
      </c>
      <c r="C154" t="s">
        <v>69</v>
      </c>
      <c r="D154" t="s">
        <v>90</v>
      </c>
      <c r="E154" t="s">
        <v>82</v>
      </c>
      <c r="F154" t="s">
        <v>86</v>
      </c>
      <c r="G154" t="s">
        <v>73</v>
      </c>
      <c r="H154" t="s">
        <v>92</v>
      </c>
      <c r="I154">
        <v>40</v>
      </c>
      <c r="J154">
        <v>70510</v>
      </c>
      <c r="K154">
        <v>1</v>
      </c>
      <c r="L154">
        <v>11</v>
      </c>
      <c r="M154">
        <v>8</v>
      </c>
      <c r="N154">
        <v>4</v>
      </c>
      <c r="O154">
        <v>38</v>
      </c>
      <c r="P154" s="3">
        <v>38666</v>
      </c>
      <c r="Q154" t="s">
        <v>526</v>
      </c>
    </row>
    <row r="155" spans="1:17" x14ac:dyDescent="0.45">
      <c r="A155">
        <v>154</v>
      </c>
      <c r="B155" t="s">
        <v>88</v>
      </c>
      <c r="C155" t="s">
        <v>85</v>
      </c>
      <c r="D155" t="s">
        <v>98</v>
      </c>
      <c r="E155" t="s">
        <v>93</v>
      </c>
      <c r="F155" t="s">
        <v>78</v>
      </c>
      <c r="G155" t="s">
        <v>87</v>
      </c>
      <c r="H155" t="s">
        <v>80</v>
      </c>
      <c r="I155">
        <v>32</v>
      </c>
      <c r="J155">
        <v>78933</v>
      </c>
      <c r="K155">
        <v>3</v>
      </c>
      <c r="L155">
        <v>2</v>
      </c>
      <c r="M155">
        <v>1</v>
      </c>
      <c r="N155">
        <v>6</v>
      </c>
      <c r="O155">
        <v>52</v>
      </c>
      <c r="P155" s="3">
        <v>43384</v>
      </c>
      <c r="Q155" t="s">
        <v>527</v>
      </c>
    </row>
    <row r="156" spans="1:17" x14ac:dyDescent="0.45">
      <c r="A156">
        <v>155</v>
      </c>
      <c r="B156" t="s">
        <v>102</v>
      </c>
      <c r="C156" t="s">
        <v>69</v>
      </c>
      <c r="D156" t="s">
        <v>90</v>
      </c>
      <c r="E156" t="s">
        <v>82</v>
      </c>
      <c r="F156" t="s">
        <v>72</v>
      </c>
      <c r="G156" t="s">
        <v>73</v>
      </c>
      <c r="H156" t="s">
        <v>80</v>
      </c>
      <c r="I156">
        <v>23</v>
      </c>
      <c r="J156">
        <v>51826</v>
      </c>
      <c r="K156">
        <v>24</v>
      </c>
      <c r="L156">
        <v>17</v>
      </c>
      <c r="M156">
        <v>12</v>
      </c>
      <c r="N156">
        <v>9</v>
      </c>
      <c r="O156">
        <v>53</v>
      </c>
      <c r="P156" s="3">
        <v>42258</v>
      </c>
      <c r="Q156" t="s">
        <v>528</v>
      </c>
    </row>
    <row r="157" spans="1:17" x14ac:dyDescent="0.45">
      <c r="A157">
        <v>156</v>
      </c>
      <c r="B157" t="s">
        <v>88</v>
      </c>
      <c r="C157" t="s">
        <v>85</v>
      </c>
      <c r="D157" t="s">
        <v>77</v>
      </c>
      <c r="E157" t="s">
        <v>71</v>
      </c>
      <c r="F157" t="s">
        <v>96</v>
      </c>
      <c r="G157" t="s">
        <v>73</v>
      </c>
      <c r="H157" t="s">
        <v>74</v>
      </c>
      <c r="I157">
        <v>30</v>
      </c>
      <c r="J157">
        <v>98026</v>
      </c>
      <c r="K157">
        <v>27</v>
      </c>
      <c r="L157">
        <v>9</v>
      </c>
      <c r="M157">
        <v>8</v>
      </c>
      <c r="N157">
        <v>8</v>
      </c>
      <c r="O157">
        <v>35</v>
      </c>
      <c r="P157" s="3">
        <v>43518</v>
      </c>
      <c r="Q157" t="s">
        <v>529</v>
      </c>
    </row>
    <row r="158" spans="1:17" x14ac:dyDescent="0.45">
      <c r="A158">
        <v>157</v>
      </c>
      <c r="B158" t="s">
        <v>81</v>
      </c>
      <c r="C158" t="s">
        <v>76</v>
      </c>
      <c r="D158" t="s">
        <v>77</v>
      </c>
      <c r="E158" t="s">
        <v>82</v>
      </c>
      <c r="F158" t="s">
        <v>78</v>
      </c>
      <c r="G158" t="s">
        <v>87</v>
      </c>
      <c r="H158" t="s">
        <v>97</v>
      </c>
      <c r="I158">
        <v>42</v>
      </c>
      <c r="J158">
        <v>55518</v>
      </c>
      <c r="K158">
        <v>36</v>
      </c>
      <c r="L158">
        <v>2</v>
      </c>
      <c r="M158">
        <v>8</v>
      </c>
      <c r="N158">
        <v>1</v>
      </c>
      <c r="O158">
        <v>59</v>
      </c>
      <c r="P158" s="3">
        <v>37081</v>
      </c>
      <c r="Q158" t="s">
        <v>530</v>
      </c>
    </row>
    <row r="159" spans="1:17" x14ac:dyDescent="0.45">
      <c r="A159">
        <v>158</v>
      </c>
      <c r="B159" t="s">
        <v>68</v>
      </c>
      <c r="C159" t="s">
        <v>85</v>
      </c>
      <c r="D159" t="s">
        <v>70</v>
      </c>
      <c r="E159" t="s">
        <v>91</v>
      </c>
      <c r="F159" t="s">
        <v>94</v>
      </c>
      <c r="G159" t="s">
        <v>73</v>
      </c>
      <c r="H159" t="s">
        <v>84</v>
      </c>
      <c r="I159">
        <v>45</v>
      </c>
      <c r="J159">
        <v>54045</v>
      </c>
      <c r="K159">
        <v>34</v>
      </c>
      <c r="L159">
        <v>15</v>
      </c>
      <c r="M159">
        <v>2</v>
      </c>
      <c r="N159">
        <v>8</v>
      </c>
      <c r="O159">
        <v>37</v>
      </c>
      <c r="P159" s="3">
        <v>44246</v>
      </c>
      <c r="Q159" t="s">
        <v>531</v>
      </c>
    </row>
    <row r="160" spans="1:17" x14ac:dyDescent="0.45">
      <c r="A160">
        <v>159</v>
      </c>
      <c r="B160" t="s">
        <v>100</v>
      </c>
      <c r="C160" t="s">
        <v>85</v>
      </c>
      <c r="D160" t="s">
        <v>98</v>
      </c>
      <c r="E160" t="s">
        <v>71</v>
      </c>
      <c r="F160" t="s">
        <v>94</v>
      </c>
      <c r="G160" t="s">
        <v>79</v>
      </c>
      <c r="H160" t="s">
        <v>92</v>
      </c>
      <c r="I160">
        <v>55</v>
      </c>
      <c r="J160">
        <v>80876</v>
      </c>
      <c r="K160">
        <v>29</v>
      </c>
      <c r="L160">
        <v>16</v>
      </c>
      <c r="M160">
        <v>4</v>
      </c>
      <c r="N160">
        <v>9</v>
      </c>
      <c r="O160">
        <v>53</v>
      </c>
      <c r="P160" s="3">
        <v>38488</v>
      </c>
      <c r="Q160" t="s">
        <v>532</v>
      </c>
    </row>
    <row r="161" spans="1:17" x14ac:dyDescent="0.45">
      <c r="A161">
        <v>160</v>
      </c>
      <c r="B161" t="s">
        <v>88</v>
      </c>
      <c r="C161" t="s">
        <v>76</v>
      </c>
      <c r="D161" t="s">
        <v>77</v>
      </c>
      <c r="E161" t="s">
        <v>91</v>
      </c>
      <c r="F161" t="s">
        <v>94</v>
      </c>
      <c r="G161" t="s">
        <v>79</v>
      </c>
      <c r="H161" t="s">
        <v>92</v>
      </c>
      <c r="I161">
        <v>43</v>
      </c>
      <c r="J161">
        <v>81919</v>
      </c>
      <c r="K161">
        <v>24</v>
      </c>
      <c r="L161">
        <v>4</v>
      </c>
      <c r="M161">
        <v>6</v>
      </c>
      <c r="N161">
        <v>6</v>
      </c>
      <c r="O161">
        <v>44</v>
      </c>
      <c r="P161" s="3">
        <v>40556</v>
      </c>
      <c r="Q161" t="s">
        <v>533</v>
      </c>
    </row>
    <row r="162" spans="1:17" x14ac:dyDescent="0.45">
      <c r="A162">
        <v>161</v>
      </c>
      <c r="B162" t="s">
        <v>102</v>
      </c>
      <c r="C162" t="s">
        <v>85</v>
      </c>
      <c r="D162" t="s">
        <v>77</v>
      </c>
      <c r="E162" t="s">
        <v>93</v>
      </c>
      <c r="F162" t="s">
        <v>96</v>
      </c>
      <c r="G162" t="s">
        <v>79</v>
      </c>
      <c r="H162" t="s">
        <v>89</v>
      </c>
      <c r="I162">
        <v>24</v>
      </c>
      <c r="J162">
        <v>57103</v>
      </c>
      <c r="K162">
        <v>24</v>
      </c>
      <c r="L162">
        <v>8</v>
      </c>
      <c r="M162">
        <v>12</v>
      </c>
      <c r="N162">
        <v>5</v>
      </c>
      <c r="O162">
        <v>25</v>
      </c>
      <c r="P162" s="3">
        <v>38770</v>
      </c>
      <c r="Q162" t="s">
        <v>534</v>
      </c>
    </row>
    <row r="163" spans="1:17" x14ac:dyDescent="0.45">
      <c r="A163">
        <v>162</v>
      </c>
      <c r="B163" t="s">
        <v>81</v>
      </c>
      <c r="C163" t="s">
        <v>76</v>
      </c>
      <c r="D163" t="s">
        <v>98</v>
      </c>
      <c r="E163" t="s">
        <v>93</v>
      </c>
      <c r="F163" t="s">
        <v>96</v>
      </c>
      <c r="G163" t="s">
        <v>79</v>
      </c>
      <c r="H163" t="s">
        <v>80</v>
      </c>
      <c r="I163">
        <v>33</v>
      </c>
      <c r="J163">
        <v>66188</v>
      </c>
      <c r="K163">
        <v>4</v>
      </c>
      <c r="L163">
        <v>9</v>
      </c>
      <c r="M163">
        <v>11</v>
      </c>
      <c r="N163">
        <v>6</v>
      </c>
      <c r="O163">
        <v>40</v>
      </c>
      <c r="P163" s="3">
        <v>34798</v>
      </c>
      <c r="Q163" t="s">
        <v>535</v>
      </c>
    </row>
    <row r="164" spans="1:17" x14ac:dyDescent="0.45">
      <c r="A164">
        <v>163</v>
      </c>
      <c r="B164" t="s">
        <v>95</v>
      </c>
      <c r="C164" t="s">
        <v>85</v>
      </c>
      <c r="D164" t="s">
        <v>90</v>
      </c>
      <c r="E164" t="s">
        <v>93</v>
      </c>
      <c r="F164" t="s">
        <v>72</v>
      </c>
      <c r="G164" t="s">
        <v>87</v>
      </c>
      <c r="H164" t="s">
        <v>97</v>
      </c>
      <c r="I164">
        <v>49</v>
      </c>
      <c r="J164">
        <v>35845</v>
      </c>
      <c r="K164">
        <v>3</v>
      </c>
      <c r="L164">
        <v>5</v>
      </c>
      <c r="M164">
        <v>9</v>
      </c>
      <c r="N164">
        <v>6</v>
      </c>
      <c r="O164">
        <v>25</v>
      </c>
      <c r="P164" s="3">
        <v>44598</v>
      </c>
      <c r="Q164" t="s">
        <v>536</v>
      </c>
    </row>
    <row r="165" spans="1:17" x14ac:dyDescent="0.45">
      <c r="A165">
        <v>164</v>
      </c>
      <c r="B165" t="s">
        <v>68</v>
      </c>
      <c r="C165" t="s">
        <v>69</v>
      </c>
      <c r="D165" t="s">
        <v>90</v>
      </c>
      <c r="E165" t="s">
        <v>82</v>
      </c>
      <c r="F165" t="s">
        <v>86</v>
      </c>
      <c r="G165" t="s">
        <v>87</v>
      </c>
      <c r="H165" t="s">
        <v>74</v>
      </c>
      <c r="I165">
        <v>51</v>
      </c>
      <c r="J165">
        <v>116698</v>
      </c>
      <c r="K165">
        <v>34</v>
      </c>
      <c r="L165">
        <v>16</v>
      </c>
      <c r="M165">
        <v>8</v>
      </c>
      <c r="N165">
        <v>9</v>
      </c>
      <c r="O165">
        <v>51</v>
      </c>
      <c r="P165" s="3">
        <v>35869</v>
      </c>
      <c r="Q165" t="s">
        <v>537</v>
      </c>
    </row>
    <row r="166" spans="1:17" x14ac:dyDescent="0.45">
      <c r="A166">
        <v>165</v>
      </c>
      <c r="B166" t="s">
        <v>68</v>
      </c>
      <c r="C166" t="s">
        <v>69</v>
      </c>
      <c r="D166" t="s">
        <v>70</v>
      </c>
      <c r="E166" t="s">
        <v>71</v>
      </c>
      <c r="F166" t="s">
        <v>83</v>
      </c>
      <c r="G166" t="s">
        <v>87</v>
      </c>
      <c r="H166" t="s">
        <v>97</v>
      </c>
      <c r="I166">
        <v>47</v>
      </c>
      <c r="J166">
        <v>66674</v>
      </c>
      <c r="K166">
        <v>23</v>
      </c>
      <c r="L166">
        <v>13</v>
      </c>
      <c r="M166">
        <v>12</v>
      </c>
      <c r="N166">
        <v>4</v>
      </c>
      <c r="O166">
        <v>58</v>
      </c>
      <c r="P166" s="3">
        <v>40160</v>
      </c>
      <c r="Q166" t="s">
        <v>538</v>
      </c>
    </row>
    <row r="167" spans="1:17" x14ac:dyDescent="0.45">
      <c r="A167">
        <v>166</v>
      </c>
      <c r="B167" t="s">
        <v>100</v>
      </c>
      <c r="C167" t="s">
        <v>85</v>
      </c>
      <c r="D167" t="s">
        <v>90</v>
      </c>
      <c r="E167" t="s">
        <v>93</v>
      </c>
      <c r="F167" t="s">
        <v>94</v>
      </c>
      <c r="G167" t="s">
        <v>79</v>
      </c>
      <c r="H167" t="s">
        <v>89</v>
      </c>
      <c r="I167">
        <v>42</v>
      </c>
      <c r="J167">
        <v>49337</v>
      </c>
      <c r="K167">
        <v>23</v>
      </c>
      <c r="L167">
        <v>7</v>
      </c>
      <c r="M167">
        <v>8</v>
      </c>
      <c r="N167">
        <v>2</v>
      </c>
      <c r="O167">
        <v>50</v>
      </c>
      <c r="P167" s="3">
        <v>35164</v>
      </c>
      <c r="Q167" t="s">
        <v>539</v>
      </c>
    </row>
    <row r="168" spans="1:17" x14ac:dyDescent="0.45">
      <c r="A168">
        <v>167</v>
      </c>
      <c r="B168" t="s">
        <v>68</v>
      </c>
      <c r="C168" t="s">
        <v>85</v>
      </c>
      <c r="D168" t="s">
        <v>98</v>
      </c>
      <c r="E168" t="s">
        <v>93</v>
      </c>
      <c r="F168" t="s">
        <v>99</v>
      </c>
      <c r="G168" t="s">
        <v>79</v>
      </c>
      <c r="H168" t="s">
        <v>101</v>
      </c>
      <c r="I168">
        <v>49</v>
      </c>
      <c r="J168">
        <v>52313</v>
      </c>
      <c r="K168">
        <v>5</v>
      </c>
      <c r="L168">
        <v>17</v>
      </c>
      <c r="M168">
        <v>7</v>
      </c>
      <c r="N168">
        <v>9</v>
      </c>
      <c r="O168">
        <v>29</v>
      </c>
      <c r="P168" s="3">
        <v>37888</v>
      </c>
      <c r="Q168" t="s">
        <v>540</v>
      </c>
    </row>
    <row r="169" spans="1:17" x14ac:dyDescent="0.45">
      <c r="A169">
        <v>168</v>
      </c>
      <c r="B169" t="s">
        <v>88</v>
      </c>
      <c r="C169" t="s">
        <v>85</v>
      </c>
      <c r="D169" t="s">
        <v>77</v>
      </c>
      <c r="E169" t="s">
        <v>71</v>
      </c>
      <c r="F169" t="s">
        <v>86</v>
      </c>
      <c r="G169" t="s">
        <v>73</v>
      </c>
      <c r="H169" t="s">
        <v>97</v>
      </c>
      <c r="I169">
        <v>47</v>
      </c>
      <c r="J169">
        <v>56943</v>
      </c>
      <c r="K169">
        <v>31</v>
      </c>
      <c r="L169">
        <v>3</v>
      </c>
      <c r="M169">
        <v>14</v>
      </c>
      <c r="N169">
        <v>2</v>
      </c>
      <c r="O169">
        <v>49</v>
      </c>
      <c r="P169" s="3">
        <v>37498</v>
      </c>
      <c r="Q169" t="s">
        <v>541</v>
      </c>
    </row>
    <row r="170" spans="1:17" x14ac:dyDescent="0.45">
      <c r="A170">
        <v>169</v>
      </c>
      <c r="B170" t="s">
        <v>102</v>
      </c>
      <c r="C170" t="s">
        <v>69</v>
      </c>
      <c r="D170" t="s">
        <v>90</v>
      </c>
      <c r="E170" t="s">
        <v>93</v>
      </c>
      <c r="F170" t="s">
        <v>99</v>
      </c>
      <c r="G170" t="s">
        <v>73</v>
      </c>
      <c r="H170" t="s">
        <v>89</v>
      </c>
      <c r="I170">
        <v>54</v>
      </c>
      <c r="J170">
        <v>107949</v>
      </c>
      <c r="K170">
        <v>6</v>
      </c>
      <c r="L170">
        <v>5</v>
      </c>
      <c r="M170">
        <v>13</v>
      </c>
      <c r="N170">
        <v>9</v>
      </c>
      <c r="O170">
        <v>37</v>
      </c>
      <c r="P170" s="3">
        <v>35145</v>
      </c>
      <c r="Q170" t="s">
        <v>542</v>
      </c>
    </row>
    <row r="171" spans="1:17" x14ac:dyDescent="0.45">
      <c r="A171">
        <v>170</v>
      </c>
      <c r="B171" t="s">
        <v>68</v>
      </c>
      <c r="C171" t="s">
        <v>85</v>
      </c>
      <c r="D171" t="s">
        <v>70</v>
      </c>
      <c r="E171" t="s">
        <v>91</v>
      </c>
      <c r="F171" t="s">
        <v>72</v>
      </c>
      <c r="G171" t="s">
        <v>79</v>
      </c>
      <c r="H171" t="s">
        <v>101</v>
      </c>
      <c r="I171">
        <v>42</v>
      </c>
      <c r="J171">
        <v>30276</v>
      </c>
      <c r="K171">
        <v>37</v>
      </c>
      <c r="L171">
        <v>19</v>
      </c>
      <c r="M171">
        <v>9</v>
      </c>
      <c r="N171">
        <v>2</v>
      </c>
      <c r="O171">
        <v>43</v>
      </c>
      <c r="P171" s="3">
        <v>38785</v>
      </c>
      <c r="Q171" t="s">
        <v>543</v>
      </c>
    </row>
    <row r="172" spans="1:17" x14ac:dyDescent="0.45">
      <c r="A172">
        <v>171</v>
      </c>
      <c r="B172" t="s">
        <v>68</v>
      </c>
      <c r="C172" t="s">
        <v>69</v>
      </c>
      <c r="D172" t="s">
        <v>90</v>
      </c>
      <c r="E172" t="s">
        <v>71</v>
      </c>
      <c r="F172" t="s">
        <v>72</v>
      </c>
      <c r="G172" t="s">
        <v>79</v>
      </c>
      <c r="H172" t="s">
        <v>101</v>
      </c>
      <c r="I172">
        <v>56</v>
      </c>
      <c r="J172">
        <v>81151</v>
      </c>
      <c r="K172">
        <v>10</v>
      </c>
      <c r="L172">
        <v>12</v>
      </c>
      <c r="M172">
        <v>2</v>
      </c>
      <c r="N172">
        <v>8</v>
      </c>
      <c r="O172">
        <v>28</v>
      </c>
      <c r="P172" s="3">
        <v>40645</v>
      </c>
      <c r="Q172" t="s">
        <v>544</v>
      </c>
    </row>
    <row r="173" spans="1:17" x14ac:dyDescent="0.45">
      <c r="A173">
        <v>172</v>
      </c>
      <c r="B173" t="s">
        <v>95</v>
      </c>
      <c r="C173" t="s">
        <v>76</v>
      </c>
      <c r="D173" t="s">
        <v>98</v>
      </c>
      <c r="E173" t="s">
        <v>71</v>
      </c>
      <c r="F173" t="s">
        <v>72</v>
      </c>
      <c r="G173" t="s">
        <v>79</v>
      </c>
      <c r="H173" t="s">
        <v>74</v>
      </c>
      <c r="I173">
        <v>55</v>
      </c>
      <c r="J173">
        <v>47611</v>
      </c>
      <c r="K173">
        <v>7</v>
      </c>
      <c r="L173">
        <v>7</v>
      </c>
      <c r="M173">
        <v>3</v>
      </c>
      <c r="N173">
        <v>9</v>
      </c>
      <c r="O173">
        <v>50</v>
      </c>
      <c r="P173" s="3">
        <v>43560</v>
      </c>
      <c r="Q173" t="s">
        <v>545</v>
      </c>
    </row>
    <row r="174" spans="1:17" x14ac:dyDescent="0.45">
      <c r="A174">
        <v>173</v>
      </c>
      <c r="B174" t="s">
        <v>95</v>
      </c>
      <c r="C174" t="s">
        <v>69</v>
      </c>
      <c r="D174" t="s">
        <v>70</v>
      </c>
      <c r="E174" t="s">
        <v>71</v>
      </c>
      <c r="F174" t="s">
        <v>78</v>
      </c>
      <c r="G174" t="s">
        <v>79</v>
      </c>
      <c r="H174" t="s">
        <v>84</v>
      </c>
      <c r="I174">
        <v>62</v>
      </c>
      <c r="J174">
        <v>41944</v>
      </c>
      <c r="K174">
        <v>39</v>
      </c>
      <c r="L174">
        <v>9</v>
      </c>
      <c r="M174">
        <v>10</v>
      </c>
      <c r="N174">
        <v>9</v>
      </c>
      <c r="O174">
        <v>34</v>
      </c>
      <c r="P174" s="3">
        <v>39241</v>
      </c>
      <c r="Q174" t="s">
        <v>546</v>
      </c>
    </row>
    <row r="175" spans="1:17" x14ac:dyDescent="0.45">
      <c r="A175">
        <v>174</v>
      </c>
      <c r="B175" t="s">
        <v>75</v>
      </c>
      <c r="C175" t="s">
        <v>69</v>
      </c>
      <c r="D175" t="s">
        <v>90</v>
      </c>
      <c r="E175" t="s">
        <v>91</v>
      </c>
      <c r="F175" t="s">
        <v>99</v>
      </c>
      <c r="G175" t="s">
        <v>73</v>
      </c>
      <c r="H175" t="s">
        <v>80</v>
      </c>
      <c r="I175">
        <v>39</v>
      </c>
      <c r="J175">
        <v>82887</v>
      </c>
      <c r="K175">
        <v>38</v>
      </c>
      <c r="L175">
        <v>6</v>
      </c>
      <c r="M175">
        <v>8</v>
      </c>
      <c r="N175">
        <v>9</v>
      </c>
      <c r="O175">
        <v>23</v>
      </c>
      <c r="P175" s="3">
        <v>41371</v>
      </c>
      <c r="Q175" t="s">
        <v>547</v>
      </c>
    </row>
    <row r="176" spans="1:17" x14ac:dyDescent="0.45">
      <c r="A176">
        <v>175</v>
      </c>
      <c r="B176" t="s">
        <v>81</v>
      </c>
      <c r="C176" t="s">
        <v>76</v>
      </c>
      <c r="D176" t="s">
        <v>70</v>
      </c>
      <c r="E176" t="s">
        <v>71</v>
      </c>
      <c r="F176" t="s">
        <v>86</v>
      </c>
      <c r="G176" t="s">
        <v>79</v>
      </c>
      <c r="H176" t="s">
        <v>97</v>
      </c>
      <c r="I176">
        <v>32</v>
      </c>
      <c r="J176">
        <v>111442</v>
      </c>
      <c r="K176">
        <v>21</v>
      </c>
      <c r="L176">
        <v>17</v>
      </c>
      <c r="M176">
        <v>14</v>
      </c>
      <c r="N176">
        <v>2</v>
      </c>
      <c r="O176">
        <v>59</v>
      </c>
      <c r="P176" s="3">
        <v>40927</v>
      </c>
      <c r="Q176" t="s">
        <v>548</v>
      </c>
    </row>
    <row r="177" spans="1:17" x14ac:dyDescent="0.45">
      <c r="A177">
        <v>176</v>
      </c>
      <c r="B177" t="s">
        <v>88</v>
      </c>
      <c r="C177" t="s">
        <v>69</v>
      </c>
      <c r="D177" t="s">
        <v>98</v>
      </c>
      <c r="E177" t="s">
        <v>91</v>
      </c>
      <c r="F177" t="s">
        <v>86</v>
      </c>
      <c r="G177" t="s">
        <v>73</v>
      </c>
      <c r="H177" t="s">
        <v>101</v>
      </c>
      <c r="I177">
        <v>44</v>
      </c>
      <c r="J177">
        <v>79847</v>
      </c>
      <c r="K177">
        <v>20</v>
      </c>
      <c r="L177">
        <v>16</v>
      </c>
      <c r="M177">
        <v>6</v>
      </c>
      <c r="N177">
        <v>4</v>
      </c>
      <c r="O177">
        <v>28</v>
      </c>
      <c r="P177" s="3">
        <v>44333</v>
      </c>
      <c r="Q177" t="s">
        <v>549</v>
      </c>
    </row>
    <row r="178" spans="1:17" x14ac:dyDescent="0.45">
      <c r="A178">
        <v>177</v>
      </c>
      <c r="B178" t="s">
        <v>68</v>
      </c>
      <c r="C178" t="s">
        <v>85</v>
      </c>
      <c r="D178" t="s">
        <v>77</v>
      </c>
      <c r="E178" t="s">
        <v>71</v>
      </c>
      <c r="F178" t="s">
        <v>96</v>
      </c>
      <c r="G178" t="s">
        <v>79</v>
      </c>
      <c r="H178" t="s">
        <v>97</v>
      </c>
      <c r="I178">
        <v>43</v>
      </c>
      <c r="J178">
        <v>88653</v>
      </c>
      <c r="K178">
        <v>3</v>
      </c>
      <c r="L178">
        <v>3</v>
      </c>
      <c r="M178">
        <v>10</v>
      </c>
      <c r="N178">
        <v>7</v>
      </c>
      <c r="O178">
        <v>28</v>
      </c>
      <c r="P178" s="3">
        <v>42373</v>
      </c>
      <c r="Q178" t="s">
        <v>550</v>
      </c>
    </row>
    <row r="179" spans="1:17" x14ac:dyDescent="0.45">
      <c r="A179">
        <v>178</v>
      </c>
      <c r="B179" t="s">
        <v>68</v>
      </c>
      <c r="C179" t="s">
        <v>85</v>
      </c>
      <c r="D179" t="s">
        <v>98</v>
      </c>
      <c r="E179" t="s">
        <v>82</v>
      </c>
      <c r="F179" t="s">
        <v>96</v>
      </c>
      <c r="G179" t="s">
        <v>79</v>
      </c>
      <c r="H179" t="s">
        <v>84</v>
      </c>
      <c r="I179">
        <v>38</v>
      </c>
      <c r="J179">
        <v>116072</v>
      </c>
      <c r="K179">
        <v>22</v>
      </c>
      <c r="L179">
        <v>4</v>
      </c>
      <c r="M179">
        <v>9</v>
      </c>
      <c r="N179">
        <v>2</v>
      </c>
      <c r="O179">
        <v>45</v>
      </c>
      <c r="P179" s="3">
        <v>42634</v>
      </c>
      <c r="Q179" t="s">
        <v>551</v>
      </c>
    </row>
    <row r="180" spans="1:17" x14ac:dyDescent="0.45">
      <c r="A180">
        <v>179</v>
      </c>
      <c r="B180" t="s">
        <v>102</v>
      </c>
      <c r="C180" t="s">
        <v>69</v>
      </c>
      <c r="D180" t="s">
        <v>98</v>
      </c>
      <c r="E180" t="s">
        <v>93</v>
      </c>
      <c r="F180" t="s">
        <v>94</v>
      </c>
      <c r="G180" t="s">
        <v>79</v>
      </c>
      <c r="H180" t="s">
        <v>80</v>
      </c>
      <c r="I180">
        <v>26</v>
      </c>
      <c r="J180">
        <v>86622</v>
      </c>
      <c r="K180">
        <v>4</v>
      </c>
      <c r="L180">
        <v>10</v>
      </c>
      <c r="M180">
        <v>10</v>
      </c>
      <c r="N180">
        <v>1</v>
      </c>
      <c r="O180">
        <v>23</v>
      </c>
      <c r="P180" s="3">
        <v>34811</v>
      </c>
      <c r="Q180" t="s">
        <v>552</v>
      </c>
    </row>
    <row r="181" spans="1:17" x14ac:dyDescent="0.45">
      <c r="A181">
        <v>180</v>
      </c>
      <c r="B181" t="s">
        <v>75</v>
      </c>
      <c r="C181" t="s">
        <v>85</v>
      </c>
      <c r="D181" t="s">
        <v>98</v>
      </c>
      <c r="E181" t="s">
        <v>82</v>
      </c>
      <c r="F181" t="s">
        <v>96</v>
      </c>
      <c r="G181" t="s">
        <v>73</v>
      </c>
      <c r="H181" t="s">
        <v>84</v>
      </c>
      <c r="I181">
        <v>32</v>
      </c>
      <c r="J181">
        <v>57810</v>
      </c>
      <c r="K181">
        <v>28</v>
      </c>
      <c r="L181">
        <v>5</v>
      </c>
      <c r="M181">
        <v>4</v>
      </c>
      <c r="N181">
        <v>3</v>
      </c>
      <c r="O181">
        <v>36</v>
      </c>
      <c r="P181" s="3">
        <v>40903</v>
      </c>
      <c r="Q181" t="s">
        <v>553</v>
      </c>
    </row>
    <row r="182" spans="1:17" x14ac:dyDescent="0.45">
      <c r="A182">
        <v>181</v>
      </c>
      <c r="B182" t="s">
        <v>81</v>
      </c>
      <c r="C182" t="s">
        <v>69</v>
      </c>
      <c r="D182" t="s">
        <v>98</v>
      </c>
      <c r="E182" t="s">
        <v>93</v>
      </c>
      <c r="F182" t="s">
        <v>72</v>
      </c>
      <c r="G182" t="s">
        <v>73</v>
      </c>
      <c r="H182" t="s">
        <v>80</v>
      </c>
      <c r="I182">
        <v>51</v>
      </c>
      <c r="J182">
        <v>107842</v>
      </c>
      <c r="K182">
        <v>12</v>
      </c>
      <c r="L182">
        <v>10</v>
      </c>
      <c r="M182">
        <v>8</v>
      </c>
      <c r="N182">
        <v>4</v>
      </c>
      <c r="O182">
        <v>35</v>
      </c>
      <c r="P182" s="3">
        <v>39643</v>
      </c>
      <c r="Q182" t="s">
        <v>554</v>
      </c>
    </row>
    <row r="183" spans="1:17" x14ac:dyDescent="0.45">
      <c r="A183">
        <v>182</v>
      </c>
      <c r="B183" t="s">
        <v>75</v>
      </c>
      <c r="C183" t="s">
        <v>85</v>
      </c>
      <c r="D183" t="s">
        <v>77</v>
      </c>
      <c r="E183" t="s">
        <v>91</v>
      </c>
      <c r="F183" t="s">
        <v>86</v>
      </c>
      <c r="G183" t="s">
        <v>87</v>
      </c>
      <c r="H183" t="s">
        <v>92</v>
      </c>
      <c r="I183">
        <v>36</v>
      </c>
      <c r="J183">
        <v>40503</v>
      </c>
      <c r="K183">
        <v>38</v>
      </c>
      <c r="L183">
        <v>12</v>
      </c>
      <c r="M183">
        <v>10</v>
      </c>
      <c r="N183">
        <v>8</v>
      </c>
      <c r="O183">
        <v>34</v>
      </c>
      <c r="P183" s="3">
        <v>42793</v>
      </c>
      <c r="Q183" t="s">
        <v>555</v>
      </c>
    </row>
    <row r="184" spans="1:17" x14ac:dyDescent="0.45">
      <c r="A184">
        <v>183</v>
      </c>
      <c r="B184" t="s">
        <v>100</v>
      </c>
      <c r="C184" t="s">
        <v>85</v>
      </c>
      <c r="D184" t="s">
        <v>77</v>
      </c>
      <c r="E184" t="s">
        <v>82</v>
      </c>
      <c r="F184" t="s">
        <v>99</v>
      </c>
      <c r="G184" t="s">
        <v>79</v>
      </c>
      <c r="H184" t="s">
        <v>80</v>
      </c>
      <c r="I184">
        <v>48</v>
      </c>
      <c r="J184">
        <v>114761</v>
      </c>
      <c r="K184">
        <v>36</v>
      </c>
      <c r="L184">
        <v>10</v>
      </c>
      <c r="M184">
        <v>3</v>
      </c>
      <c r="N184">
        <v>6</v>
      </c>
      <c r="O184">
        <v>54</v>
      </c>
      <c r="P184" s="3">
        <v>45153</v>
      </c>
      <c r="Q184" t="s">
        <v>556</v>
      </c>
    </row>
    <row r="185" spans="1:17" x14ac:dyDescent="0.45">
      <c r="A185">
        <v>184</v>
      </c>
      <c r="B185" t="s">
        <v>81</v>
      </c>
      <c r="C185" t="s">
        <v>69</v>
      </c>
      <c r="D185" t="s">
        <v>70</v>
      </c>
      <c r="E185" t="s">
        <v>71</v>
      </c>
      <c r="F185" t="s">
        <v>72</v>
      </c>
      <c r="G185" t="s">
        <v>87</v>
      </c>
      <c r="H185" t="s">
        <v>74</v>
      </c>
      <c r="I185">
        <v>56</v>
      </c>
      <c r="J185">
        <v>66976</v>
      </c>
      <c r="K185">
        <v>5</v>
      </c>
      <c r="L185">
        <v>13</v>
      </c>
      <c r="M185">
        <v>3</v>
      </c>
      <c r="N185">
        <v>2</v>
      </c>
      <c r="O185">
        <v>24</v>
      </c>
      <c r="P185" s="3">
        <v>34905</v>
      </c>
      <c r="Q185" t="s">
        <v>557</v>
      </c>
    </row>
    <row r="186" spans="1:17" x14ac:dyDescent="0.45">
      <c r="A186">
        <v>185</v>
      </c>
      <c r="B186" t="s">
        <v>68</v>
      </c>
      <c r="C186" t="s">
        <v>85</v>
      </c>
      <c r="D186" t="s">
        <v>90</v>
      </c>
      <c r="E186" t="s">
        <v>93</v>
      </c>
      <c r="F186" t="s">
        <v>78</v>
      </c>
      <c r="G186" t="s">
        <v>87</v>
      </c>
      <c r="H186" t="s">
        <v>84</v>
      </c>
      <c r="I186">
        <v>54</v>
      </c>
      <c r="J186">
        <v>41590</v>
      </c>
      <c r="K186">
        <v>13</v>
      </c>
      <c r="L186">
        <v>11</v>
      </c>
      <c r="M186">
        <v>8</v>
      </c>
      <c r="N186">
        <v>9</v>
      </c>
      <c r="O186">
        <v>24</v>
      </c>
      <c r="P186" s="3">
        <v>45512</v>
      </c>
      <c r="Q186" t="s">
        <v>558</v>
      </c>
    </row>
    <row r="187" spans="1:17" x14ac:dyDescent="0.45">
      <c r="A187">
        <v>186</v>
      </c>
      <c r="B187" t="s">
        <v>68</v>
      </c>
      <c r="C187" t="s">
        <v>69</v>
      </c>
      <c r="D187" t="s">
        <v>77</v>
      </c>
      <c r="E187" t="s">
        <v>93</v>
      </c>
      <c r="F187" t="s">
        <v>96</v>
      </c>
      <c r="G187" t="s">
        <v>73</v>
      </c>
      <c r="H187" t="s">
        <v>101</v>
      </c>
      <c r="I187">
        <v>41</v>
      </c>
      <c r="J187">
        <v>40886</v>
      </c>
      <c r="K187">
        <v>23</v>
      </c>
      <c r="L187">
        <v>16</v>
      </c>
      <c r="M187">
        <v>5</v>
      </c>
      <c r="N187">
        <v>2</v>
      </c>
      <c r="O187">
        <v>39</v>
      </c>
      <c r="P187" s="3">
        <v>36815</v>
      </c>
      <c r="Q187" t="s">
        <v>559</v>
      </c>
    </row>
    <row r="188" spans="1:17" x14ac:dyDescent="0.45">
      <c r="A188">
        <v>187</v>
      </c>
      <c r="B188" t="s">
        <v>81</v>
      </c>
      <c r="C188" t="s">
        <v>85</v>
      </c>
      <c r="D188" t="s">
        <v>77</v>
      </c>
      <c r="E188" t="s">
        <v>82</v>
      </c>
      <c r="F188" t="s">
        <v>72</v>
      </c>
      <c r="G188" t="s">
        <v>73</v>
      </c>
      <c r="H188" t="s">
        <v>92</v>
      </c>
      <c r="I188">
        <v>37</v>
      </c>
      <c r="J188">
        <v>42866</v>
      </c>
      <c r="K188">
        <v>30</v>
      </c>
      <c r="L188">
        <v>8</v>
      </c>
      <c r="M188">
        <v>3</v>
      </c>
      <c r="N188">
        <v>5</v>
      </c>
      <c r="O188">
        <v>34</v>
      </c>
      <c r="P188" s="3">
        <v>38408</v>
      </c>
      <c r="Q188" t="s">
        <v>560</v>
      </c>
    </row>
    <row r="189" spans="1:17" x14ac:dyDescent="0.45">
      <c r="A189">
        <v>188</v>
      </c>
      <c r="B189" t="s">
        <v>68</v>
      </c>
      <c r="C189" t="s">
        <v>85</v>
      </c>
      <c r="D189" t="s">
        <v>90</v>
      </c>
      <c r="E189" t="s">
        <v>91</v>
      </c>
      <c r="F189" t="s">
        <v>72</v>
      </c>
      <c r="G189" t="s">
        <v>87</v>
      </c>
      <c r="H189" t="s">
        <v>74</v>
      </c>
      <c r="I189">
        <v>55</v>
      </c>
      <c r="J189">
        <v>96624</v>
      </c>
      <c r="K189">
        <v>37</v>
      </c>
      <c r="L189">
        <v>8</v>
      </c>
      <c r="M189">
        <v>10</v>
      </c>
      <c r="N189">
        <v>4</v>
      </c>
      <c r="O189">
        <v>37</v>
      </c>
      <c r="P189" s="3">
        <v>39806</v>
      </c>
      <c r="Q189" t="s">
        <v>561</v>
      </c>
    </row>
    <row r="190" spans="1:17" x14ac:dyDescent="0.45">
      <c r="A190">
        <v>189</v>
      </c>
      <c r="B190" t="s">
        <v>88</v>
      </c>
      <c r="C190" t="s">
        <v>76</v>
      </c>
      <c r="D190" t="s">
        <v>77</v>
      </c>
      <c r="E190" t="s">
        <v>82</v>
      </c>
      <c r="F190" t="s">
        <v>78</v>
      </c>
      <c r="G190" t="s">
        <v>79</v>
      </c>
      <c r="H190" t="s">
        <v>97</v>
      </c>
      <c r="I190">
        <v>23</v>
      </c>
      <c r="J190">
        <v>98899</v>
      </c>
      <c r="K190">
        <v>25</v>
      </c>
      <c r="L190">
        <v>8</v>
      </c>
      <c r="M190">
        <v>11</v>
      </c>
      <c r="N190">
        <v>7</v>
      </c>
      <c r="O190">
        <v>21</v>
      </c>
      <c r="P190" s="3">
        <v>42932</v>
      </c>
      <c r="Q190" t="s">
        <v>562</v>
      </c>
    </row>
    <row r="191" spans="1:17" x14ac:dyDescent="0.45">
      <c r="A191">
        <v>190</v>
      </c>
      <c r="B191" t="s">
        <v>81</v>
      </c>
      <c r="C191" t="s">
        <v>76</v>
      </c>
      <c r="D191" t="s">
        <v>98</v>
      </c>
      <c r="E191" t="s">
        <v>91</v>
      </c>
      <c r="F191" t="s">
        <v>83</v>
      </c>
      <c r="G191" t="s">
        <v>73</v>
      </c>
      <c r="H191" t="s">
        <v>84</v>
      </c>
      <c r="I191">
        <v>56</v>
      </c>
      <c r="J191">
        <v>62792</v>
      </c>
      <c r="K191">
        <v>27</v>
      </c>
      <c r="L191">
        <v>13</v>
      </c>
      <c r="M191">
        <v>1</v>
      </c>
      <c r="N191">
        <v>8</v>
      </c>
      <c r="O191">
        <v>48</v>
      </c>
      <c r="P191" s="3">
        <v>37778</v>
      </c>
      <c r="Q191" t="s">
        <v>563</v>
      </c>
    </row>
    <row r="192" spans="1:17" x14ac:dyDescent="0.45">
      <c r="A192">
        <v>191</v>
      </c>
      <c r="B192" t="s">
        <v>75</v>
      </c>
      <c r="C192" t="s">
        <v>69</v>
      </c>
      <c r="D192" t="s">
        <v>98</v>
      </c>
      <c r="E192" t="s">
        <v>91</v>
      </c>
      <c r="F192" t="s">
        <v>86</v>
      </c>
      <c r="G192" t="s">
        <v>79</v>
      </c>
      <c r="H192" t="s">
        <v>89</v>
      </c>
      <c r="I192">
        <v>61</v>
      </c>
      <c r="J192">
        <v>39764</v>
      </c>
      <c r="K192">
        <v>14</v>
      </c>
      <c r="L192">
        <v>2</v>
      </c>
      <c r="M192">
        <v>3</v>
      </c>
      <c r="N192">
        <v>5</v>
      </c>
      <c r="O192">
        <v>32</v>
      </c>
      <c r="P192" s="3">
        <v>40797</v>
      </c>
      <c r="Q192" t="s">
        <v>564</v>
      </c>
    </row>
    <row r="193" spans="1:17" x14ac:dyDescent="0.45">
      <c r="A193">
        <v>192</v>
      </c>
      <c r="B193" t="s">
        <v>81</v>
      </c>
      <c r="C193" t="s">
        <v>76</v>
      </c>
      <c r="D193" t="s">
        <v>90</v>
      </c>
      <c r="E193" t="s">
        <v>93</v>
      </c>
      <c r="F193" t="s">
        <v>99</v>
      </c>
      <c r="G193" t="s">
        <v>79</v>
      </c>
      <c r="H193" t="s">
        <v>89</v>
      </c>
      <c r="I193">
        <v>49</v>
      </c>
      <c r="J193">
        <v>116156</v>
      </c>
      <c r="K193">
        <v>36</v>
      </c>
      <c r="L193">
        <v>12</v>
      </c>
      <c r="M193">
        <v>12</v>
      </c>
      <c r="N193">
        <v>5</v>
      </c>
      <c r="O193">
        <v>23</v>
      </c>
      <c r="P193" s="3">
        <v>34823</v>
      </c>
      <c r="Q193" t="s">
        <v>565</v>
      </c>
    </row>
    <row r="194" spans="1:17" x14ac:dyDescent="0.45">
      <c r="A194">
        <v>193</v>
      </c>
      <c r="B194" t="s">
        <v>68</v>
      </c>
      <c r="C194" t="s">
        <v>69</v>
      </c>
      <c r="D194" t="s">
        <v>70</v>
      </c>
      <c r="E194" t="s">
        <v>82</v>
      </c>
      <c r="F194" t="s">
        <v>94</v>
      </c>
      <c r="G194" t="s">
        <v>87</v>
      </c>
      <c r="H194" t="s">
        <v>101</v>
      </c>
      <c r="I194">
        <v>60</v>
      </c>
      <c r="J194">
        <v>72727</v>
      </c>
      <c r="K194">
        <v>39</v>
      </c>
      <c r="L194">
        <v>10</v>
      </c>
      <c r="M194">
        <v>9</v>
      </c>
      <c r="N194">
        <v>2</v>
      </c>
      <c r="O194">
        <v>29</v>
      </c>
      <c r="P194" s="3">
        <v>41479</v>
      </c>
      <c r="Q194" t="s">
        <v>566</v>
      </c>
    </row>
    <row r="195" spans="1:17" x14ac:dyDescent="0.45">
      <c r="A195">
        <v>194</v>
      </c>
      <c r="B195" t="s">
        <v>88</v>
      </c>
      <c r="C195" t="s">
        <v>76</v>
      </c>
      <c r="D195" t="s">
        <v>70</v>
      </c>
      <c r="E195" t="s">
        <v>82</v>
      </c>
      <c r="F195" t="s">
        <v>83</v>
      </c>
      <c r="G195" t="s">
        <v>87</v>
      </c>
      <c r="H195" t="s">
        <v>80</v>
      </c>
      <c r="I195">
        <v>27</v>
      </c>
      <c r="J195">
        <v>108471</v>
      </c>
      <c r="K195">
        <v>16</v>
      </c>
      <c r="L195">
        <v>12</v>
      </c>
      <c r="M195">
        <v>5</v>
      </c>
      <c r="N195">
        <v>8</v>
      </c>
      <c r="O195">
        <v>50</v>
      </c>
      <c r="P195" s="3">
        <v>34734</v>
      </c>
      <c r="Q195" t="s">
        <v>567</v>
      </c>
    </row>
    <row r="196" spans="1:17" x14ac:dyDescent="0.45">
      <c r="A196">
        <v>195</v>
      </c>
      <c r="B196" t="s">
        <v>88</v>
      </c>
      <c r="C196" t="s">
        <v>85</v>
      </c>
      <c r="D196" t="s">
        <v>90</v>
      </c>
      <c r="E196" t="s">
        <v>91</v>
      </c>
      <c r="F196" t="s">
        <v>96</v>
      </c>
      <c r="G196" t="s">
        <v>87</v>
      </c>
      <c r="H196" t="s">
        <v>101</v>
      </c>
      <c r="I196">
        <v>30</v>
      </c>
      <c r="J196">
        <v>38068</v>
      </c>
      <c r="K196">
        <v>22</v>
      </c>
      <c r="L196">
        <v>11</v>
      </c>
      <c r="M196">
        <v>12</v>
      </c>
      <c r="N196">
        <v>2</v>
      </c>
      <c r="O196">
        <v>27</v>
      </c>
      <c r="P196" s="3">
        <v>36869</v>
      </c>
      <c r="Q196" t="s">
        <v>568</v>
      </c>
    </row>
    <row r="197" spans="1:17" x14ac:dyDescent="0.45">
      <c r="A197">
        <v>196</v>
      </c>
      <c r="B197" t="s">
        <v>100</v>
      </c>
      <c r="C197" t="s">
        <v>69</v>
      </c>
      <c r="D197" t="s">
        <v>90</v>
      </c>
      <c r="E197" t="s">
        <v>82</v>
      </c>
      <c r="F197" t="s">
        <v>72</v>
      </c>
      <c r="G197" t="s">
        <v>87</v>
      </c>
      <c r="H197" t="s">
        <v>89</v>
      </c>
      <c r="I197">
        <v>41</v>
      </c>
      <c r="J197">
        <v>37295</v>
      </c>
      <c r="K197">
        <v>21</v>
      </c>
      <c r="L197">
        <v>15</v>
      </c>
      <c r="M197">
        <v>10</v>
      </c>
      <c r="N197">
        <v>6</v>
      </c>
      <c r="O197">
        <v>22</v>
      </c>
      <c r="P197" s="3">
        <v>42692</v>
      </c>
      <c r="Q197" t="s">
        <v>569</v>
      </c>
    </row>
    <row r="198" spans="1:17" x14ac:dyDescent="0.45">
      <c r="A198">
        <v>197</v>
      </c>
      <c r="B198" t="s">
        <v>75</v>
      </c>
      <c r="C198" t="s">
        <v>69</v>
      </c>
      <c r="D198" t="s">
        <v>98</v>
      </c>
      <c r="E198" t="s">
        <v>71</v>
      </c>
      <c r="F198" t="s">
        <v>78</v>
      </c>
      <c r="G198" t="s">
        <v>73</v>
      </c>
      <c r="H198" t="s">
        <v>97</v>
      </c>
      <c r="I198">
        <v>22</v>
      </c>
      <c r="J198">
        <v>71160</v>
      </c>
      <c r="K198">
        <v>21</v>
      </c>
      <c r="L198">
        <v>16</v>
      </c>
      <c r="M198">
        <v>2</v>
      </c>
      <c r="N198">
        <v>8</v>
      </c>
      <c r="O198">
        <v>28</v>
      </c>
      <c r="P198" s="3">
        <v>37145</v>
      </c>
      <c r="Q198" t="s">
        <v>570</v>
      </c>
    </row>
    <row r="199" spans="1:17" x14ac:dyDescent="0.45">
      <c r="A199">
        <v>198</v>
      </c>
      <c r="B199" t="s">
        <v>95</v>
      </c>
      <c r="C199" t="s">
        <v>85</v>
      </c>
      <c r="D199" t="s">
        <v>70</v>
      </c>
      <c r="E199" t="s">
        <v>71</v>
      </c>
      <c r="F199" t="s">
        <v>78</v>
      </c>
      <c r="G199" t="s">
        <v>73</v>
      </c>
      <c r="H199" t="s">
        <v>92</v>
      </c>
      <c r="I199">
        <v>29</v>
      </c>
      <c r="J199">
        <v>41390</v>
      </c>
      <c r="K199">
        <v>8</v>
      </c>
      <c r="L199">
        <v>17</v>
      </c>
      <c r="M199">
        <v>7</v>
      </c>
      <c r="N199">
        <v>6</v>
      </c>
      <c r="O199">
        <v>49</v>
      </c>
      <c r="P199" s="3">
        <v>37352</v>
      </c>
      <c r="Q199" t="s">
        <v>571</v>
      </c>
    </row>
    <row r="200" spans="1:17" x14ac:dyDescent="0.45">
      <c r="A200">
        <v>199</v>
      </c>
      <c r="B200" t="s">
        <v>95</v>
      </c>
      <c r="C200" t="s">
        <v>69</v>
      </c>
      <c r="D200" t="s">
        <v>77</v>
      </c>
      <c r="E200" t="s">
        <v>82</v>
      </c>
      <c r="F200" t="s">
        <v>86</v>
      </c>
      <c r="G200" t="s">
        <v>87</v>
      </c>
      <c r="H200" t="s">
        <v>92</v>
      </c>
      <c r="I200">
        <v>44</v>
      </c>
      <c r="J200">
        <v>50131</v>
      </c>
      <c r="K200">
        <v>16</v>
      </c>
      <c r="L200">
        <v>2</v>
      </c>
      <c r="M200">
        <v>2</v>
      </c>
      <c r="N200">
        <v>4</v>
      </c>
      <c r="O200">
        <v>30</v>
      </c>
      <c r="P200" s="3">
        <v>39595</v>
      </c>
      <c r="Q200" t="s">
        <v>572</v>
      </c>
    </row>
    <row r="201" spans="1:17" x14ac:dyDescent="0.45">
      <c r="A201">
        <v>200</v>
      </c>
      <c r="B201" t="s">
        <v>81</v>
      </c>
      <c r="C201" t="s">
        <v>69</v>
      </c>
      <c r="D201" t="s">
        <v>98</v>
      </c>
      <c r="E201" t="s">
        <v>82</v>
      </c>
      <c r="F201" t="s">
        <v>83</v>
      </c>
      <c r="G201" t="s">
        <v>73</v>
      </c>
      <c r="H201" t="s">
        <v>84</v>
      </c>
      <c r="I201">
        <v>24</v>
      </c>
      <c r="J201">
        <v>105969</v>
      </c>
      <c r="K201">
        <v>31</v>
      </c>
      <c r="L201">
        <v>18</v>
      </c>
      <c r="M201">
        <v>4</v>
      </c>
      <c r="N201">
        <v>4</v>
      </c>
      <c r="O201">
        <v>54</v>
      </c>
      <c r="P201" s="3">
        <v>45398</v>
      </c>
      <c r="Q201" t="s">
        <v>573</v>
      </c>
    </row>
    <row r="202" spans="1:17" x14ac:dyDescent="0.45">
      <c r="A202">
        <v>201</v>
      </c>
      <c r="B202" t="s">
        <v>100</v>
      </c>
      <c r="C202" t="s">
        <v>76</v>
      </c>
      <c r="D202" t="s">
        <v>90</v>
      </c>
      <c r="E202" t="s">
        <v>91</v>
      </c>
      <c r="F202" t="s">
        <v>94</v>
      </c>
      <c r="G202" t="s">
        <v>87</v>
      </c>
      <c r="H202" t="s">
        <v>92</v>
      </c>
      <c r="I202">
        <v>25</v>
      </c>
      <c r="J202">
        <v>45038</v>
      </c>
      <c r="K202">
        <v>10</v>
      </c>
      <c r="L202">
        <v>12</v>
      </c>
      <c r="M202">
        <v>12</v>
      </c>
      <c r="N202">
        <v>6</v>
      </c>
      <c r="O202">
        <v>56</v>
      </c>
      <c r="P202" s="3">
        <v>37152</v>
      </c>
      <c r="Q202" t="s">
        <v>574</v>
      </c>
    </row>
    <row r="203" spans="1:17" x14ac:dyDescent="0.45">
      <c r="A203">
        <v>202</v>
      </c>
      <c r="B203" t="s">
        <v>102</v>
      </c>
      <c r="C203" t="s">
        <v>69</v>
      </c>
      <c r="D203" t="s">
        <v>70</v>
      </c>
      <c r="E203" t="s">
        <v>71</v>
      </c>
      <c r="F203" t="s">
        <v>86</v>
      </c>
      <c r="G203" t="s">
        <v>79</v>
      </c>
      <c r="H203" t="s">
        <v>84</v>
      </c>
      <c r="I203">
        <v>46</v>
      </c>
      <c r="J203">
        <v>82327</v>
      </c>
      <c r="K203">
        <v>32</v>
      </c>
      <c r="L203">
        <v>19</v>
      </c>
      <c r="M203">
        <v>7</v>
      </c>
      <c r="N203">
        <v>4</v>
      </c>
      <c r="O203">
        <v>32</v>
      </c>
      <c r="P203" s="3">
        <v>40574</v>
      </c>
      <c r="Q203" t="s">
        <v>575</v>
      </c>
    </row>
    <row r="204" spans="1:17" x14ac:dyDescent="0.45">
      <c r="A204">
        <v>203</v>
      </c>
      <c r="B204" t="s">
        <v>81</v>
      </c>
      <c r="C204" t="s">
        <v>85</v>
      </c>
      <c r="D204" t="s">
        <v>77</v>
      </c>
      <c r="E204" t="s">
        <v>71</v>
      </c>
      <c r="F204" t="s">
        <v>72</v>
      </c>
      <c r="G204" t="s">
        <v>79</v>
      </c>
      <c r="H204" t="s">
        <v>84</v>
      </c>
      <c r="I204">
        <v>59</v>
      </c>
      <c r="J204">
        <v>107064</v>
      </c>
      <c r="K204">
        <v>34</v>
      </c>
      <c r="L204">
        <v>18</v>
      </c>
      <c r="M204">
        <v>4</v>
      </c>
      <c r="N204">
        <v>8</v>
      </c>
      <c r="O204">
        <v>55</v>
      </c>
      <c r="P204" s="3">
        <v>35705</v>
      </c>
      <c r="Q204" t="s">
        <v>576</v>
      </c>
    </row>
    <row r="205" spans="1:17" x14ac:dyDescent="0.45">
      <c r="A205">
        <v>204</v>
      </c>
      <c r="B205" t="s">
        <v>100</v>
      </c>
      <c r="C205" t="s">
        <v>76</v>
      </c>
      <c r="D205" t="s">
        <v>77</v>
      </c>
      <c r="E205" t="s">
        <v>93</v>
      </c>
      <c r="F205" t="s">
        <v>86</v>
      </c>
      <c r="G205" t="s">
        <v>79</v>
      </c>
      <c r="H205" t="s">
        <v>84</v>
      </c>
      <c r="I205">
        <v>36</v>
      </c>
      <c r="J205">
        <v>51281</v>
      </c>
      <c r="K205">
        <v>9</v>
      </c>
      <c r="L205">
        <v>17</v>
      </c>
      <c r="M205">
        <v>7</v>
      </c>
      <c r="N205">
        <v>9</v>
      </c>
      <c r="O205">
        <v>32</v>
      </c>
      <c r="P205" s="3">
        <v>38857</v>
      </c>
      <c r="Q205" t="s">
        <v>577</v>
      </c>
    </row>
    <row r="206" spans="1:17" x14ac:dyDescent="0.45">
      <c r="A206">
        <v>205</v>
      </c>
      <c r="B206" t="s">
        <v>75</v>
      </c>
      <c r="C206" t="s">
        <v>76</v>
      </c>
      <c r="D206" t="s">
        <v>98</v>
      </c>
      <c r="E206" t="s">
        <v>91</v>
      </c>
      <c r="F206" t="s">
        <v>99</v>
      </c>
      <c r="G206" t="s">
        <v>87</v>
      </c>
      <c r="H206" t="s">
        <v>89</v>
      </c>
      <c r="I206">
        <v>42</v>
      </c>
      <c r="J206">
        <v>84189</v>
      </c>
      <c r="K206">
        <v>17</v>
      </c>
      <c r="L206">
        <v>6</v>
      </c>
      <c r="M206">
        <v>7</v>
      </c>
      <c r="N206">
        <v>1</v>
      </c>
      <c r="O206">
        <v>31</v>
      </c>
      <c r="P206" s="3">
        <v>42749</v>
      </c>
      <c r="Q206" t="s">
        <v>578</v>
      </c>
    </row>
    <row r="207" spans="1:17" x14ac:dyDescent="0.45">
      <c r="A207">
        <v>206</v>
      </c>
      <c r="B207" t="s">
        <v>75</v>
      </c>
      <c r="C207" t="s">
        <v>85</v>
      </c>
      <c r="D207" t="s">
        <v>70</v>
      </c>
      <c r="E207" t="s">
        <v>93</v>
      </c>
      <c r="F207" t="s">
        <v>78</v>
      </c>
      <c r="G207" t="s">
        <v>79</v>
      </c>
      <c r="H207" t="s">
        <v>89</v>
      </c>
      <c r="I207">
        <v>56</v>
      </c>
      <c r="J207">
        <v>78511</v>
      </c>
      <c r="K207">
        <v>11</v>
      </c>
      <c r="L207">
        <v>15</v>
      </c>
      <c r="M207">
        <v>1</v>
      </c>
      <c r="N207">
        <v>4</v>
      </c>
      <c r="O207">
        <v>56</v>
      </c>
      <c r="P207" s="3">
        <v>38457</v>
      </c>
      <c r="Q207" t="s">
        <v>579</v>
      </c>
    </row>
    <row r="208" spans="1:17" x14ac:dyDescent="0.45">
      <c r="A208">
        <v>207</v>
      </c>
      <c r="B208" t="s">
        <v>75</v>
      </c>
      <c r="C208" t="s">
        <v>85</v>
      </c>
      <c r="D208" t="s">
        <v>70</v>
      </c>
      <c r="E208" t="s">
        <v>71</v>
      </c>
      <c r="F208" t="s">
        <v>78</v>
      </c>
      <c r="G208" t="s">
        <v>73</v>
      </c>
      <c r="H208" t="s">
        <v>80</v>
      </c>
      <c r="I208">
        <v>35</v>
      </c>
      <c r="J208">
        <v>38605</v>
      </c>
      <c r="K208">
        <v>32</v>
      </c>
      <c r="L208">
        <v>3</v>
      </c>
      <c r="M208">
        <v>6</v>
      </c>
      <c r="N208">
        <v>4</v>
      </c>
      <c r="O208">
        <v>29</v>
      </c>
      <c r="P208" s="3">
        <v>35698</v>
      </c>
      <c r="Q208" t="s">
        <v>580</v>
      </c>
    </row>
    <row r="209" spans="1:17" x14ac:dyDescent="0.45">
      <c r="A209">
        <v>208</v>
      </c>
      <c r="B209" t="s">
        <v>75</v>
      </c>
      <c r="C209" t="s">
        <v>76</v>
      </c>
      <c r="D209" t="s">
        <v>90</v>
      </c>
      <c r="E209" t="s">
        <v>91</v>
      </c>
      <c r="F209" t="s">
        <v>96</v>
      </c>
      <c r="G209" t="s">
        <v>79</v>
      </c>
      <c r="H209" t="s">
        <v>74</v>
      </c>
      <c r="I209">
        <v>57</v>
      </c>
      <c r="J209">
        <v>31381</v>
      </c>
      <c r="K209">
        <v>10</v>
      </c>
      <c r="L209">
        <v>6</v>
      </c>
      <c r="M209">
        <v>9</v>
      </c>
      <c r="N209">
        <v>2</v>
      </c>
      <c r="O209">
        <v>28</v>
      </c>
      <c r="P209" s="3">
        <v>38348</v>
      </c>
      <c r="Q209" t="s">
        <v>581</v>
      </c>
    </row>
    <row r="210" spans="1:17" x14ac:dyDescent="0.45">
      <c r="A210">
        <v>209</v>
      </c>
      <c r="B210" t="s">
        <v>75</v>
      </c>
      <c r="C210" t="s">
        <v>69</v>
      </c>
      <c r="D210" t="s">
        <v>70</v>
      </c>
      <c r="E210" t="s">
        <v>82</v>
      </c>
      <c r="F210" t="s">
        <v>96</v>
      </c>
      <c r="G210" t="s">
        <v>79</v>
      </c>
      <c r="H210" t="s">
        <v>84</v>
      </c>
      <c r="I210">
        <v>33</v>
      </c>
      <c r="J210">
        <v>96634</v>
      </c>
      <c r="K210">
        <v>22</v>
      </c>
      <c r="L210">
        <v>3</v>
      </c>
      <c r="M210">
        <v>2</v>
      </c>
      <c r="N210">
        <v>6</v>
      </c>
      <c r="O210">
        <v>26</v>
      </c>
      <c r="P210" s="3">
        <v>44943</v>
      </c>
      <c r="Q210" t="s">
        <v>582</v>
      </c>
    </row>
    <row r="211" spans="1:17" x14ac:dyDescent="0.45">
      <c r="A211">
        <v>210</v>
      </c>
      <c r="B211" t="s">
        <v>100</v>
      </c>
      <c r="C211" t="s">
        <v>76</v>
      </c>
      <c r="D211" t="s">
        <v>70</v>
      </c>
      <c r="E211" t="s">
        <v>91</v>
      </c>
      <c r="F211" t="s">
        <v>94</v>
      </c>
      <c r="G211" t="s">
        <v>79</v>
      </c>
      <c r="H211" t="s">
        <v>84</v>
      </c>
      <c r="I211">
        <v>38</v>
      </c>
      <c r="J211">
        <v>49810</v>
      </c>
      <c r="K211">
        <v>17</v>
      </c>
      <c r="L211">
        <v>1</v>
      </c>
      <c r="M211">
        <v>14</v>
      </c>
      <c r="N211">
        <v>3</v>
      </c>
      <c r="O211">
        <v>21</v>
      </c>
      <c r="P211" s="3">
        <v>40465</v>
      </c>
      <c r="Q211" t="s">
        <v>583</v>
      </c>
    </row>
    <row r="212" spans="1:17" x14ac:dyDescent="0.45">
      <c r="A212">
        <v>211</v>
      </c>
      <c r="B212" t="s">
        <v>100</v>
      </c>
      <c r="C212" t="s">
        <v>85</v>
      </c>
      <c r="D212" t="s">
        <v>98</v>
      </c>
      <c r="E212" t="s">
        <v>82</v>
      </c>
      <c r="F212" t="s">
        <v>72</v>
      </c>
      <c r="G212" t="s">
        <v>73</v>
      </c>
      <c r="H212" t="s">
        <v>74</v>
      </c>
      <c r="I212">
        <v>60</v>
      </c>
      <c r="J212">
        <v>54322</v>
      </c>
      <c r="K212">
        <v>4</v>
      </c>
      <c r="L212">
        <v>13</v>
      </c>
      <c r="M212">
        <v>3</v>
      </c>
      <c r="N212">
        <v>7</v>
      </c>
      <c r="O212">
        <v>42</v>
      </c>
      <c r="P212" s="3">
        <v>34865</v>
      </c>
      <c r="Q212" t="s">
        <v>584</v>
      </c>
    </row>
    <row r="213" spans="1:17" x14ac:dyDescent="0.45">
      <c r="A213">
        <v>212</v>
      </c>
      <c r="B213" t="s">
        <v>88</v>
      </c>
      <c r="C213" t="s">
        <v>76</v>
      </c>
      <c r="D213" t="s">
        <v>70</v>
      </c>
      <c r="E213" t="s">
        <v>82</v>
      </c>
      <c r="F213" t="s">
        <v>99</v>
      </c>
      <c r="G213" t="s">
        <v>87</v>
      </c>
      <c r="H213" t="s">
        <v>101</v>
      </c>
      <c r="I213">
        <v>30</v>
      </c>
      <c r="J213">
        <v>71869</v>
      </c>
      <c r="K213">
        <v>25</v>
      </c>
      <c r="L213">
        <v>14</v>
      </c>
      <c r="M213">
        <v>10</v>
      </c>
      <c r="N213">
        <v>5</v>
      </c>
      <c r="O213">
        <v>58</v>
      </c>
      <c r="P213" s="3">
        <v>36644</v>
      </c>
      <c r="Q213" t="s">
        <v>585</v>
      </c>
    </row>
    <row r="214" spans="1:17" x14ac:dyDescent="0.45">
      <c r="A214">
        <v>213</v>
      </c>
      <c r="B214" t="s">
        <v>95</v>
      </c>
      <c r="C214" t="s">
        <v>85</v>
      </c>
      <c r="D214" t="s">
        <v>77</v>
      </c>
      <c r="E214" t="s">
        <v>91</v>
      </c>
      <c r="F214" t="s">
        <v>83</v>
      </c>
      <c r="G214" t="s">
        <v>73</v>
      </c>
      <c r="H214" t="s">
        <v>84</v>
      </c>
      <c r="I214">
        <v>56</v>
      </c>
      <c r="J214">
        <v>62955</v>
      </c>
      <c r="K214">
        <v>21</v>
      </c>
      <c r="L214">
        <v>13</v>
      </c>
      <c r="M214">
        <v>5</v>
      </c>
      <c r="N214">
        <v>4</v>
      </c>
      <c r="O214">
        <v>59</v>
      </c>
      <c r="P214" s="3">
        <v>35034</v>
      </c>
      <c r="Q214" t="s">
        <v>586</v>
      </c>
    </row>
    <row r="215" spans="1:17" x14ac:dyDescent="0.45">
      <c r="A215">
        <v>214</v>
      </c>
      <c r="B215" t="s">
        <v>68</v>
      </c>
      <c r="C215" t="s">
        <v>76</v>
      </c>
      <c r="D215" t="s">
        <v>98</v>
      </c>
      <c r="E215" t="s">
        <v>82</v>
      </c>
      <c r="F215" t="s">
        <v>86</v>
      </c>
      <c r="G215" t="s">
        <v>87</v>
      </c>
      <c r="H215" t="s">
        <v>80</v>
      </c>
      <c r="I215">
        <v>34</v>
      </c>
      <c r="J215">
        <v>91388</v>
      </c>
      <c r="K215">
        <v>37</v>
      </c>
      <c r="L215">
        <v>4</v>
      </c>
      <c r="M215">
        <v>9</v>
      </c>
      <c r="N215">
        <v>5</v>
      </c>
      <c r="O215">
        <v>58</v>
      </c>
      <c r="P215" s="3">
        <v>40586</v>
      </c>
      <c r="Q215" t="s">
        <v>587</v>
      </c>
    </row>
    <row r="216" spans="1:17" x14ac:dyDescent="0.45">
      <c r="A216">
        <v>215</v>
      </c>
      <c r="B216" t="s">
        <v>75</v>
      </c>
      <c r="C216" t="s">
        <v>69</v>
      </c>
      <c r="D216" t="s">
        <v>98</v>
      </c>
      <c r="E216" t="s">
        <v>93</v>
      </c>
      <c r="F216" t="s">
        <v>94</v>
      </c>
      <c r="G216" t="s">
        <v>87</v>
      </c>
      <c r="H216" t="s">
        <v>92</v>
      </c>
      <c r="I216">
        <v>36</v>
      </c>
      <c r="J216">
        <v>40207</v>
      </c>
      <c r="K216">
        <v>38</v>
      </c>
      <c r="L216">
        <v>7</v>
      </c>
      <c r="M216">
        <v>4</v>
      </c>
      <c r="N216">
        <v>8</v>
      </c>
      <c r="O216">
        <v>40</v>
      </c>
      <c r="P216" s="3">
        <v>43886</v>
      </c>
      <c r="Q216" t="s">
        <v>588</v>
      </c>
    </row>
    <row r="217" spans="1:17" x14ac:dyDescent="0.45">
      <c r="A217">
        <v>216</v>
      </c>
      <c r="B217" t="s">
        <v>102</v>
      </c>
      <c r="C217" t="s">
        <v>76</v>
      </c>
      <c r="D217" t="s">
        <v>90</v>
      </c>
      <c r="E217" t="s">
        <v>71</v>
      </c>
      <c r="F217" t="s">
        <v>72</v>
      </c>
      <c r="G217" t="s">
        <v>79</v>
      </c>
      <c r="H217" t="s">
        <v>92</v>
      </c>
      <c r="I217">
        <v>39</v>
      </c>
      <c r="J217">
        <v>117329</v>
      </c>
      <c r="K217">
        <v>1</v>
      </c>
      <c r="L217">
        <v>10</v>
      </c>
      <c r="M217">
        <v>1</v>
      </c>
      <c r="N217">
        <v>3</v>
      </c>
      <c r="O217">
        <v>42</v>
      </c>
      <c r="P217" s="3">
        <v>42069</v>
      </c>
      <c r="Q217" t="s">
        <v>589</v>
      </c>
    </row>
    <row r="218" spans="1:17" x14ac:dyDescent="0.45">
      <c r="A218">
        <v>217</v>
      </c>
      <c r="B218" t="s">
        <v>68</v>
      </c>
      <c r="C218" t="s">
        <v>76</v>
      </c>
      <c r="D218" t="s">
        <v>70</v>
      </c>
      <c r="E218" t="s">
        <v>82</v>
      </c>
      <c r="F218" t="s">
        <v>96</v>
      </c>
      <c r="G218" t="s">
        <v>87</v>
      </c>
      <c r="H218" t="s">
        <v>97</v>
      </c>
      <c r="I218">
        <v>54</v>
      </c>
      <c r="J218">
        <v>97628</v>
      </c>
      <c r="K218">
        <v>25</v>
      </c>
      <c r="L218">
        <v>7</v>
      </c>
      <c r="M218">
        <v>4</v>
      </c>
      <c r="N218">
        <v>7</v>
      </c>
      <c r="O218">
        <v>48</v>
      </c>
      <c r="P218" s="3">
        <v>34764</v>
      </c>
      <c r="Q218" t="s">
        <v>590</v>
      </c>
    </row>
    <row r="219" spans="1:17" x14ac:dyDescent="0.45">
      <c r="A219">
        <v>218</v>
      </c>
      <c r="B219" t="s">
        <v>100</v>
      </c>
      <c r="C219" t="s">
        <v>85</v>
      </c>
      <c r="D219" t="s">
        <v>90</v>
      </c>
      <c r="E219" t="s">
        <v>93</v>
      </c>
      <c r="F219" t="s">
        <v>86</v>
      </c>
      <c r="G219" t="s">
        <v>73</v>
      </c>
      <c r="H219" t="s">
        <v>97</v>
      </c>
      <c r="I219">
        <v>27</v>
      </c>
      <c r="J219">
        <v>58220</v>
      </c>
      <c r="K219">
        <v>36</v>
      </c>
      <c r="L219">
        <v>15</v>
      </c>
      <c r="M219">
        <v>6</v>
      </c>
      <c r="N219">
        <v>6</v>
      </c>
      <c r="O219">
        <v>33</v>
      </c>
      <c r="P219" s="3">
        <v>39184</v>
      </c>
      <c r="Q219" t="s">
        <v>591</v>
      </c>
    </row>
    <row r="220" spans="1:17" x14ac:dyDescent="0.45">
      <c r="A220">
        <v>219</v>
      </c>
      <c r="B220" t="s">
        <v>102</v>
      </c>
      <c r="C220" t="s">
        <v>85</v>
      </c>
      <c r="D220" t="s">
        <v>77</v>
      </c>
      <c r="E220" t="s">
        <v>82</v>
      </c>
      <c r="F220" t="s">
        <v>96</v>
      </c>
      <c r="G220" t="s">
        <v>73</v>
      </c>
      <c r="H220" t="s">
        <v>92</v>
      </c>
      <c r="I220">
        <v>48</v>
      </c>
      <c r="J220">
        <v>114050</v>
      </c>
      <c r="K220">
        <v>17</v>
      </c>
      <c r="L220">
        <v>15</v>
      </c>
      <c r="M220">
        <v>5</v>
      </c>
      <c r="N220">
        <v>1</v>
      </c>
      <c r="O220">
        <v>45</v>
      </c>
      <c r="P220" s="3">
        <v>43774</v>
      </c>
      <c r="Q220" t="s">
        <v>592</v>
      </c>
    </row>
    <row r="221" spans="1:17" x14ac:dyDescent="0.45">
      <c r="A221">
        <v>220</v>
      </c>
      <c r="B221" t="s">
        <v>102</v>
      </c>
      <c r="C221" t="s">
        <v>85</v>
      </c>
      <c r="D221" t="s">
        <v>98</v>
      </c>
      <c r="E221" t="s">
        <v>71</v>
      </c>
      <c r="F221" t="s">
        <v>86</v>
      </c>
      <c r="G221" t="s">
        <v>87</v>
      </c>
      <c r="H221" t="s">
        <v>92</v>
      </c>
      <c r="I221">
        <v>44</v>
      </c>
      <c r="J221">
        <v>104085</v>
      </c>
      <c r="K221">
        <v>24</v>
      </c>
      <c r="L221">
        <v>4</v>
      </c>
      <c r="M221">
        <v>14</v>
      </c>
      <c r="N221">
        <v>7</v>
      </c>
      <c r="O221">
        <v>24</v>
      </c>
      <c r="P221" s="3">
        <v>36867</v>
      </c>
      <c r="Q221" t="s">
        <v>593</v>
      </c>
    </row>
    <row r="222" spans="1:17" x14ac:dyDescent="0.45">
      <c r="A222">
        <v>221</v>
      </c>
      <c r="B222" t="s">
        <v>102</v>
      </c>
      <c r="C222" t="s">
        <v>76</v>
      </c>
      <c r="D222" t="s">
        <v>98</v>
      </c>
      <c r="E222" t="s">
        <v>93</v>
      </c>
      <c r="F222" t="s">
        <v>83</v>
      </c>
      <c r="G222" t="s">
        <v>79</v>
      </c>
      <c r="H222" t="s">
        <v>89</v>
      </c>
      <c r="I222">
        <v>48</v>
      </c>
      <c r="J222">
        <v>52031</v>
      </c>
      <c r="K222">
        <v>2</v>
      </c>
      <c r="L222">
        <v>6</v>
      </c>
      <c r="M222">
        <v>13</v>
      </c>
      <c r="N222">
        <v>7</v>
      </c>
      <c r="O222">
        <v>50</v>
      </c>
      <c r="P222" s="3">
        <v>41889</v>
      </c>
      <c r="Q222" t="s">
        <v>594</v>
      </c>
    </row>
    <row r="223" spans="1:17" x14ac:dyDescent="0.45">
      <c r="A223">
        <v>222</v>
      </c>
      <c r="B223" t="s">
        <v>88</v>
      </c>
      <c r="C223" t="s">
        <v>69</v>
      </c>
      <c r="D223" t="s">
        <v>98</v>
      </c>
      <c r="E223" t="s">
        <v>71</v>
      </c>
      <c r="F223" t="s">
        <v>72</v>
      </c>
      <c r="G223" t="s">
        <v>79</v>
      </c>
      <c r="H223" t="s">
        <v>80</v>
      </c>
      <c r="I223">
        <v>55</v>
      </c>
      <c r="J223">
        <v>100721</v>
      </c>
      <c r="K223">
        <v>15</v>
      </c>
      <c r="L223">
        <v>5</v>
      </c>
      <c r="M223">
        <v>1</v>
      </c>
      <c r="N223">
        <v>1</v>
      </c>
      <c r="O223">
        <v>44</v>
      </c>
      <c r="P223" s="3">
        <v>43739</v>
      </c>
      <c r="Q223" t="s">
        <v>595</v>
      </c>
    </row>
    <row r="224" spans="1:17" x14ac:dyDescent="0.45">
      <c r="A224">
        <v>223</v>
      </c>
      <c r="B224" t="s">
        <v>100</v>
      </c>
      <c r="C224" t="s">
        <v>85</v>
      </c>
      <c r="D224" t="s">
        <v>77</v>
      </c>
      <c r="E224" t="s">
        <v>71</v>
      </c>
      <c r="F224" t="s">
        <v>86</v>
      </c>
      <c r="G224" t="s">
        <v>73</v>
      </c>
      <c r="H224" t="s">
        <v>74</v>
      </c>
      <c r="I224">
        <v>59</v>
      </c>
      <c r="J224">
        <v>110807</v>
      </c>
      <c r="K224">
        <v>32</v>
      </c>
      <c r="L224">
        <v>12</v>
      </c>
      <c r="M224">
        <v>4</v>
      </c>
      <c r="N224">
        <v>9</v>
      </c>
      <c r="O224">
        <v>50</v>
      </c>
      <c r="P224" s="3">
        <v>44366</v>
      </c>
      <c r="Q224" t="s">
        <v>596</v>
      </c>
    </row>
    <row r="225" spans="1:17" x14ac:dyDescent="0.45">
      <c r="A225">
        <v>224</v>
      </c>
      <c r="B225" t="s">
        <v>102</v>
      </c>
      <c r="C225" t="s">
        <v>85</v>
      </c>
      <c r="D225" t="s">
        <v>77</v>
      </c>
      <c r="E225" t="s">
        <v>93</v>
      </c>
      <c r="F225" t="s">
        <v>99</v>
      </c>
      <c r="G225" t="s">
        <v>79</v>
      </c>
      <c r="H225" t="s">
        <v>97</v>
      </c>
      <c r="I225">
        <v>35</v>
      </c>
      <c r="J225">
        <v>101312</v>
      </c>
      <c r="K225">
        <v>39</v>
      </c>
      <c r="L225">
        <v>1</v>
      </c>
      <c r="M225">
        <v>6</v>
      </c>
      <c r="N225">
        <v>6</v>
      </c>
      <c r="O225">
        <v>39</v>
      </c>
      <c r="P225" s="3">
        <v>37695</v>
      </c>
      <c r="Q225" t="s">
        <v>597</v>
      </c>
    </row>
    <row r="226" spans="1:17" x14ac:dyDescent="0.45">
      <c r="A226">
        <v>225</v>
      </c>
      <c r="B226" t="s">
        <v>75</v>
      </c>
      <c r="C226" t="s">
        <v>76</v>
      </c>
      <c r="D226" t="s">
        <v>90</v>
      </c>
      <c r="E226" t="s">
        <v>93</v>
      </c>
      <c r="F226" t="s">
        <v>94</v>
      </c>
      <c r="G226" t="s">
        <v>87</v>
      </c>
      <c r="H226" t="s">
        <v>89</v>
      </c>
      <c r="I226">
        <v>57</v>
      </c>
      <c r="J226">
        <v>89766</v>
      </c>
      <c r="K226">
        <v>6</v>
      </c>
      <c r="L226">
        <v>8</v>
      </c>
      <c r="M226">
        <v>13</v>
      </c>
      <c r="N226">
        <v>2</v>
      </c>
      <c r="O226">
        <v>36</v>
      </c>
      <c r="P226" s="3">
        <v>36640</v>
      </c>
      <c r="Q226" t="s">
        <v>598</v>
      </c>
    </row>
    <row r="227" spans="1:17" x14ac:dyDescent="0.45">
      <c r="A227">
        <v>226</v>
      </c>
      <c r="B227" t="s">
        <v>81</v>
      </c>
      <c r="C227" t="s">
        <v>85</v>
      </c>
      <c r="D227" t="s">
        <v>90</v>
      </c>
      <c r="E227" t="s">
        <v>93</v>
      </c>
      <c r="F227" t="s">
        <v>78</v>
      </c>
      <c r="G227" t="s">
        <v>87</v>
      </c>
      <c r="H227" t="s">
        <v>89</v>
      </c>
      <c r="I227">
        <v>29</v>
      </c>
      <c r="J227">
        <v>42449</v>
      </c>
      <c r="K227">
        <v>1</v>
      </c>
      <c r="L227">
        <v>1</v>
      </c>
      <c r="M227">
        <v>10</v>
      </c>
      <c r="N227">
        <v>5</v>
      </c>
      <c r="O227">
        <v>21</v>
      </c>
      <c r="P227" s="3">
        <v>38303</v>
      </c>
      <c r="Q227" t="s">
        <v>599</v>
      </c>
    </row>
    <row r="228" spans="1:17" x14ac:dyDescent="0.45">
      <c r="A228">
        <v>227</v>
      </c>
      <c r="B228" t="s">
        <v>102</v>
      </c>
      <c r="C228" t="s">
        <v>69</v>
      </c>
      <c r="D228" t="s">
        <v>90</v>
      </c>
      <c r="E228" t="s">
        <v>91</v>
      </c>
      <c r="F228" t="s">
        <v>99</v>
      </c>
      <c r="G228" t="s">
        <v>73</v>
      </c>
      <c r="H228" t="s">
        <v>74</v>
      </c>
      <c r="I228">
        <v>56</v>
      </c>
      <c r="J228">
        <v>119833</v>
      </c>
      <c r="K228">
        <v>23</v>
      </c>
      <c r="L228">
        <v>5</v>
      </c>
      <c r="M228">
        <v>10</v>
      </c>
      <c r="N228">
        <v>4</v>
      </c>
      <c r="O228">
        <v>44</v>
      </c>
      <c r="P228" s="3">
        <v>37942</v>
      </c>
      <c r="Q228" t="s">
        <v>600</v>
      </c>
    </row>
    <row r="229" spans="1:17" x14ac:dyDescent="0.45">
      <c r="A229">
        <v>228</v>
      </c>
      <c r="B229" t="s">
        <v>88</v>
      </c>
      <c r="C229" t="s">
        <v>69</v>
      </c>
      <c r="D229" t="s">
        <v>70</v>
      </c>
      <c r="E229" t="s">
        <v>93</v>
      </c>
      <c r="F229" t="s">
        <v>99</v>
      </c>
      <c r="G229" t="s">
        <v>87</v>
      </c>
      <c r="H229" t="s">
        <v>89</v>
      </c>
      <c r="I229">
        <v>40</v>
      </c>
      <c r="J229">
        <v>86699</v>
      </c>
      <c r="K229">
        <v>39</v>
      </c>
      <c r="L229">
        <v>6</v>
      </c>
      <c r="M229">
        <v>14</v>
      </c>
      <c r="N229">
        <v>7</v>
      </c>
      <c r="O229">
        <v>32</v>
      </c>
      <c r="P229" s="3">
        <v>45188</v>
      </c>
      <c r="Q229" t="s">
        <v>601</v>
      </c>
    </row>
    <row r="230" spans="1:17" x14ac:dyDescent="0.45">
      <c r="A230">
        <v>229</v>
      </c>
      <c r="B230" t="s">
        <v>68</v>
      </c>
      <c r="C230" t="s">
        <v>85</v>
      </c>
      <c r="D230" t="s">
        <v>98</v>
      </c>
      <c r="E230" t="s">
        <v>93</v>
      </c>
      <c r="F230" t="s">
        <v>94</v>
      </c>
      <c r="G230" t="s">
        <v>73</v>
      </c>
      <c r="H230" t="s">
        <v>80</v>
      </c>
      <c r="I230">
        <v>51</v>
      </c>
      <c r="J230">
        <v>111253</v>
      </c>
      <c r="K230">
        <v>17</v>
      </c>
      <c r="L230">
        <v>3</v>
      </c>
      <c r="M230">
        <v>4</v>
      </c>
      <c r="N230">
        <v>8</v>
      </c>
      <c r="O230">
        <v>58</v>
      </c>
      <c r="P230" s="3">
        <v>43204</v>
      </c>
      <c r="Q230" t="s">
        <v>602</v>
      </c>
    </row>
    <row r="231" spans="1:17" x14ac:dyDescent="0.45">
      <c r="A231">
        <v>230</v>
      </c>
      <c r="B231" t="s">
        <v>100</v>
      </c>
      <c r="C231" t="s">
        <v>85</v>
      </c>
      <c r="D231" t="s">
        <v>98</v>
      </c>
      <c r="E231" t="s">
        <v>93</v>
      </c>
      <c r="F231" t="s">
        <v>78</v>
      </c>
      <c r="G231" t="s">
        <v>87</v>
      </c>
      <c r="H231" t="s">
        <v>92</v>
      </c>
      <c r="I231">
        <v>35</v>
      </c>
      <c r="J231">
        <v>76092</v>
      </c>
      <c r="K231">
        <v>34</v>
      </c>
      <c r="L231">
        <v>15</v>
      </c>
      <c r="M231">
        <v>14</v>
      </c>
      <c r="N231">
        <v>1</v>
      </c>
      <c r="O231">
        <v>47</v>
      </c>
      <c r="P231" s="3">
        <v>39660</v>
      </c>
      <c r="Q231" t="s">
        <v>603</v>
      </c>
    </row>
    <row r="232" spans="1:17" x14ac:dyDescent="0.45">
      <c r="A232">
        <v>231</v>
      </c>
      <c r="B232" t="s">
        <v>88</v>
      </c>
      <c r="C232" t="s">
        <v>76</v>
      </c>
      <c r="D232" t="s">
        <v>90</v>
      </c>
      <c r="E232" t="s">
        <v>93</v>
      </c>
      <c r="F232" t="s">
        <v>99</v>
      </c>
      <c r="G232" t="s">
        <v>73</v>
      </c>
      <c r="H232" t="s">
        <v>84</v>
      </c>
      <c r="I232">
        <v>41</v>
      </c>
      <c r="J232">
        <v>93671</v>
      </c>
      <c r="K232">
        <v>29</v>
      </c>
      <c r="L232">
        <v>5</v>
      </c>
      <c r="M232">
        <v>9</v>
      </c>
      <c r="N232">
        <v>5</v>
      </c>
      <c r="O232">
        <v>25</v>
      </c>
      <c r="P232" s="3">
        <v>35357</v>
      </c>
      <c r="Q232" t="s">
        <v>604</v>
      </c>
    </row>
    <row r="233" spans="1:17" x14ac:dyDescent="0.45">
      <c r="A233">
        <v>232</v>
      </c>
      <c r="B233" t="s">
        <v>102</v>
      </c>
      <c r="C233" t="s">
        <v>69</v>
      </c>
      <c r="D233" t="s">
        <v>98</v>
      </c>
      <c r="E233" t="s">
        <v>82</v>
      </c>
      <c r="F233" t="s">
        <v>86</v>
      </c>
      <c r="G233" t="s">
        <v>79</v>
      </c>
      <c r="H233" t="s">
        <v>74</v>
      </c>
      <c r="I233">
        <v>46</v>
      </c>
      <c r="J233">
        <v>40350</v>
      </c>
      <c r="K233">
        <v>9</v>
      </c>
      <c r="L233">
        <v>14</v>
      </c>
      <c r="M233">
        <v>5</v>
      </c>
      <c r="N233">
        <v>3</v>
      </c>
      <c r="O233">
        <v>22</v>
      </c>
      <c r="P233" s="3">
        <v>41792</v>
      </c>
      <c r="Q233" t="s">
        <v>605</v>
      </c>
    </row>
    <row r="234" spans="1:17" x14ac:dyDescent="0.45">
      <c r="A234">
        <v>233</v>
      </c>
      <c r="B234" t="s">
        <v>100</v>
      </c>
      <c r="C234" t="s">
        <v>69</v>
      </c>
      <c r="D234" t="s">
        <v>90</v>
      </c>
      <c r="E234" t="s">
        <v>91</v>
      </c>
      <c r="F234" t="s">
        <v>86</v>
      </c>
      <c r="G234" t="s">
        <v>87</v>
      </c>
      <c r="H234" t="s">
        <v>92</v>
      </c>
      <c r="I234">
        <v>61</v>
      </c>
      <c r="J234">
        <v>98487</v>
      </c>
      <c r="K234">
        <v>13</v>
      </c>
      <c r="L234">
        <v>18</v>
      </c>
      <c r="M234">
        <v>8</v>
      </c>
      <c r="N234">
        <v>1</v>
      </c>
      <c r="O234">
        <v>54</v>
      </c>
      <c r="P234" s="3">
        <v>43107</v>
      </c>
      <c r="Q234" t="s">
        <v>606</v>
      </c>
    </row>
    <row r="235" spans="1:17" x14ac:dyDescent="0.45">
      <c r="A235">
        <v>234</v>
      </c>
      <c r="B235" t="s">
        <v>81</v>
      </c>
      <c r="C235" t="s">
        <v>85</v>
      </c>
      <c r="D235" t="s">
        <v>70</v>
      </c>
      <c r="E235" t="s">
        <v>71</v>
      </c>
      <c r="F235" t="s">
        <v>86</v>
      </c>
      <c r="G235" t="s">
        <v>87</v>
      </c>
      <c r="H235" t="s">
        <v>92</v>
      </c>
      <c r="I235">
        <v>45</v>
      </c>
      <c r="J235">
        <v>47622</v>
      </c>
      <c r="K235">
        <v>6</v>
      </c>
      <c r="L235">
        <v>16</v>
      </c>
      <c r="M235">
        <v>9</v>
      </c>
      <c r="N235">
        <v>3</v>
      </c>
      <c r="O235">
        <v>37</v>
      </c>
      <c r="P235" s="3">
        <v>44969</v>
      </c>
      <c r="Q235" t="s">
        <v>607</v>
      </c>
    </row>
    <row r="236" spans="1:17" x14ac:dyDescent="0.45">
      <c r="A236">
        <v>235</v>
      </c>
      <c r="B236" t="s">
        <v>102</v>
      </c>
      <c r="C236" t="s">
        <v>76</v>
      </c>
      <c r="D236" t="s">
        <v>70</v>
      </c>
      <c r="E236" t="s">
        <v>93</v>
      </c>
      <c r="F236" t="s">
        <v>78</v>
      </c>
      <c r="G236" t="s">
        <v>73</v>
      </c>
      <c r="H236" t="s">
        <v>101</v>
      </c>
      <c r="I236">
        <v>35</v>
      </c>
      <c r="J236">
        <v>100263</v>
      </c>
      <c r="K236">
        <v>6</v>
      </c>
      <c r="L236">
        <v>6</v>
      </c>
      <c r="M236">
        <v>10</v>
      </c>
      <c r="N236">
        <v>6</v>
      </c>
      <c r="O236">
        <v>30</v>
      </c>
      <c r="P236" s="3">
        <v>38136</v>
      </c>
      <c r="Q236" t="s">
        <v>608</v>
      </c>
    </row>
    <row r="237" spans="1:17" x14ac:dyDescent="0.45">
      <c r="A237">
        <v>236</v>
      </c>
      <c r="B237" t="s">
        <v>88</v>
      </c>
      <c r="C237" t="s">
        <v>69</v>
      </c>
      <c r="D237" t="s">
        <v>77</v>
      </c>
      <c r="E237" t="s">
        <v>82</v>
      </c>
      <c r="F237" t="s">
        <v>99</v>
      </c>
      <c r="G237" t="s">
        <v>73</v>
      </c>
      <c r="H237" t="s">
        <v>74</v>
      </c>
      <c r="I237">
        <v>47</v>
      </c>
      <c r="J237">
        <v>83117</v>
      </c>
      <c r="K237">
        <v>20</v>
      </c>
      <c r="L237">
        <v>14</v>
      </c>
      <c r="M237">
        <v>5</v>
      </c>
      <c r="N237">
        <v>7</v>
      </c>
      <c r="O237">
        <v>39</v>
      </c>
      <c r="P237" s="3">
        <v>38763</v>
      </c>
      <c r="Q237" t="s">
        <v>609</v>
      </c>
    </row>
    <row r="238" spans="1:17" x14ac:dyDescent="0.45">
      <c r="A238">
        <v>237</v>
      </c>
      <c r="B238" t="s">
        <v>95</v>
      </c>
      <c r="C238" t="s">
        <v>69</v>
      </c>
      <c r="D238" t="s">
        <v>70</v>
      </c>
      <c r="E238" t="s">
        <v>82</v>
      </c>
      <c r="F238" t="s">
        <v>78</v>
      </c>
      <c r="G238" t="s">
        <v>87</v>
      </c>
      <c r="H238" t="s">
        <v>89</v>
      </c>
      <c r="I238">
        <v>59</v>
      </c>
      <c r="J238">
        <v>88394</v>
      </c>
      <c r="K238">
        <v>3</v>
      </c>
      <c r="L238">
        <v>8</v>
      </c>
      <c r="M238">
        <v>6</v>
      </c>
      <c r="N238">
        <v>8</v>
      </c>
      <c r="O238">
        <v>24</v>
      </c>
      <c r="P238" s="3">
        <v>39398</v>
      </c>
      <c r="Q238" t="s">
        <v>610</v>
      </c>
    </row>
    <row r="239" spans="1:17" x14ac:dyDescent="0.45">
      <c r="A239">
        <v>238</v>
      </c>
      <c r="B239" t="s">
        <v>75</v>
      </c>
      <c r="C239" t="s">
        <v>76</v>
      </c>
      <c r="D239" t="s">
        <v>90</v>
      </c>
      <c r="E239" t="s">
        <v>82</v>
      </c>
      <c r="F239" t="s">
        <v>86</v>
      </c>
      <c r="G239" t="s">
        <v>73</v>
      </c>
      <c r="H239" t="s">
        <v>84</v>
      </c>
      <c r="I239">
        <v>44</v>
      </c>
      <c r="J239">
        <v>53782</v>
      </c>
      <c r="K239">
        <v>17</v>
      </c>
      <c r="L239">
        <v>7</v>
      </c>
      <c r="M239">
        <v>1</v>
      </c>
      <c r="N239">
        <v>4</v>
      </c>
      <c r="O239">
        <v>38</v>
      </c>
      <c r="P239" s="3">
        <v>39252</v>
      </c>
      <c r="Q239" t="s">
        <v>611</v>
      </c>
    </row>
    <row r="240" spans="1:17" x14ac:dyDescent="0.45">
      <c r="A240">
        <v>239</v>
      </c>
      <c r="B240" t="s">
        <v>68</v>
      </c>
      <c r="C240" t="s">
        <v>76</v>
      </c>
      <c r="D240" t="s">
        <v>70</v>
      </c>
      <c r="E240" t="s">
        <v>71</v>
      </c>
      <c r="F240" t="s">
        <v>94</v>
      </c>
      <c r="G240" t="s">
        <v>87</v>
      </c>
      <c r="H240" t="s">
        <v>74</v>
      </c>
      <c r="I240">
        <v>43</v>
      </c>
      <c r="J240">
        <v>58454</v>
      </c>
      <c r="K240">
        <v>12</v>
      </c>
      <c r="L240">
        <v>8</v>
      </c>
      <c r="M240">
        <v>11</v>
      </c>
      <c r="N240">
        <v>3</v>
      </c>
      <c r="O240">
        <v>41</v>
      </c>
      <c r="P240" s="3">
        <v>41732</v>
      </c>
      <c r="Q240" t="s">
        <v>612</v>
      </c>
    </row>
    <row r="241" spans="1:17" x14ac:dyDescent="0.45">
      <c r="A241">
        <v>240</v>
      </c>
      <c r="B241" t="s">
        <v>88</v>
      </c>
      <c r="C241" t="s">
        <v>69</v>
      </c>
      <c r="D241" t="s">
        <v>77</v>
      </c>
      <c r="E241" t="s">
        <v>93</v>
      </c>
      <c r="F241" t="s">
        <v>99</v>
      </c>
      <c r="G241" t="s">
        <v>79</v>
      </c>
      <c r="H241" t="s">
        <v>89</v>
      </c>
      <c r="I241">
        <v>40</v>
      </c>
      <c r="J241">
        <v>97904</v>
      </c>
      <c r="K241">
        <v>1</v>
      </c>
      <c r="L241">
        <v>13</v>
      </c>
      <c r="M241">
        <v>12</v>
      </c>
      <c r="N241">
        <v>5</v>
      </c>
      <c r="O241">
        <v>38</v>
      </c>
      <c r="P241" s="3">
        <v>41361</v>
      </c>
      <c r="Q241" t="s">
        <v>613</v>
      </c>
    </row>
    <row r="242" spans="1:17" x14ac:dyDescent="0.45">
      <c r="A242">
        <v>241</v>
      </c>
      <c r="B242" t="s">
        <v>100</v>
      </c>
      <c r="C242" t="s">
        <v>69</v>
      </c>
      <c r="D242" t="s">
        <v>98</v>
      </c>
      <c r="E242" t="s">
        <v>91</v>
      </c>
      <c r="F242" t="s">
        <v>99</v>
      </c>
      <c r="G242" t="s">
        <v>73</v>
      </c>
      <c r="H242" t="s">
        <v>92</v>
      </c>
      <c r="I242">
        <v>24</v>
      </c>
      <c r="J242">
        <v>45592</v>
      </c>
      <c r="K242">
        <v>17</v>
      </c>
      <c r="L242">
        <v>6</v>
      </c>
      <c r="M242">
        <v>7</v>
      </c>
      <c r="N242">
        <v>9</v>
      </c>
      <c r="O242">
        <v>35</v>
      </c>
      <c r="P242" s="3">
        <v>39289</v>
      </c>
      <c r="Q242" t="s">
        <v>614</v>
      </c>
    </row>
    <row r="243" spans="1:17" x14ac:dyDescent="0.45">
      <c r="A243">
        <v>242</v>
      </c>
      <c r="B243" t="s">
        <v>102</v>
      </c>
      <c r="C243" t="s">
        <v>76</v>
      </c>
      <c r="D243" t="s">
        <v>90</v>
      </c>
      <c r="E243" t="s">
        <v>91</v>
      </c>
      <c r="F243" t="s">
        <v>96</v>
      </c>
      <c r="G243" t="s">
        <v>87</v>
      </c>
      <c r="H243" t="s">
        <v>84</v>
      </c>
      <c r="I243">
        <v>63</v>
      </c>
      <c r="J243">
        <v>52173</v>
      </c>
      <c r="K243">
        <v>3</v>
      </c>
      <c r="L243">
        <v>18</v>
      </c>
      <c r="M243">
        <v>4</v>
      </c>
      <c r="N243">
        <v>6</v>
      </c>
      <c r="O243">
        <v>43</v>
      </c>
      <c r="P243" s="3">
        <v>43676</v>
      </c>
      <c r="Q243" t="s">
        <v>615</v>
      </c>
    </row>
    <row r="244" spans="1:17" x14ac:dyDescent="0.45">
      <c r="A244">
        <v>243</v>
      </c>
      <c r="B244" t="s">
        <v>75</v>
      </c>
      <c r="C244" t="s">
        <v>69</v>
      </c>
      <c r="D244" t="s">
        <v>98</v>
      </c>
      <c r="E244" t="s">
        <v>82</v>
      </c>
      <c r="F244" t="s">
        <v>96</v>
      </c>
      <c r="G244" t="s">
        <v>79</v>
      </c>
      <c r="H244" t="s">
        <v>89</v>
      </c>
      <c r="I244">
        <v>40</v>
      </c>
      <c r="J244">
        <v>63204</v>
      </c>
      <c r="K244">
        <v>26</v>
      </c>
      <c r="L244">
        <v>2</v>
      </c>
      <c r="M244">
        <v>11</v>
      </c>
      <c r="N244">
        <v>9</v>
      </c>
      <c r="O244">
        <v>23</v>
      </c>
      <c r="P244" s="3">
        <v>44119</v>
      </c>
      <c r="Q244" t="s">
        <v>616</v>
      </c>
    </row>
    <row r="245" spans="1:17" x14ac:dyDescent="0.45">
      <c r="A245">
        <v>244</v>
      </c>
      <c r="B245" t="s">
        <v>102</v>
      </c>
      <c r="C245" t="s">
        <v>85</v>
      </c>
      <c r="D245" t="s">
        <v>77</v>
      </c>
      <c r="E245" t="s">
        <v>71</v>
      </c>
      <c r="F245" t="s">
        <v>83</v>
      </c>
      <c r="G245" t="s">
        <v>79</v>
      </c>
      <c r="H245" t="s">
        <v>80</v>
      </c>
      <c r="I245">
        <v>30</v>
      </c>
      <c r="J245">
        <v>65596</v>
      </c>
      <c r="K245">
        <v>15</v>
      </c>
      <c r="L245">
        <v>8</v>
      </c>
      <c r="M245">
        <v>2</v>
      </c>
      <c r="N245">
        <v>6</v>
      </c>
      <c r="O245">
        <v>34</v>
      </c>
      <c r="P245" s="3">
        <v>35813</v>
      </c>
      <c r="Q245" t="s">
        <v>617</v>
      </c>
    </row>
    <row r="246" spans="1:17" x14ac:dyDescent="0.45">
      <c r="A246">
        <v>245</v>
      </c>
      <c r="B246" t="s">
        <v>100</v>
      </c>
      <c r="C246" t="s">
        <v>85</v>
      </c>
      <c r="D246" t="s">
        <v>77</v>
      </c>
      <c r="E246" t="s">
        <v>71</v>
      </c>
      <c r="F246" t="s">
        <v>72</v>
      </c>
      <c r="G246" t="s">
        <v>87</v>
      </c>
      <c r="H246" t="s">
        <v>89</v>
      </c>
      <c r="I246">
        <v>49</v>
      </c>
      <c r="J246">
        <v>64324</v>
      </c>
      <c r="K246">
        <v>36</v>
      </c>
      <c r="L246">
        <v>11</v>
      </c>
      <c r="M246">
        <v>5</v>
      </c>
      <c r="N246">
        <v>2</v>
      </c>
      <c r="O246">
        <v>44</v>
      </c>
      <c r="P246" s="3">
        <v>44490</v>
      </c>
      <c r="Q246" t="s">
        <v>618</v>
      </c>
    </row>
    <row r="247" spans="1:17" x14ac:dyDescent="0.45">
      <c r="A247">
        <v>246</v>
      </c>
      <c r="B247" t="s">
        <v>102</v>
      </c>
      <c r="C247" t="s">
        <v>76</v>
      </c>
      <c r="D247" t="s">
        <v>77</v>
      </c>
      <c r="E247" t="s">
        <v>71</v>
      </c>
      <c r="F247" t="s">
        <v>96</v>
      </c>
      <c r="G247" t="s">
        <v>73</v>
      </c>
      <c r="H247" t="s">
        <v>101</v>
      </c>
      <c r="I247">
        <v>41</v>
      </c>
      <c r="J247">
        <v>91202</v>
      </c>
      <c r="K247">
        <v>32</v>
      </c>
      <c r="L247">
        <v>1</v>
      </c>
      <c r="M247">
        <v>12</v>
      </c>
      <c r="N247">
        <v>5</v>
      </c>
      <c r="O247">
        <v>54</v>
      </c>
      <c r="P247" s="3">
        <v>35117</v>
      </c>
      <c r="Q247" t="s">
        <v>619</v>
      </c>
    </row>
    <row r="248" spans="1:17" x14ac:dyDescent="0.45">
      <c r="A248">
        <v>247</v>
      </c>
      <c r="B248" t="s">
        <v>95</v>
      </c>
      <c r="C248" t="s">
        <v>76</v>
      </c>
      <c r="D248" t="s">
        <v>98</v>
      </c>
      <c r="E248" t="s">
        <v>91</v>
      </c>
      <c r="F248" t="s">
        <v>78</v>
      </c>
      <c r="G248" t="s">
        <v>87</v>
      </c>
      <c r="H248" t="s">
        <v>92</v>
      </c>
      <c r="I248">
        <v>28</v>
      </c>
      <c r="J248">
        <v>119400</v>
      </c>
      <c r="K248">
        <v>32</v>
      </c>
      <c r="L248">
        <v>6</v>
      </c>
      <c r="M248">
        <v>3</v>
      </c>
      <c r="N248">
        <v>9</v>
      </c>
      <c r="O248">
        <v>33</v>
      </c>
      <c r="P248" s="3">
        <v>45380</v>
      </c>
      <c r="Q248" t="s">
        <v>620</v>
      </c>
    </row>
    <row r="249" spans="1:17" x14ac:dyDescent="0.45">
      <c r="A249">
        <v>248</v>
      </c>
      <c r="B249" t="s">
        <v>75</v>
      </c>
      <c r="C249" t="s">
        <v>76</v>
      </c>
      <c r="D249" t="s">
        <v>98</v>
      </c>
      <c r="E249" t="s">
        <v>82</v>
      </c>
      <c r="F249" t="s">
        <v>96</v>
      </c>
      <c r="G249" t="s">
        <v>79</v>
      </c>
      <c r="H249" t="s">
        <v>89</v>
      </c>
      <c r="I249">
        <v>35</v>
      </c>
      <c r="J249">
        <v>60750</v>
      </c>
      <c r="K249">
        <v>4</v>
      </c>
      <c r="L249">
        <v>16</v>
      </c>
      <c r="M249">
        <v>6</v>
      </c>
      <c r="N249">
        <v>8</v>
      </c>
      <c r="O249">
        <v>38</v>
      </c>
      <c r="P249" s="3">
        <v>36978</v>
      </c>
      <c r="Q249" t="s">
        <v>621</v>
      </c>
    </row>
    <row r="250" spans="1:17" x14ac:dyDescent="0.45">
      <c r="A250">
        <v>249</v>
      </c>
      <c r="B250" t="s">
        <v>75</v>
      </c>
      <c r="C250" t="s">
        <v>85</v>
      </c>
      <c r="D250" t="s">
        <v>98</v>
      </c>
      <c r="E250" t="s">
        <v>93</v>
      </c>
      <c r="F250" t="s">
        <v>83</v>
      </c>
      <c r="G250" t="s">
        <v>87</v>
      </c>
      <c r="H250" t="s">
        <v>97</v>
      </c>
      <c r="I250">
        <v>30</v>
      </c>
      <c r="J250">
        <v>106112</v>
      </c>
      <c r="K250">
        <v>18</v>
      </c>
      <c r="L250">
        <v>12</v>
      </c>
      <c r="M250">
        <v>8</v>
      </c>
      <c r="N250">
        <v>7</v>
      </c>
      <c r="O250">
        <v>57</v>
      </c>
      <c r="P250" s="3">
        <v>40704</v>
      </c>
      <c r="Q250" t="s">
        <v>622</v>
      </c>
    </row>
    <row r="251" spans="1:17" x14ac:dyDescent="0.45">
      <c r="A251">
        <v>250</v>
      </c>
      <c r="B251" t="s">
        <v>100</v>
      </c>
      <c r="C251" t="s">
        <v>69</v>
      </c>
      <c r="D251" t="s">
        <v>98</v>
      </c>
      <c r="E251" t="s">
        <v>91</v>
      </c>
      <c r="F251" t="s">
        <v>99</v>
      </c>
      <c r="G251" t="s">
        <v>73</v>
      </c>
      <c r="H251" t="s">
        <v>97</v>
      </c>
      <c r="I251">
        <v>40</v>
      </c>
      <c r="J251">
        <v>46566</v>
      </c>
      <c r="K251">
        <v>19</v>
      </c>
      <c r="L251">
        <v>11</v>
      </c>
      <c r="M251">
        <v>7</v>
      </c>
      <c r="N251">
        <v>1</v>
      </c>
      <c r="O251">
        <v>55</v>
      </c>
      <c r="P251" s="3">
        <v>35297</v>
      </c>
      <c r="Q251" t="s">
        <v>623</v>
      </c>
    </row>
    <row r="252" spans="1:17" x14ac:dyDescent="0.45">
      <c r="A252">
        <v>251</v>
      </c>
      <c r="B252" t="s">
        <v>68</v>
      </c>
      <c r="C252" t="s">
        <v>85</v>
      </c>
      <c r="D252" t="s">
        <v>77</v>
      </c>
      <c r="E252" t="s">
        <v>82</v>
      </c>
      <c r="F252" t="s">
        <v>83</v>
      </c>
      <c r="G252" t="s">
        <v>79</v>
      </c>
      <c r="H252" t="s">
        <v>101</v>
      </c>
      <c r="I252">
        <v>35</v>
      </c>
      <c r="J252">
        <v>37190</v>
      </c>
      <c r="K252">
        <v>35</v>
      </c>
      <c r="L252">
        <v>10</v>
      </c>
      <c r="M252">
        <v>3</v>
      </c>
      <c r="N252">
        <v>4</v>
      </c>
      <c r="O252">
        <v>26</v>
      </c>
      <c r="P252" s="3">
        <v>39431</v>
      </c>
      <c r="Q252" t="s">
        <v>624</v>
      </c>
    </row>
    <row r="253" spans="1:17" x14ac:dyDescent="0.45">
      <c r="A253">
        <v>252</v>
      </c>
      <c r="B253" t="s">
        <v>95</v>
      </c>
      <c r="C253" t="s">
        <v>69</v>
      </c>
      <c r="D253" t="s">
        <v>77</v>
      </c>
      <c r="E253" t="s">
        <v>82</v>
      </c>
      <c r="F253" t="s">
        <v>99</v>
      </c>
      <c r="G253" t="s">
        <v>87</v>
      </c>
      <c r="H253" t="s">
        <v>80</v>
      </c>
      <c r="I253">
        <v>59</v>
      </c>
      <c r="J253">
        <v>118607</v>
      </c>
      <c r="K253">
        <v>14</v>
      </c>
      <c r="L253">
        <v>3</v>
      </c>
      <c r="M253">
        <v>8</v>
      </c>
      <c r="N253">
        <v>7</v>
      </c>
      <c r="O253">
        <v>49</v>
      </c>
      <c r="P253" s="3">
        <v>38535</v>
      </c>
      <c r="Q253" t="s">
        <v>625</v>
      </c>
    </row>
    <row r="254" spans="1:17" x14ac:dyDescent="0.45">
      <c r="A254">
        <v>253</v>
      </c>
      <c r="B254" t="s">
        <v>88</v>
      </c>
      <c r="C254" t="s">
        <v>85</v>
      </c>
      <c r="D254" t="s">
        <v>90</v>
      </c>
      <c r="E254" t="s">
        <v>93</v>
      </c>
      <c r="F254" t="s">
        <v>94</v>
      </c>
      <c r="G254" t="s">
        <v>73</v>
      </c>
      <c r="H254" t="s">
        <v>92</v>
      </c>
      <c r="I254">
        <v>57</v>
      </c>
      <c r="J254">
        <v>68333</v>
      </c>
      <c r="K254">
        <v>33</v>
      </c>
      <c r="L254">
        <v>13</v>
      </c>
      <c r="M254">
        <v>2</v>
      </c>
      <c r="N254">
        <v>7</v>
      </c>
      <c r="O254">
        <v>38</v>
      </c>
      <c r="P254" s="3">
        <v>38494</v>
      </c>
      <c r="Q254" t="s">
        <v>626</v>
      </c>
    </row>
    <row r="255" spans="1:17" x14ac:dyDescent="0.45">
      <c r="A255">
        <v>254</v>
      </c>
      <c r="B255" t="s">
        <v>102</v>
      </c>
      <c r="C255" t="s">
        <v>69</v>
      </c>
      <c r="D255" t="s">
        <v>90</v>
      </c>
      <c r="E255" t="s">
        <v>93</v>
      </c>
      <c r="F255" t="s">
        <v>94</v>
      </c>
      <c r="G255" t="s">
        <v>79</v>
      </c>
      <c r="H255" t="s">
        <v>74</v>
      </c>
      <c r="I255">
        <v>61</v>
      </c>
      <c r="J255">
        <v>110905</v>
      </c>
      <c r="K255">
        <v>14</v>
      </c>
      <c r="L255">
        <v>3</v>
      </c>
      <c r="M255">
        <v>10</v>
      </c>
      <c r="N255">
        <v>6</v>
      </c>
      <c r="O255">
        <v>44</v>
      </c>
      <c r="P255" s="3">
        <v>40924</v>
      </c>
      <c r="Q255" t="s">
        <v>627</v>
      </c>
    </row>
    <row r="256" spans="1:17" x14ac:dyDescent="0.45">
      <c r="A256">
        <v>255</v>
      </c>
      <c r="B256" t="s">
        <v>81</v>
      </c>
      <c r="C256" t="s">
        <v>85</v>
      </c>
      <c r="D256" t="s">
        <v>98</v>
      </c>
      <c r="E256" t="s">
        <v>93</v>
      </c>
      <c r="F256" t="s">
        <v>99</v>
      </c>
      <c r="G256" t="s">
        <v>73</v>
      </c>
      <c r="H256" t="s">
        <v>101</v>
      </c>
      <c r="I256">
        <v>38</v>
      </c>
      <c r="J256">
        <v>119571</v>
      </c>
      <c r="K256">
        <v>34</v>
      </c>
      <c r="L256">
        <v>15</v>
      </c>
      <c r="M256">
        <v>9</v>
      </c>
      <c r="N256">
        <v>8</v>
      </c>
      <c r="O256">
        <v>35</v>
      </c>
      <c r="P256" s="3">
        <v>35209</v>
      </c>
      <c r="Q256" t="s">
        <v>628</v>
      </c>
    </row>
    <row r="257" spans="1:17" x14ac:dyDescent="0.45">
      <c r="A257">
        <v>256</v>
      </c>
      <c r="B257" t="s">
        <v>102</v>
      </c>
      <c r="C257" t="s">
        <v>76</v>
      </c>
      <c r="D257" t="s">
        <v>70</v>
      </c>
      <c r="E257" t="s">
        <v>71</v>
      </c>
      <c r="F257" t="s">
        <v>72</v>
      </c>
      <c r="G257" t="s">
        <v>79</v>
      </c>
      <c r="H257" t="s">
        <v>80</v>
      </c>
      <c r="I257">
        <v>51</v>
      </c>
      <c r="J257">
        <v>31589</v>
      </c>
      <c r="K257">
        <v>4</v>
      </c>
      <c r="L257">
        <v>16</v>
      </c>
      <c r="M257">
        <v>4</v>
      </c>
      <c r="N257">
        <v>6</v>
      </c>
      <c r="O257">
        <v>59</v>
      </c>
      <c r="P257" s="3">
        <v>39286</v>
      </c>
      <c r="Q257" t="s">
        <v>629</v>
      </c>
    </row>
    <row r="258" spans="1:17" x14ac:dyDescent="0.45">
      <c r="A258">
        <v>257</v>
      </c>
      <c r="B258" t="s">
        <v>102</v>
      </c>
      <c r="C258" t="s">
        <v>85</v>
      </c>
      <c r="D258" t="s">
        <v>70</v>
      </c>
      <c r="E258" t="s">
        <v>93</v>
      </c>
      <c r="F258" t="s">
        <v>96</v>
      </c>
      <c r="G258" t="s">
        <v>87</v>
      </c>
      <c r="H258" t="s">
        <v>74</v>
      </c>
      <c r="I258">
        <v>30</v>
      </c>
      <c r="J258">
        <v>55235</v>
      </c>
      <c r="K258">
        <v>24</v>
      </c>
      <c r="L258">
        <v>13</v>
      </c>
      <c r="M258">
        <v>1</v>
      </c>
      <c r="N258">
        <v>3</v>
      </c>
      <c r="O258">
        <v>27</v>
      </c>
      <c r="P258" s="3">
        <v>40311</v>
      </c>
      <c r="Q258" t="s">
        <v>630</v>
      </c>
    </row>
    <row r="259" spans="1:17" x14ac:dyDescent="0.45">
      <c r="A259">
        <v>258</v>
      </c>
      <c r="B259" t="s">
        <v>88</v>
      </c>
      <c r="C259" t="s">
        <v>69</v>
      </c>
      <c r="D259" t="s">
        <v>77</v>
      </c>
      <c r="E259" t="s">
        <v>82</v>
      </c>
      <c r="F259" t="s">
        <v>78</v>
      </c>
      <c r="G259" t="s">
        <v>73</v>
      </c>
      <c r="H259" t="s">
        <v>97</v>
      </c>
      <c r="I259">
        <v>54</v>
      </c>
      <c r="J259">
        <v>30159</v>
      </c>
      <c r="K259">
        <v>29</v>
      </c>
      <c r="L259">
        <v>17</v>
      </c>
      <c r="M259">
        <v>8</v>
      </c>
      <c r="N259">
        <v>4</v>
      </c>
      <c r="O259">
        <v>37</v>
      </c>
      <c r="P259" s="3">
        <v>37793</v>
      </c>
      <c r="Q259" t="s">
        <v>631</v>
      </c>
    </row>
    <row r="260" spans="1:17" x14ac:dyDescent="0.45">
      <c r="A260">
        <v>259</v>
      </c>
      <c r="B260" t="s">
        <v>102</v>
      </c>
      <c r="C260" t="s">
        <v>85</v>
      </c>
      <c r="D260" t="s">
        <v>77</v>
      </c>
      <c r="E260" t="s">
        <v>93</v>
      </c>
      <c r="F260" t="s">
        <v>78</v>
      </c>
      <c r="G260" t="s">
        <v>79</v>
      </c>
      <c r="H260" t="s">
        <v>97</v>
      </c>
      <c r="I260">
        <v>46</v>
      </c>
      <c r="J260">
        <v>42145</v>
      </c>
      <c r="K260">
        <v>19</v>
      </c>
      <c r="L260">
        <v>3</v>
      </c>
      <c r="M260">
        <v>7</v>
      </c>
      <c r="N260">
        <v>3</v>
      </c>
      <c r="O260">
        <v>47</v>
      </c>
      <c r="P260" s="3">
        <v>41833</v>
      </c>
      <c r="Q260" t="s">
        <v>632</v>
      </c>
    </row>
    <row r="261" spans="1:17" x14ac:dyDescent="0.45">
      <c r="A261">
        <v>260</v>
      </c>
      <c r="B261" t="s">
        <v>95</v>
      </c>
      <c r="C261" t="s">
        <v>85</v>
      </c>
      <c r="D261" t="s">
        <v>77</v>
      </c>
      <c r="E261" t="s">
        <v>82</v>
      </c>
      <c r="F261" t="s">
        <v>86</v>
      </c>
      <c r="G261" t="s">
        <v>73</v>
      </c>
      <c r="H261" t="s">
        <v>74</v>
      </c>
      <c r="I261">
        <v>35</v>
      </c>
      <c r="J261">
        <v>110909</v>
      </c>
      <c r="K261">
        <v>6</v>
      </c>
      <c r="L261">
        <v>11</v>
      </c>
      <c r="M261">
        <v>11</v>
      </c>
      <c r="N261">
        <v>1</v>
      </c>
      <c r="O261">
        <v>35</v>
      </c>
      <c r="P261" s="3">
        <v>38975</v>
      </c>
      <c r="Q261" t="s">
        <v>633</v>
      </c>
    </row>
    <row r="262" spans="1:17" x14ac:dyDescent="0.45">
      <c r="A262">
        <v>261</v>
      </c>
      <c r="B262" t="s">
        <v>95</v>
      </c>
      <c r="C262" t="s">
        <v>85</v>
      </c>
      <c r="D262" t="s">
        <v>90</v>
      </c>
      <c r="E262" t="s">
        <v>91</v>
      </c>
      <c r="F262" t="s">
        <v>99</v>
      </c>
      <c r="G262" t="s">
        <v>73</v>
      </c>
      <c r="H262" t="s">
        <v>101</v>
      </c>
      <c r="I262">
        <v>32</v>
      </c>
      <c r="J262">
        <v>61921</v>
      </c>
      <c r="K262">
        <v>33</v>
      </c>
      <c r="L262">
        <v>19</v>
      </c>
      <c r="M262">
        <v>13</v>
      </c>
      <c r="N262">
        <v>5</v>
      </c>
      <c r="O262">
        <v>38</v>
      </c>
      <c r="P262" s="3">
        <v>44584</v>
      </c>
      <c r="Q262" t="s">
        <v>634</v>
      </c>
    </row>
    <row r="263" spans="1:17" x14ac:dyDescent="0.45">
      <c r="A263">
        <v>262</v>
      </c>
      <c r="B263" t="s">
        <v>75</v>
      </c>
      <c r="C263" t="s">
        <v>76</v>
      </c>
      <c r="D263" t="s">
        <v>90</v>
      </c>
      <c r="E263" t="s">
        <v>71</v>
      </c>
      <c r="F263" t="s">
        <v>78</v>
      </c>
      <c r="G263" t="s">
        <v>87</v>
      </c>
      <c r="H263" t="s">
        <v>97</v>
      </c>
      <c r="I263">
        <v>56</v>
      </c>
      <c r="J263">
        <v>46237</v>
      </c>
      <c r="K263">
        <v>19</v>
      </c>
      <c r="L263">
        <v>11</v>
      </c>
      <c r="M263">
        <v>5</v>
      </c>
      <c r="N263">
        <v>1</v>
      </c>
      <c r="O263">
        <v>36</v>
      </c>
      <c r="P263" s="3">
        <v>44387</v>
      </c>
      <c r="Q263" t="s">
        <v>635</v>
      </c>
    </row>
    <row r="264" spans="1:17" x14ac:dyDescent="0.45">
      <c r="A264">
        <v>263</v>
      </c>
      <c r="B264" t="s">
        <v>100</v>
      </c>
      <c r="C264" t="s">
        <v>85</v>
      </c>
      <c r="D264" t="s">
        <v>77</v>
      </c>
      <c r="E264" t="s">
        <v>91</v>
      </c>
      <c r="F264" t="s">
        <v>72</v>
      </c>
      <c r="G264" t="s">
        <v>73</v>
      </c>
      <c r="H264" t="s">
        <v>92</v>
      </c>
      <c r="I264">
        <v>62</v>
      </c>
      <c r="J264">
        <v>38244</v>
      </c>
      <c r="K264">
        <v>1</v>
      </c>
      <c r="L264">
        <v>16</v>
      </c>
      <c r="M264">
        <v>10</v>
      </c>
      <c r="N264">
        <v>1</v>
      </c>
      <c r="O264">
        <v>32</v>
      </c>
      <c r="P264" s="3">
        <v>38367</v>
      </c>
      <c r="Q264" t="s">
        <v>636</v>
      </c>
    </row>
    <row r="265" spans="1:17" x14ac:dyDescent="0.45">
      <c r="A265">
        <v>264</v>
      </c>
      <c r="B265" t="s">
        <v>68</v>
      </c>
      <c r="C265" t="s">
        <v>76</v>
      </c>
      <c r="D265" t="s">
        <v>77</v>
      </c>
      <c r="E265" t="s">
        <v>91</v>
      </c>
      <c r="F265" t="s">
        <v>99</v>
      </c>
      <c r="G265" t="s">
        <v>79</v>
      </c>
      <c r="H265" t="s">
        <v>84</v>
      </c>
      <c r="I265">
        <v>35</v>
      </c>
      <c r="J265">
        <v>44743</v>
      </c>
      <c r="K265">
        <v>5</v>
      </c>
      <c r="L265">
        <v>3</v>
      </c>
      <c r="M265">
        <v>13</v>
      </c>
      <c r="N265">
        <v>2</v>
      </c>
      <c r="O265">
        <v>26</v>
      </c>
      <c r="P265" s="3">
        <v>37146</v>
      </c>
      <c r="Q265" t="s">
        <v>637</v>
      </c>
    </row>
    <row r="266" spans="1:17" x14ac:dyDescent="0.45">
      <c r="A266">
        <v>265</v>
      </c>
      <c r="B266" t="s">
        <v>81</v>
      </c>
      <c r="C266" t="s">
        <v>76</v>
      </c>
      <c r="D266" t="s">
        <v>77</v>
      </c>
      <c r="E266" t="s">
        <v>82</v>
      </c>
      <c r="F266" t="s">
        <v>72</v>
      </c>
      <c r="G266" t="s">
        <v>79</v>
      </c>
      <c r="H266" t="s">
        <v>89</v>
      </c>
      <c r="I266">
        <v>51</v>
      </c>
      <c r="J266">
        <v>76101</v>
      </c>
      <c r="K266">
        <v>27</v>
      </c>
      <c r="L266">
        <v>6</v>
      </c>
      <c r="M266">
        <v>5</v>
      </c>
      <c r="N266">
        <v>4</v>
      </c>
      <c r="O266">
        <v>46</v>
      </c>
      <c r="P266" s="3">
        <v>38887</v>
      </c>
      <c r="Q266" t="s">
        <v>638</v>
      </c>
    </row>
    <row r="267" spans="1:17" x14ac:dyDescent="0.45">
      <c r="A267">
        <v>266</v>
      </c>
      <c r="B267" t="s">
        <v>102</v>
      </c>
      <c r="C267" t="s">
        <v>85</v>
      </c>
      <c r="D267" t="s">
        <v>70</v>
      </c>
      <c r="E267" t="s">
        <v>91</v>
      </c>
      <c r="F267" t="s">
        <v>78</v>
      </c>
      <c r="G267" t="s">
        <v>79</v>
      </c>
      <c r="H267" t="s">
        <v>74</v>
      </c>
      <c r="I267">
        <v>62</v>
      </c>
      <c r="J267">
        <v>114227</v>
      </c>
      <c r="K267">
        <v>16</v>
      </c>
      <c r="L267">
        <v>14</v>
      </c>
      <c r="M267">
        <v>7</v>
      </c>
      <c r="N267">
        <v>6</v>
      </c>
      <c r="O267">
        <v>29</v>
      </c>
      <c r="P267" s="3">
        <v>41968</v>
      </c>
      <c r="Q267" t="s">
        <v>639</v>
      </c>
    </row>
    <row r="268" spans="1:17" x14ac:dyDescent="0.45">
      <c r="A268">
        <v>267</v>
      </c>
      <c r="B268" t="s">
        <v>102</v>
      </c>
      <c r="C268" t="s">
        <v>85</v>
      </c>
      <c r="D268" t="s">
        <v>90</v>
      </c>
      <c r="E268" t="s">
        <v>82</v>
      </c>
      <c r="F268" t="s">
        <v>78</v>
      </c>
      <c r="G268" t="s">
        <v>79</v>
      </c>
      <c r="H268" t="s">
        <v>74</v>
      </c>
      <c r="I268">
        <v>25</v>
      </c>
      <c r="J268">
        <v>86378</v>
      </c>
      <c r="K268">
        <v>6</v>
      </c>
      <c r="L268">
        <v>18</v>
      </c>
      <c r="M268">
        <v>5</v>
      </c>
      <c r="N268">
        <v>8</v>
      </c>
      <c r="O268">
        <v>53</v>
      </c>
      <c r="P268" s="3">
        <v>43461</v>
      </c>
      <c r="Q268" t="s">
        <v>640</v>
      </c>
    </row>
    <row r="269" spans="1:17" x14ac:dyDescent="0.45">
      <c r="A269">
        <v>268</v>
      </c>
      <c r="B269" t="s">
        <v>88</v>
      </c>
      <c r="C269" t="s">
        <v>85</v>
      </c>
      <c r="D269" t="s">
        <v>70</v>
      </c>
      <c r="E269" t="s">
        <v>93</v>
      </c>
      <c r="F269" t="s">
        <v>86</v>
      </c>
      <c r="G269" t="s">
        <v>87</v>
      </c>
      <c r="H269" t="s">
        <v>97</v>
      </c>
      <c r="I269">
        <v>25</v>
      </c>
      <c r="J269">
        <v>101126</v>
      </c>
      <c r="K269">
        <v>13</v>
      </c>
      <c r="L269">
        <v>17</v>
      </c>
      <c r="M269">
        <v>8</v>
      </c>
      <c r="N269">
        <v>3</v>
      </c>
      <c r="O269">
        <v>55</v>
      </c>
      <c r="P269" s="3">
        <v>40559</v>
      </c>
      <c r="Q269" t="s">
        <v>641</v>
      </c>
    </row>
    <row r="270" spans="1:17" x14ac:dyDescent="0.45">
      <c r="A270">
        <v>269</v>
      </c>
      <c r="B270" t="s">
        <v>100</v>
      </c>
      <c r="C270" t="s">
        <v>69</v>
      </c>
      <c r="D270" t="s">
        <v>70</v>
      </c>
      <c r="E270" t="s">
        <v>93</v>
      </c>
      <c r="F270" t="s">
        <v>78</v>
      </c>
      <c r="G270" t="s">
        <v>73</v>
      </c>
      <c r="H270" t="s">
        <v>101</v>
      </c>
      <c r="I270">
        <v>49</v>
      </c>
      <c r="J270">
        <v>86071</v>
      </c>
      <c r="K270">
        <v>35</v>
      </c>
      <c r="L270">
        <v>4</v>
      </c>
      <c r="M270">
        <v>11</v>
      </c>
      <c r="N270">
        <v>1</v>
      </c>
      <c r="O270">
        <v>44</v>
      </c>
      <c r="P270" s="3">
        <v>37800</v>
      </c>
      <c r="Q270" t="s">
        <v>642</v>
      </c>
    </row>
    <row r="271" spans="1:17" x14ac:dyDescent="0.45">
      <c r="A271">
        <v>270</v>
      </c>
      <c r="B271" t="s">
        <v>95</v>
      </c>
      <c r="C271" t="s">
        <v>85</v>
      </c>
      <c r="D271" t="s">
        <v>77</v>
      </c>
      <c r="E271" t="s">
        <v>82</v>
      </c>
      <c r="F271" t="s">
        <v>99</v>
      </c>
      <c r="G271" t="s">
        <v>87</v>
      </c>
      <c r="H271" t="s">
        <v>92</v>
      </c>
      <c r="I271">
        <v>29</v>
      </c>
      <c r="J271">
        <v>101121</v>
      </c>
      <c r="K271">
        <v>19</v>
      </c>
      <c r="L271">
        <v>15</v>
      </c>
      <c r="M271">
        <v>13</v>
      </c>
      <c r="N271">
        <v>3</v>
      </c>
      <c r="O271">
        <v>25</v>
      </c>
      <c r="P271" s="3">
        <v>41131</v>
      </c>
      <c r="Q271" t="s">
        <v>643</v>
      </c>
    </row>
    <row r="272" spans="1:17" x14ac:dyDescent="0.45">
      <c r="A272">
        <v>271</v>
      </c>
      <c r="B272" t="s">
        <v>81</v>
      </c>
      <c r="C272" t="s">
        <v>76</v>
      </c>
      <c r="D272" t="s">
        <v>77</v>
      </c>
      <c r="E272" t="s">
        <v>93</v>
      </c>
      <c r="F272" t="s">
        <v>94</v>
      </c>
      <c r="G272" t="s">
        <v>73</v>
      </c>
      <c r="H272" t="s">
        <v>101</v>
      </c>
      <c r="I272">
        <v>23</v>
      </c>
      <c r="J272">
        <v>104763</v>
      </c>
      <c r="K272">
        <v>12</v>
      </c>
      <c r="L272">
        <v>11</v>
      </c>
      <c r="M272">
        <v>6</v>
      </c>
      <c r="N272">
        <v>3</v>
      </c>
      <c r="O272">
        <v>43</v>
      </c>
      <c r="P272" s="3">
        <v>40571</v>
      </c>
      <c r="Q272" t="s">
        <v>644</v>
      </c>
    </row>
    <row r="273" spans="1:17" x14ac:dyDescent="0.45">
      <c r="A273">
        <v>272</v>
      </c>
      <c r="B273" t="s">
        <v>75</v>
      </c>
      <c r="C273" t="s">
        <v>85</v>
      </c>
      <c r="D273" t="s">
        <v>98</v>
      </c>
      <c r="E273" t="s">
        <v>71</v>
      </c>
      <c r="F273" t="s">
        <v>99</v>
      </c>
      <c r="G273" t="s">
        <v>73</v>
      </c>
      <c r="H273" t="s">
        <v>80</v>
      </c>
      <c r="I273">
        <v>62</v>
      </c>
      <c r="J273">
        <v>42237</v>
      </c>
      <c r="K273">
        <v>16</v>
      </c>
      <c r="L273">
        <v>3</v>
      </c>
      <c r="M273">
        <v>13</v>
      </c>
      <c r="N273">
        <v>5</v>
      </c>
      <c r="O273">
        <v>37</v>
      </c>
      <c r="P273" s="3">
        <v>40873</v>
      </c>
      <c r="Q273" t="s">
        <v>645</v>
      </c>
    </row>
    <row r="274" spans="1:17" x14ac:dyDescent="0.45">
      <c r="A274">
        <v>273</v>
      </c>
      <c r="B274" t="s">
        <v>95</v>
      </c>
      <c r="C274" t="s">
        <v>69</v>
      </c>
      <c r="D274" t="s">
        <v>98</v>
      </c>
      <c r="E274" t="s">
        <v>91</v>
      </c>
      <c r="F274" t="s">
        <v>99</v>
      </c>
      <c r="G274" t="s">
        <v>73</v>
      </c>
      <c r="H274" t="s">
        <v>80</v>
      </c>
      <c r="I274">
        <v>43</v>
      </c>
      <c r="J274">
        <v>45649</v>
      </c>
      <c r="K274">
        <v>10</v>
      </c>
      <c r="L274">
        <v>3</v>
      </c>
      <c r="M274">
        <v>5</v>
      </c>
      <c r="N274">
        <v>4</v>
      </c>
      <c r="O274">
        <v>42</v>
      </c>
      <c r="P274" s="3">
        <v>43345</v>
      </c>
      <c r="Q274" t="s">
        <v>646</v>
      </c>
    </row>
    <row r="275" spans="1:17" x14ac:dyDescent="0.45">
      <c r="A275">
        <v>274</v>
      </c>
      <c r="B275" t="s">
        <v>100</v>
      </c>
      <c r="C275" t="s">
        <v>85</v>
      </c>
      <c r="D275" t="s">
        <v>70</v>
      </c>
      <c r="E275" t="s">
        <v>71</v>
      </c>
      <c r="F275" t="s">
        <v>86</v>
      </c>
      <c r="G275" t="s">
        <v>87</v>
      </c>
      <c r="H275" t="s">
        <v>84</v>
      </c>
      <c r="I275">
        <v>62</v>
      </c>
      <c r="J275">
        <v>67713</v>
      </c>
      <c r="K275">
        <v>25</v>
      </c>
      <c r="L275">
        <v>16</v>
      </c>
      <c r="M275">
        <v>9</v>
      </c>
      <c r="N275">
        <v>4</v>
      </c>
      <c r="O275">
        <v>25</v>
      </c>
      <c r="P275" s="3">
        <v>36213</v>
      </c>
      <c r="Q275" t="s">
        <v>647</v>
      </c>
    </row>
    <row r="276" spans="1:17" x14ac:dyDescent="0.45">
      <c r="A276">
        <v>275</v>
      </c>
      <c r="B276" t="s">
        <v>68</v>
      </c>
      <c r="C276" t="s">
        <v>69</v>
      </c>
      <c r="D276" t="s">
        <v>90</v>
      </c>
      <c r="E276" t="s">
        <v>91</v>
      </c>
      <c r="F276" t="s">
        <v>86</v>
      </c>
      <c r="G276" t="s">
        <v>73</v>
      </c>
      <c r="H276" t="s">
        <v>97</v>
      </c>
      <c r="I276">
        <v>37</v>
      </c>
      <c r="J276">
        <v>103463</v>
      </c>
      <c r="K276">
        <v>20</v>
      </c>
      <c r="L276">
        <v>5</v>
      </c>
      <c r="M276">
        <v>11</v>
      </c>
      <c r="N276">
        <v>9</v>
      </c>
      <c r="O276">
        <v>48</v>
      </c>
      <c r="P276" s="3">
        <v>39769</v>
      </c>
      <c r="Q276" t="s">
        <v>648</v>
      </c>
    </row>
    <row r="277" spans="1:17" x14ac:dyDescent="0.45">
      <c r="A277">
        <v>276</v>
      </c>
      <c r="B277" t="s">
        <v>75</v>
      </c>
      <c r="C277" t="s">
        <v>69</v>
      </c>
      <c r="D277" t="s">
        <v>77</v>
      </c>
      <c r="E277" t="s">
        <v>93</v>
      </c>
      <c r="F277" t="s">
        <v>78</v>
      </c>
      <c r="G277" t="s">
        <v>87</v>
      </c>
      <c r="H277" t="s">
        <v>97</v>
      </c>
      <c r="I277">
        <v>50</v>
      </c>
      <c r="J277">
        <v>75409</v>
      </c>
      <c r="K277">
        <v>31</v>
      </c>
      <c r="L277">
        <v>10</v>
      </c>
      <c r="M277">
        <v>2</v>
      </c>
      <c r="N277">
        <v>7</v>
      </c>
      <c r="O277">
        <v>44</v>
      </c>
      <c r="P277" s="3">
        <v>42299</v>
      </c>
      <c r="Q277" t="s">
        <v>649</v>
      </c>
    </row>
    <row r="278" spans="1:17" x14ac:dyDescent="0.45">
      <c r="A278">
        <v>277</v>
      </c>
      <c r="B278" t="s">
        <v>68</v>
      </c>
      <c r="C278" t="s">
        <v>85</v>
      </c>
      <c r="D278" t="s">
        <v>77</v>
      </c>
      <c r="E278" t="s">
        <v>71</v>
      </c>
      <c r="F278" t="s">
        <v>83</v>
      </c>
      <c r="G278" t="s">
        <v>79</v>
      </c>
      <c r="H278" t="s">
        <v>97</v>
      </c>
      <c r="I278">
        <v>51</v>
      </c>
      <c r="J278">
        <v>78766</v>
      </c>
      <c r="K278">
        <v>4</v>
      </c>
      <c r="L278">
        <v>19</v>
      </c>
      <c r="M278">
        <v>1</v>
      </c>
      <c r="N278">
        <v>4</v>
      </c>
      <c r="O278">
        <v>36</v>
      </c>
      <c r="P278" s="3">
        <v>41093</v>
      </c>
      <c r="Q278" t="s">
        <v>650</v>
      </c>
    </row>
    <row r="279" spans="1:17" x14ac:dyDescent="0.45">
      <c r="A279">
        <v>278</v>
      </c>
      <c r="B279" t="s">
        <v>88</v>
      </c>
      <c r="C279" t="s">
        <v>76</v>
      </c>
      <c r="D279" t="s">
        <v>70</v>
      </c>
      <c r="E279" t="s">
        <v>93</v>
      </c>
      <c r="F279" t="s">
        <v>83</v>
      </c>
      <c r="G279" t="s">
        <v>79</v>
      </c>
      <c r="H279" t="s">
        <v>84</v>
      </c>
      <c r="I279">
        <v>33</v>
      </c>
      <c r="J279">
        <v>76154</v>
      </c>
      <c r="K279">
        <v>23</v>
      </c>
      <c r="L279">
        <v>4</v>
      </c>
      <c r="M279">
        <v>8</v>
      </c>
      <c r="N279">
        <v>3</v>
      </c>
      <c r="O279">
        <v>43</v>
      </c>
      <c r="P279" s="3">
        <v>41769</v>
      </c>
      <c r="Q279" t="s">
        <v>651</v>
      </c>
    </row>
    <row r="280" spans="1:17" x14ac:dyDescent="0.45">
      <c r="A280">
        <v>279</v>
      </c>
      <c r="B280" t="s">
        <v>88</v>
      </c>
      <c r="C280" t="s">
        <v>69</v>
      </c>
      <c r="D280" t="s">
        <v>98</v>
      </c>
      <c r="E280" t="s">
        <v>91</v>
      </c>
      <c r="F280" t="s">
        <v>86</v>
      </c>
      <c r="G280" t="s">
        <v>73</v>
      </c>
      <c r="H280" t="s">
        <v>80</v>
      </c>
      <c r="I280">
        <v>56</v>
      </c>
      <c r="J280">
        <v>37016</v>
      </c>
      <c r="K280">
        <v>2</v>
      </c>
      <c r="L280">
        <v>19</v>
      </c>
      <c r="M280">
        <v>12</v>
      </c>
      <c r="N280">
        <v>6</v>
      </c>
      <c r="O280">
        <v>30</v>
      </c>
      <c r="P280" s="3">
        <v>37689</v>
      </c>
      <c r="Q280" t="s">
        <v>652</v>
      </c>
    </row>
    <row r="281" spans="1:17" x14ac:dyDescent="0.45">
      <c r="A281">
        <v>280</v>
      </c>
      <c r="B281" t="s">
        <v>102</v>
      </c>
      <c r="C281" t="s">
        <v>85</v>
      </c>
      <c r="D281" t="s">
        <v>90</v>
      </c>
      <c r="E281" t="s">
        <v>82</v>
      </c>
      <c r="F281" t="s">
        <v>78</v>
      </c>
      <c r="G281" t="s">
        <v>87</v>
      </c>
      <c r="H281" t="s">
        <v>101</v>
      </c>
      <c r="I281">
        <v>32</v>
      </c>
      <c r="J281">
        <v>109563</v>
      </c>
      <c r="K281">
        <v>22</v>
      </c>
      <c r="L281">
        <v>11</v>
      </c>
      <c r="M281">
        <v>3</v>
      </c>
      <c r="N281">
        <v>3</v>
      </c>
      <c r="O281">
        <v>45</v>
      </c>
      <c r="P281" s="3">
        <v>39120</v>
      </c>
      <c r="Q281" t="s">
        <v>653</v>
      </c>
    </row>
    <row r="282" spans="1:17" x14ac:dyDescent="0.45">
      <c r="A282">
        <v>281</v>
      </c>
      <c r="B282" t="s">
        <v>68</v>
      </c>
      <c r="C282" t="s">
        <v>85</v>
      </c>
      <c r="D282" t="s">
        <v>98</v>
      </c>
      <c r="E282" t="s">
        <v>82</v>
      </c>
      <c r="F282" t="s">
        <v>83</v>
      </c>
      <c r="G282" t="s">
        <v>79</v>
      </c>
      <c r="H282" t="s">
        <v>84</v>
      </c>
      <c r="I282">
        <v>42</v>
      </c>
      <c r="J282">
        <v>78688</v>
      </c>
      <c r="K282">
        <v>37</v>
      </c>
      <c r="L282">
        <v>2</v>
      </c>
      <c r="M282">
        <v>14</v>
      </c>
      <c r="N282">
        <v>6</v>
      </c>
      <c r="O282">
        <v>53</v>
      </c>
      <c r="P282" s="3">
        <v>39177</v>
      </c>
      <c r="Q282" t="s">
        <v>654</v>
      </c>
    </row>
    <row r="283" spans="1:17" x14ac:dyDescent="0.45">
      <c r="A283">
        <v>282</v>
      </c>
      <c r="B283" t="s">
        <v>100</v>
      </c>
      <c r="C283" t="s">
        <v>76</v>
      </c>
      <c r="D283" t="s">
        <v>98</v>
      </c>
      <c r="E283" t="s">
        <v>71</v>
      </c>
      <c r="F283" t="s">
        <v>78</v>
      </c>
      <c r="G283" t="s">
        <v>87</v>
      </c>
      <c r="H283" t="s">
        <v>84</v>
      </c>
      <c r="I283">
        <v>42</v>
      </c>
      <c r="J283">
        <v>119678</v>
      </c>
      <c r="K283">
        <v>8</v>
      </c>
      <c r="L283">
        <v>10</v>
      </c>
      <c r="M283">
        <v>11</v>
      </c>
      <c r="N283">
        <v>9</v>
      </c>
      <c r="O283">
        <v>47</v>
      </c>
      <c r="P283" s="3">
        <v>42095</v>
      </c>
      <c r="Q283" t="s">
        <v>655</v>
      </c>
    </row>
    <row r="284" spans="1:17" x14ac:dyDescent="0.45">
      <c r="A284">
        <v>283</v>
      </c>
      <c r="B284" t="s">
        <v>81</v>
      </c>
      <c r="C284" t="s">
        <v>69</v>
      </c>
      <c r="D284" t="s">
        <v>98</v>
      </c>
      <c r="E284" t="s">
        <v>93</v>
      </c>
      <c r="F284" t="s">
        <v>78</v>
      </c>
      <c r="G284" t="s">
        <v>87</v>
      </c>
      <c r="H284" t="s">
        <v>101</v>
      </c>
      <c r="I284">
        <v>26</v>
      </c>
      <c r="J284">
        <v>84238</v>
      </c>
      <c r="K284">
        <v>7</v>
      </c>
      <c r="L284">
        <v>11</v>
      </c>
      <c r="M284">
        <v>12</v>
      </c>
      <c r="N284">
        <v>6</v>
      </c>
      <c r="O284">
        <v>22</v>
      </c>
      <c r="P284" s="3">
        <v>34986</v>
      </c>
      <c r="Q284" t="s">
        <v>656</v>
      </c>
    </row>
    <row r="285" spans="1:17" x14ac:dyDescent="0.45">
      <c r="A285">
        <v>284</v>
      </c>
      <c r="B285" t="s">
        <v>75</v>
      </c>
      <c r="C285" t="s">
        <v>69</v>
      </c>
      <c r="D285" t="s">
        <v>98</v>
      </c>
      <c r="E285" t="s">
        <v>93</v>
      </c>
      <c r="F285" t="s">
        <v>78</v>
      </c>
      <c r="G285" t="s">
        <v>73</v>
      </c>
      <c r="H285" t="s">
        <v>97</v>
      </c>
      <c r="I285">
        <v>41</v>
      </c>
      <c r="J285">
        <v>88608</v>
      </c>
      <c r="K285">
        <v>14</v>
      </c>
      <c r="L285">
        <v>16</v>
      </c>
      <c r="M285">
        <v>12</v>
      </c>
      <c r="N285">
        <v>4</v>
      </c>
      <c r="O285">
        <v>30</v>
      </c>
      <c r="P285" s="3">
        <v>44049</v>
      </c>
      <c r="Q285" t="s">
        <v>657</v>
      </c>
    </row>
    <row r="286" spans="1:17" x14ac:dyDescent="0.45">
      <c r="A286">
        <v>285</v>
      </c>
      <c r="B286" t="s">
        <v>95</v>
      </c>
      <c r="C286" t="s">
        <v>85</v>
      </c>
      <c r="D286" t="s">
        <v>77</v>
      </c>
      <c r="E286" t="s">
        <v>71</v>
      </c>
      <c r="F286" t="s">
        <v>96</v>
      </c>
      <c r="G286" t="s">
        <v>79</v>
      </c>
      <c r="H286" t="s">
        <v>92</v>
      </c>
      <c r="I286">
        <v>58</v>
      </c>
      <c r="J286">
        <v>119081</v>
      </c>
      <c r="K286">
        <v>3</v>
      </c>
      <c r="L286">
        <v>19</v>
      </c>
      <c r="M286">
        <v>12</v>
      </c>
      <c r="N286">
        <v>5</v>
      </c>
      <c r="O286">
        <v>57</v>
      </c>
      <c r="P286" s="3">
        <v>40417</v>
      </c>
      <c r="Q286" t="s">
        <v>658</v>
      </c>
    </row>
    <row r="287" spans="1:17" x14ac:dyDescent="0.45">
      <c r="A287">
        <v>286</v>
      </c>
      <c r="B287" t="s">
        <v>100</v>
      </c>
      <c r="C287" t="s">
        <v>85</v>
      </c>
      <c r="D287" t="s">
        <v>77</v>
      </c>
      <c r="E287" t="s">
        <v>82</v>
      </c>
      <c r="F287" t="s">
        <v>99</v>
      </c>
      <c r="G287" t="s">
        <v>73</v>
      </c>
      <c r="H287" t="s">
        <v>101</v>
      </c>
      <c r="I287">
        <v>24</v>
      </c>
      <c r="J287">
        <v>61897</v>
      </c>
      <c r="K287">
        <v>16</v>
      </c>
      <c r="L287">
        <v>11</v>
      </c>
      <c r="M287">
        <v>7</v>
      </c>
      <c r="N287">
        <v>6</v>
      </c>
      <c r="O287">
        <v>33</v>
      </c>
      <c r="P287" s="3">
        <v>44821</v>
      </c>
      <c r="Q287" t="s">
        <v>659</v>
      </c>
    </row>
    <row r="288" spans="1:17" x14ac:dyDescent="0.45">
      <c r="A288">
        <v>287</v>
      </c>
      <c r="B288" t="s">
        <v>100</v>
      </c>
      <c r="C288" t="s">
        <v>76</v>
      </c>
      <c r="D288" t="s">
        <v>98</v>
      </c>
      <c r="E288" t="s">
        <v>91</v>
      </c>
      <c r="F288" t="s">
        <v>78</v>
      </c>
      <c r="G288" t="s">
        <v>73</v>
      </c>
      <c r="H288" t="s">
        <v>80</v>
      </c>
      <c r="I288">
        <v>54</v>
      </c>
      <c r="J288">
        <v>80961</v>
      </c>
      <c r="K288">
        <v>19</v>
      </c>
      <c r="L288">
        <v>14</v>
      </c>
      <c r="M288">
        <v>10</v>
      </c>
      <c r="N288">
        <v>3</v>
      </c>
      <c r="O288">
        <v>45</v>
      </c>
      <c r="P288" s="3">
        <v>37957</v>
      </c>
      <c r="Q288" t="s">
        <v>660</v>
      </c>
    </row>
    <row r="289" spans="1:17" x14ac:dyDescent="0.45">
      <c r="A289">
        <v>288</v>
      </c>
      <c r="B289" t="s">
        <v>88</v>
      </c>
      <c r="C289" t="s">
        <v>76</v>
      </c>
      <c r="D289" t="s">
        <v>90</v>
      </c>
      <c r="E289" t="s">
        <v>71</v>
      </c>
      <c r="F289" t="s">
        <v>96</v>
      </c>
      <c r="G289" t="s">
        <v>79</v>
      </c>
      <c r="H289" t="s">
        <v>74</v>
      </c>
      <c r="I289">
        <v>30</v>
      </c>
      <c r="J289">
        <v>98703</v>
      </c>
      <c r="K289">
        <v>18</v>
      </c>
      <c r="L289">
        <v>2</v>
      </c>
      <c r="M289">
        <v>13</v>
      </c>
      <c r="N289">
        <v>8</v>
      </c>
      <c r="O289">
        <v>40</v>
      </c>
      <c r="P289" s="3">
        <v>36887</v>
      </c>
      <c r="Q289" t="s">
        <v>661</v>
      </c>
    </row>
    <row r="290" spans="1:17" x14ac:dyDescent="0.45">
      <c r="A290">
        <v>289</v>
      </c>
      <c r="B290" t="s">
        <v>68</v>
      </c>
      <c r="C290" t="s">
        <v>69</v>
      </c>
      <c r="D290" t="s">
        <v>70</v>
      </c>
      <c r="E290" t="s">
        <v>91</v>
      </c>
      <c r="F290" t="s">
        <v>86</v>
      </c>
      <c r="G290" t="s">
        <v>79</v>
      </c>
      <c r="H290" t="s">
        <v>74</v>
      </c>
      <c r="I290">
        <v>30</v>
      </c>
      <c r="J290">
        <v>74757</v>
      </c>
      <c r="K290">
        <v>16</v>
      </c>
      <c r="L290">
        <v>5</v>
      </c>
      <c r="M290">
        <v>11</v>
      </c>
      <c r="N290">
        <v>4</v>
      </c>
      <c r="O290">
        <v>58</v>
      </c>
      <c r="P290" s="3">
        <v>42585</v>
      </c>
      <c r="Q290" t="s">
        <v>662</v>
      </c>
    </row>
    <row r="291" spans="1:17" x14ac:dyDescent="0.45">
      <c r="A291">
        <v>290</v>
      </c>
      <c r="B291" t="s">
        <v>102</v>
      </c>
      <c r="C291" t="s">
        <v>69</v>
      </c>
      <c r="D291" t="s">
        <v>90</v>
      </c>
      <c r="E291" t="s">
        <v>82</v>
      </c>
      <c r="F291" t="s">
        <v>83</v>
      </c>
      <c r="G291" t="s">
        <v>87</v>
      </c>
      <c r="H291" t="s">
        <v>89</v>
      </c>
      <c r="I291">
        <v>25</v>
      </c>
      <c r="J291">
        <v>56917</v>
      </c>
      <c r="K291">
        <v>8</v>
      </c>
      <c r="L291">
        <v>5</v>
      </c>
      <c r="M291">
        <v>8</v>
      </c>
      <c r="N291">
        <v>8</v>
      </c>
      <c r="O291">
        <v>49</v>
      </c>
      <c r="P291" s="3">
        <v>35315</v>
      </c>
      <c r="Q291" t="s">
        <v>663</v>
      </c>
    </row>
    <row r="292" spans="1:17" x14ac:dyDescent="0.45">
      <c r="A292">
        <v>291</v>
      </c>
      <c r="B292" t="s">
        <v>102</v>
      </c>
      <c r="C292" t="s">
        <v>85</v>
      </c>
      <c r="D292" t="s">
        <v>90</v>
      </c>
      <c r="E292" t="s">
        <v>93</v>
      </c>
      <c r="F292" t="s">
        <v>99</v>
      </c>
      <c r="G292" t="s">
        <v>79</v>
      </c>
      <c r="H292" t="s">
        <v>89</v>
      </c>
      <c r="I292">
        <v>56</v>
      </c>
      <c r="J292">
        <v>52736</v>
      </c>
      <c r="K292">
        <v>33</v>
      </c>
      <c r="L292">
        <v>19</v>
      </c>
      <c r="M292">
        <v>13</v>
      </c>
      <c r="N292">
        <v>3</v>
      </c>
      <c r="O292">
        <v>27</v>
      </c>
      <c r="P292" s="3">
        <v>37811</v>
      </c>
      <c r="Q292" t="s">
        <v>664</v>
      </c>
    </row>
    <row r="293" spans="1:17" x14ac:dyDescent="0.45">
      <c r="A293">
        <v>292</v>
      </c>
      <c r="B293" t="s">
        <v>75</v>
      </c>
      <c r="C293" t="s">
        <v>69</v>
      </c>
      <c r="D293" t="s">
        <v>90</v>
      </c>
      <c r="E293" t="s">
        <v>82</v>
      </c>
      <c r="F293" t="s">
        <v>94</v>
      </c>
      <c r="G293" t="s">
        <v>87</v>
      </c>
      <c r="H293" t="s">
        <v>84</v>
      </c>
      <c r="I293">
        <v>38</v>
      </c>
      <c r="J293">
        <v>57990</v>
      </c>
      <c r="K293">
        <v>12</v>
      </c>
      <c r="L293">
        <v>12</v>
      </c>
      <c r="M293">
        <v>13</v>
      </c>
      <c r="N293">
        <v>7</v>
      </c>
      <c r="O293">
        <v>39</v>
      </c>
      <c r="P293" s="3">
        <v>41062</v>
      </c>
      <c r="Q293" t="s">
        <v>665</v>
      </c>
    </row>
    <row r="294" spans="1:17" x14ac:dyDescent="0.45">
      <c r="A294">
        <v>293</v>
      </c>
      <c r="B294" t="s">
        <v>88</v>
      </c>
      <c r="C294" t="s">
        <v>76</v>
      </c>
      <c r="D294" t="s">
        <v>98</v>
      </c>
      <c r="E294" t="s">
        <v>71</v>
      </c>
      <c r="F294" t="s">
        <v>83</v>
      </c>
      <c r="G294" t="s">
        <v>87</v>
      </c>
      <c r="H294" t="s">
        <v>74</v>
      </c>
      <c r="I294">
        <v>55</v>
      </c>
      <c r="J294">
        <v>92551</v>
      </c>
      <c r="K294">
        <v>11</v>
      </c>
      <c r="L294">
        <v>18</v>
      </c>
      <c r="M294">
        <v>6</v>
      </c>
      <c r="N294">
        <v>9</v>
      </c>
      <c r="O294">
        <v>51</v>
      </c>
      <c r="P294" s="3">
        <v>43985</v>
      </c>
      <c r="Q294" t="s">
        <v>666</v>
      </c>
    </row>
    <row r="295" spans="1:17" x14ac:dyDescent="0.45">
      <c r="A295">
        <v>294</v>
      </c>
      <c r="B295" t="s">
        <v>100</v>
      </c>
      <c r="C295" t="s">
        <v>76</v>
      </c>
      <c r="D295" t="s">
        <v>77</v>
      </c>
      <c r="E295" t="s">
        <v>93</v>
      </c>
      <c r="F295" t="s">
        <v>99</v>
      </c>
      <c r="G295" t="s">
        <v>87</v>
      </c>
      <c r="H295" t="s">
        <v>92</v>
      </c>
      <c r="I295">
        <v>45</v>
      </c>
      <c r="J295">
        <v>88161</v>
      </c>
      <c r="K295">
        <v>5</v>
      </c>
      <c r="L295">
        <v>4</v>
      </c>
      <c r="M295">
        <v>12</v>
      </c>
      <c r="N295">
        <v>4</v>
      </c>
      <c r="O295">
        <v>41</v>
      </c>
      <c r="P295" s="3">
        <v>35306</v>
      </c>
      <c r="Q295" t="s">
        <v>667</v>
      </c>
    </row>
    <row r="296" spans="1:17" x14ac:dyDescent="0.45">
      <c r="A296">
        <v>295</v>
      </c>
      <c r="B296" t="s">
        <v>81</v>
      </c>
      <c r="C296" t="s">
        <v>85</v>
      </c>
      <c r="D296" t="s">
        <v>90</v>
      </c>
      <c r="E296" t="s">
        <v>71</v>
      </c>
      <c r="F296" t="s">
        <v>94</v>
      </c>
      <c r="G296" t="s">
        <v>79</v>
      </c>
      <c r="H296" t="s">
        <v>97</v>
      </c>
      <c r="I296">
        <v>53</v>
      </c>
      <c r="J296">
        <v>109623</v>
      </c>
      <c r="K296">
        <v>27</v>
      </c>
      <c r="L296">
        <v>17</v>
      </c>
      <c r="M296">
        <v>10</v>
      </c>
      <c r="N296">
        <v>8</v>
      </c>
      <c r="O296">
        <v>26</v>
      </c>
      <c r="P296" s="3">
        <v>35126</v>
      </c>
      <c r="Q296" t="s">
        <v>668</v>
      </c>
    </row>
    <row r="297" spans="1:17" x14ac:dyDescent="0.45">
      <c r="A297">
        <v>296</v>
      </c>
      <c r="B297" t="s">
        <v>88</v>
      </c>
      <c r="C297" t="s">
        <v>76</v>
      </c>
      <c r="D297" t="s">
        <v>98</v>
      </c>
      <c r="E297" t="s">
        <v>71</v>
      </c>
      <c r="F297" t="s">
        <v>83</v>
      </c>
      <c r="G297" t="s">
        <v>73</v>
      </c>
      <c r="H297" t="s">
        <v>80</v>
      </c>
      <c r="I297">
        <v>22</v>
      </c>
      <c r="J297">
        <v>52440</v>
      </c>
      <c r="K297">
        <v>12</v>
      </c>
      <c r="L297">
        <v>10</v>
      </c>
      <c r="M297">
        <v>14</v>
      </c>
      <c r="N297">
        <v>3</v>
      </c>
      <c r="O297">
        <v>28</v>
      </c>
      <c r="P297" s="3">
        <v>41662</v>
      </c>
      <c r="Q297" t="s">
        <v>669</v>
      </c>
    </row>
    <row r="298" spans="1:17" x14ac:dyDescent="0.45">
      <c r="A298">
        <v>297</v>
      </c>
      <c r="B298" t="s">
        <v>75</v>
      </c>
      <c r="C298" t="s">
        <v>76</v>
      </c>
      <c r="D298" t="s">
        <v>90</v>
      </c>
      <c r="E298" t="s">
        <v>82</v>
      </c>
      <c r="F298" t="s">
        <v>99</v>
      </c>
      <c r="G298" t="s">
        <v>87</v>
      </c>
      <c r="H298" t="s">
        <v>89</v>
      </c>
      <c r="I298">
        <v>29</v>
      </c>
      <c r="J298">
        <v>65205</v>
      </c>
      <c r="K298">
        <v>17</v>
      </c>
      <c r="L298">
        <v>6</v>
      </c>
      <c r="M298">
        <v>9</v>
      </c>
      <c r="N298">
        <v>7</v>
      </c>
      <c r="O298">
        <v>20</v>
      </c>
      <c r="P298" s="3">
        <v>40945</v>
      </c>
      <c r="Q298" t="s">
        <v>670</v>
      </c>
    </row>
    <row r="299" spans="1:17" x14ac:dyDescent="0.45">
      <c r="A299">
        <v>298</v>
      </c>
      <c r="B299" t="s">
        <v>75</v>
      </c>
      <c r="C299" t="s">
        <v>76</v>
      </c>
      <c r="D299" t="s">
        <v>90</v>
      </c>
      <c r="E299" t="s">
        <v>71</v>
      </c>
      <c r="F299" t="s">
        <v>83</v>
      </c>
      <c r="G299" t="s">
        <v>73</v>
      </c>
      <c r="H299" t="s">
        <v>92</v>
      </c>
      <c r="I299">
        <v>44</v>
      </c>
      <c r="J299">
        <v>110811</v>
      </c>
      <c r="K299">
        <v>6</v>
      </c>
      <c r="L299">
        <v>14</v>
      </c>
      <c r="M299">
        <v>7</v>
      </c>
      <c r="N299">
        <v>3</v>
      </c>
      <c r="O299">
        <v>48</v>
      </c>
      <c r="P299" s="3">
        <v>43237</v>
      </c>
      <c r="Q299" t="s">
        <v>671</v>
      </c>
    </row>
    <row r="300" spans="1:17" x14ac:dyDescent="0.45">
      <c r="A300">
        <v>299</v>
      </c>
      <c r="B300" t="s">
        <v>88</v>
      </c>
      <c r="C300" t="s">
        <v>76</v>
      </c>
      <c r="D300" t="s">
        <v>98</v>
      </c>
      <c r="E300" t="s">
        <v>82</v>
      </c>
      <c r="F300" t="s">
        <v>83</v>
      </c>
      <c r="G300" t="s">
        <v>73</v>
      </c>
      <c r="H300" t="s">
        <v>80</v>
      </c>
      <c r="I300">
        <v>61</v>
      </c>
      <c r="J300">
        <v>85103</v>
      </c>
      <c r="K300">
        <v>33</v>
      </c>
      <c r="L300">
        <v>11</v>
      </c>
      <c r="M300">
        <v>10</v>
      </c>
      <c r="N300">
        <v>7</v>
      </c>
      <c r="O300">
        <v>27</v>
      </c>
      <c r="P300" s="3">
        <v>36890</v>
      </c>
      <c r="Q300" t="s">
        <v>672</v>
      </c>
    </row>
    <row r="301" spans="1:17" x14ac:dyDescent="0.45">
      <c r="A301">
        <v>300</v>
      </c>
      <c r="B301" t="s">
        <v>75</v>
      </c>
      <c r="C301" t="s">
        <v>85</v>
      </c>
      <c r="D301" t="s">
        <v>77</v>
      </c>
      <c r="E301" t="s">
        <v>93</v>
      </c>
      <c r="F301" t="s">
        <v>94</v>
      </c>
      <c r="G301" t="s">
        <v>79</v>
      </c>
      <c r="H301" t="s">
        <v>80</v>
      </c>
      <c r="I301">
        <v>33</v>
      </c>
      <c r="J301">
        <v>100812</v>
      </c>
      <c r="K301">
        <v>5</v>
      </c>
      <c r="L301">
        <v>11</v>
      </c>
      <c r="M301">
        <v>5</v>
      </c>
      <c r="N301">
        <v>6</v>
      </c>
      <c r="O301">
        <v>23</v>
      </c>
      <c r="P301" s="3">
        <v>41000</v>
      </c>
      <c r="Q301" t="s">
        <v>673</v>
      </c>
    </row>
    <row r="302" spans="1:17" x14ac:dyDescent="0.45">
      <c r="A302">
        <v>301</v>
      </c>
      <c r="B302" t="s">
        <v>88</v>
      </c>
      <c r="C302" t="s">
        <v>85</v>
      </c>
      <c r="D302" t="s">
        <v>77</v>
      </c>
      <c r="E302" t="s">
        <v>82</v>
      </c>
      <c r="F302" t="s">
        <v>83</v>
      </c>
      <c r="G302" t="s">
        <v>73</v>
      </c>
      <c r="H302" t="s">
        <v>97</v>
      </c>
      <c r="I302">
        <v>33</v>
      </c>
      <c r="J302">
        <v>71627</v>
      </c>
      <c r="K302">
        <v>28</v>
      </c>
      <c r="L302">
        <v>18</v>
      </c>
      <c r="M302">
        <v>8</v>
      </c>
      <c r="N302">
        <v>2</v>
      </c>
      <c r="O302">
        <v>54</v>
      </c>
      <c r="P302" s="3">
        <v>39433</v>
      </c>
      <c r="Q302" t="s">
        <v>674</v>
      </c>
    </row>
    <row r="303" spans="1:17" x14ac:dyDescent="0.45">
      <c r="A303">
        <v>302</v>
      </c>
      <c r="B303" t="s">
        <v>95</v>
      </c>
      <c r="C303" t="s">
        <v>69</v>
      </c>
      <c r="D303" t="s">
        <v>70</v>
      </c>
      <c r="E303" t="s">
        <v>93</v>
      </c>
      <c r="F303" t="s">
        <v>83</v>
      </c>
      <c r="G303" t="s">
        <v>73</v>
      </c>
      <c r="H303" t="s">
        <v>84</v>
      </c>
      <c r="I303">
        <v>36</v>
      </c>
      <c r="J303">
        <v>49008</v>
      </c>
      <c r="K303">
        <v>14</v>
      </c>
      <c r="L303">
        <v>18</v>
      </c>
      <c r="M303">
        <v>2</v>
      </c>
      <c r="N303">
        <v>3</v>
      </c>
      <c r="O303">
        <v>22</v>
      </c>
      <c r="P303" s="3">
        <v>40368</v>
      </c>
      <c r="Q303" t="s">
        <v>675</v>
      </c>
    </row>
    <row r="304" spans="1:17" x14ac:dyDescent="0.45">
      <c r="A304">
        <v>303</v>
      </c>
      <c r="B304" t="s">
        <v>88</v>
      </c>
      <c r="C304" t="s">
        <v>76</v>
      </c>
      <c r="D304" t="s">
        <v>98</v>
      </c>
      <c r="E304" t="s">
        <v>82</v>
      </c>
      <c r="F304" t="s">
        <v>94</v>
      </c>
      <c r="G304" t="s">
        <v>79</v>
      </c>
      <c r="H304" t="s">
        <v>74</v>
      </c>
      <c r="I304">
        <v>62</v>
      </c>
      <c r="J304">
        <v>101274</v>
      </c>
      <c r="K304">
        <v>5</v>
      </c>
      <c r="L304">
        <v>11</v>
      </c>
      <c r="M304">
        <v>7</v>
      </c>
      <c r="N304">
        <v>6</v>
      </c>
      <c r="O304">
        <v>59</v>
      </c>
      <c r="P304" s="3">
        <v>36864</v>
      </c>
      <c r="Q304" t="s">
        <v>676</v>
      </c>
    </row>
    <row r="305" spans="1:17" x14ac:dyDescent="0.45">
      <c r="A305">
        <v>304</v>
      </c>
      <c r="B305" t="s">
        <v>68</v>
      </c>
      <c r="C305" t="s">
        <v>69</v>
      </c>
      <c r="D305" t="s">
        <v>70</v>
      </c>
      <c r="E305" t="s">
        <v>91</v>
      </c>
      <c r="F305" t="s">
        <v>86</v>
      </c>
      <c r="G305" t="s">
        <v>87</v>
      </c>
      <c r="H305" t="s">
        <v>97</v>
      </c>
      <c r="I305">
        <v>40</v>
      </c>
      <c r="J305">
        <v>62402</v>
      </c>
      <c r="K305">
        <v>33</v>
      </c>
      <c r="L305">
        <v>12</v>
      </c>
      <c r="M305">
        <v>4</v>
      </c>
      <c r="N305">
        <v>4</v>
      </c>
      <c r="O305">
        <v>26</v>
      </c>
      <c r="P305" s="3">
        <v>34963</v>
      </c>
      <c r="Q305" t="s">
        <v>677</v>
      </c>
    </row>
    <row r="306" spans="1:17" x14ac:dyDescent="0.45">
      <c r="A306">
        <v>305</v>
      </c>
      <c r="B306" t="s">
        <v>88</v>
      </c>
      <c r="C306" t="s">
        <v>85</v>
      </c>
      <c r="D306" t="s">
        <v>70</v>
      </c>
      <c r="E306" t="s">
        <v>91</v>
      </c>
      <c r="F306" t="s">
        <v>78</v>
      </c>
      <c r="G306" t="s">
        <v>73</v>
      </c>
      <c r="H306" t="s">
        <v>92</v>
      </c>
      <c r="I306">
        <v>47</v>
      </c>
      <c r="J306">
        <v>83384</v>
      </c>
      <c r="K306">
        <v>19</v>
      </c>
      <c r="L306">
        <v>5</v>
      </c>
      <c r="M306">
        <v>9</v>
      </c>
      <c r="N306">
        <v>6</v>
      </c>
      <c r="O306">
        <v>46</v>
      </c>
      <c r="P306" s="3">
        <v>42235</v>
      </c>
      <c r="Q306" t="s">
        <v>678</v>
      </c>
    </row>
    <row r="307" spans="1:17" x14ac:dyDescent="0.45">
      <c r="A307">
        <v>306</v>
      </c>
      <c r="B307" t="s">
        <v>75</v>
      </c>
      <c r="C307" t="s">
        <v>85</v>
      </c>
      <c r="D307" t="s">
        <v>70</v>
      </c>
      <c r="E307" t="s">
        <v>71</v>
      </c>
      <c r="F307" t="s">
        <v>72</v>
      </c>
      <c r="G307" t="s">
        <v>79</v>
      </c>
      <c r="H307" t="s">
        <v>84</v>
      </c>
      <c r="I307">
        <v>50</v>
      </c>
      <c r="J307">
        <v>35793</v>
      </c>
      <c r="K307">
        <v>22</v>
      </c>
      <c r="L307">
        <v>9</v>
      </c>
      <c r="M307">
        <v>12</v>
      </c>
      <c r="N307">
        <v>1</v>
      </c>
      <c r="O307">
        <v>20</v>
      </c>
      <c r="P307" s="3">
        <v>44724</v>
      </c>
      <c r="Q307" t="s">
        <v>679</v>
      </c>
    </row>
    <row r="308" spans="1:17" x14ac:dyDescent="0.45">
      <c r="A308">
        <v>307</v>
      </c>
      <c r="B308" t="s">
        <v>68</v>
      </c>
      <c r="C308" t="s">
        <v>85</v>
      </c>
      <c r="D308" t="s">
        <v>77</v>
      </c>
      <c r="E308" t="s">
        <v>82</v>
      </c>
      <c r="F308" t="s">
        <v>96</v>
      </c>
      <c r="G308" t="s">
        <v>73</v>
      </c>
      <c r="H308" t="s">
        <v>92</v>
      </c>
      <c r="I308">
        <v>43</v>
      </c>
      <c r="J308">
        <v>35571</v>
      </c>
      <c r="K308">
        <v>5</v>
      </c>
      <c r="L308">
        <v>9</v>
      </c>
      <c r="M308">
        <v>1</v>
      </c>
      <c r="N308">
        <v>1</v>
      </c>
      <c r="O308">
        <v>46</v>
      </c>
      <c r="P308" s="3">
        <v>43722</v>
      </c>
      <c r="Q308" t="s">
        <v>680</v>
      </c>
    </row>
    <row r="309" spans="1:17" x14ac:dyDescent="0.45">
      <c r="A309">
        <v>308</v>
      </c>
      <c r="B309" t="s">
        <v>75</v>
      </c>
      <c r="C309" t="s">
        <v>85</v>
      </c>
      <c r="D309" t="s">
        <v>98</v>
      </c>
      <c r="E309" t="s">
        <v>82</v>
      </c>
      <c r="F309" t="s">
        <v>72</v>
      </c>
      <c r="G309" t="s">
        <v>73</v>
      </c>
      <c r="H309" t="s">
        <v>84</v>
      </c>
      <c r="I309">
        <v>61</v>
      </c>
      <c r="J309">
        <v>46209</v>
      </c>
      <c r="K309">
        <v>2</v>
      </c>
      <c r="L309">
        <v>10</v>
      </c>
      <c r="M309">
        <v>7</v>
      </c>
      <c r="N309">
        <v>3</v>
      </c>
      <c r="O309">
        <v>35</v>
      </c>
      <c r="P309" s="3">
        <v>43269</v>
      </c>
      <c r="Q309" t="s">
        <v>681</v>
      </c>
    </row>
    <row r="310" spans="1:17" x14ac:dyDescent="0.45">
      <c r="A310">
        <v>309</v>
      </c>
      <c r="B310" t="s">
        <v>102</v>
      </c>
      <c r="C310" t="s">
        <v>85</v>
      </c>
      <c r="D310" t="s">
        <v>70</v>
      </c>
      <c r="E310" t="s">
        <v>93</v>
      </c>
      <c r="F310" t="s">
        <v>72</v>
      </c>
      <c r="G310" t="s">
        <v>87</v>
      </c>
      <c r="H310" t="s">
        <v>89</v>
      </c>
      <c r="I310">
        <v>42</v>
      </c>
      <c r="J310">
        <v>73148</v>
      </c>
      <c r="K310">
        <v>30</v>
      </c>
      <c r="L310">
        <v>19</v>
      </c>
      <c r="M310">
        <v>6</v>
      </c>
      <c r="N310">
        <v>8</v>
      </c>
      <c r="O310">
        <v>57</v>
      </c>
      <c r="P310" s="3">
        <v>36872</v>
      </c>
      <c r="Q310" t="s">
        <v>682</v>
      </c>
    </row>
    <row r="311" spans="1:17" x14ac:dyDescent="0.45">
      <c r="A311">
        <v>310</v>
      </c>
      <c r="B311" t="s">
        <v>102</v>
      </c>
      <c r="C311" t="s">
        <v>85</v>
      </c>
      <c r="D311" t="s">
        <v>98</v>
      </c>
      <c r="E311" t="s">
        <v>71</v>
      </c>
      <c r="F311" t="s">
        <v>99</v>
      </c>
      <c r="G311" t="s">
        <v>73</v>
      </c>
      <c r="H311" t="s">
        <v>92</v>
      </c>
      <c r="I311">
        <v>59</v>
      </c>
      <c r="J311">
        <v>32224</v>
      </c>
      <c r="K311">
        <v>39</v>
      </c>
      <c r="L311">
        <v>1</v>
      </c>
      <c r="M311">
        <v>8</v>
      </c>
      <c r="N311">
        <v>8</v>
      </c>
      <c r="O311">
        <v>26</v>
      </c>
      <c r="P311" s="3">
        <v>39150</v>
      </c>
      <c r="Q311" t="s">
        <v>683</v>
      </c>
    </row>
    <row r="312" spans="1:17" x14ac:dyDescent="0.45">
      <c r="A312">
        <v>311</v>
      </c>
      <c r="B312" t="s">
        <v>68</v>
      </c>
      <c r="C312" t="s">
        <v>85</v>
      </c>
      <c r="D312" t="s">
        <v>98</v>
      </c>
      <c r="E312" t="s">
        <v>82</v>
      </c>
      <c r="F312" t="s">
        <v>78</v>
      </c>
      <c r="G312" t="s">
        <v>79</v>
      </c>
      <c r="H312" t="s">
        <v>97</v>
      </c>
      <c r="I312">
        <v>41</v>
      </c>
      <c r="J312">
        <v>78695</v>
      </c>
      <c r="K312">
        <v>4</v>
      </c>
      <c r="L312">
        <v>7</v>
      </c>
      <c r="M312">
        <v>5</v>
      </c>
      <c r="N312">
        <v>4</v>
      </c>
      <c r="O312">
        <v>42</v>
      </c>
      <c r="P312" s="3">
        <v>44113</v>
      </c>
      <c r="Q312" t="s">
        <v>684</v>
      </c>
    </row>
    <row r="313" spans="1:17" x14ac:dyDescent="0.45">
      <c r="A313">
        <v>312</v>
      </c>
      <c r="B313" t="s">
        <v>95</v>
      </c>
      <c r="C313" t="s">
        <v>76</v>
      </c>
      <c r="D313" t="s">
        <v>77</v>
      </c>
      <c r="E313" t="s">
        <v>71</v>
      </c>
      <c r="F313" t="s">
        <v>99</v>
      </c>
      <c r="G313" t="s">
        <v>73</v>
      </c>
      <c r="H313" t="s">
        <v>84</v>
      </c>
      <c r="I313">
        <v>50</v>
      </c>
      <c r="J313">
        <v>62441</v>
      </c>
      <c r="K313">
        <v>33</v>
      </c>
      <c r="L313">
        <v>4</v>
      </c>
      <c r="M313">
        <v>1</v>
      </c>
      <c r="N313">
        <v>6</v>
      </c>
      <c r="O313">
        <v>30</v>
      </c>
      <c r="P313" s="3">
        <v>44923</v>
      </c>
      <c r="Q313" t="s">
        <v>685</v>
      </c>
    </row>
    <row r="314" spans="1:17" x14ac:dyDescent="0.45">
      <c r="A314">
        <v>313</v>
      </c>
      <c r="B314" t="s">
        <v>102</v>
      </c>
      <c r="C314" t="s">
        <v>69</v>
      </c>
      <c r="D314" t="s">
        <v>70</v>
      </c>
      <c r="E314" t="s">
        <v>91</v>
      </c>
      <c r="F314" t="s">
        <v>78</v>
      </c>
      <c r="G314" t="s">
        <v>87</v>
      </c>
      <c r="H314" t="s">
        <v>84</v>
      </c>
      <c r="I314">
        <v>25</v>
      </c>
      <c r="J314">
        <v>69129</v>
      </c>
      <c r="K314">
        <v>13</v>
      </c>
      <c r="L314">
        <v>1</v>
      </c>
      <c r="M314">
        <v>1</v>
      </c>
      <c r="N314">
        <v>8</v>
      </c>
      <c r="O314">
        <v>52</v>
      </c>
      <c r="P314" s="3">
        <v>38472</v>
      </c>
      <c r="Q314" t="s">
        <v>686</v>
      </c>
    </row>
    <row r="315" spans="1:17" x14ac:dyDescent="0.45">
      <c r="A315">
        <v>314</v>
      </c>
      <c r="B315" t="s">
        <v>88</v>
      </c>
      <c r="C315" t="s">
        <v>85</v>
      </c>
      <c r="D315" t="s">
        <v>70</v>
      </c>
      <c r="E315" t="s">
        <v>82</v>
      </c>
      <c r="F315" t="s">
        <v>94</v>
      </c>
      <c r="G315" t="s">
        <v>87</v>
      </c>
      <c r="H315" t="s">
        <v>80</v>
      </c>
      <c r="I315">
        <v>28</v>
      </c>
      <c r="J315">
        <v>92368</v>
      </c>
      <c r="K315">
        <v>20</v>
      </c>
      <c r="L315">
        <v>15</v>
      </c>
      <c r="M315">
        <v>9</v>
      </c>
      <c r="N315">
        <v>7</v>
      </c>
      <c r="O315">
        <v>55</v>
      </c>
      <c r="P315" s="3">
        <v>42941</v>
      </c>
      <c r="Q315" t="s">
        <v>687</v>
      </c>
    </row>
    <row r="316" spans="1:17" x14ac:dyDescent="0.45">
      <c r="A316">
        <v>315</v>
      </c>
      <c r="B316" t="s">
        <v>75</v>
      </c>
      <c r="C316" t="s">
        <v>76</v>
      </c>
      <c r="D316" t="s">
        <v>98</v>
      </c>
      <c r="E316" t="s">
        <v>82</v>
      </c>
      <c r="F316" t="s">
        <v>94</v>
      </c>
      <c r="G316" t="s">
        <v>79</v>
      </c>
      <c r="H316" t="s">
        <v>80</v>
      </c>
      <c r="I316">
        <v>49</v>
      </c>
      <c r="J316">
        <v>74760</v>
      </c>
      <c r="K316">
        <v>7</v>
      </c>
      <c r="L316">
        <v>8</v>
      </c>
      <c r="M316">
        <v>10</v>
      </c>
      <c r="N316">
        <v>7</v>
      </c>
      <c r="O316">
        <v>56</v>
      </c>
      <c r="P316" s="3">
        <v>37038</v>
      </c>
      <c r="Q316" t="s">
        <v>688</v>
      </c>
    </row>
    <row r="317" spans="1:17" x14ac:dyDescent="0.45">
      <c r="A317">
        <v>316</v>
      </c>
      <c r="B317" t="s">
        <v>102</v>
      </c>
      <c r="C317" t="s">
        <v>76</v>
      </c>
      <c r="D317" t="s">
        <v>90</v>
      </c>
      <c r="E317" t="s">
        <v>71</v>
      </c>
      <c r="F317" t="s">
        <v>78</v>
      </c>
      <c r="G317" t="s">
        <v>87</v>
      </c>
      <c r="H317" t="s">
        <v>101</v>
      </c>
      <c r="I317">
        <v>49</v>
      </c>
      <c r="J317">
        <v>53478</v>
      </c>
      <c r="K317">
        <v>15</v>
      </c>
      <c r="L317">
        <v>12</v>
      </c>
      <c r="M317">
        <v>6</v>
      </c>
      <c r="N317">
        <v>4</v>
      </c>
      <c r="O317">
        <v>36</v>
      </c>
      <c r="P317" s="3">
        <v>44749</v>
      </c>
      <c r="Q317" t="s">
        <v>689</v>
      </c>
    </row>
    <row r="318" spans="1:17" x14ac:dyDescent="0.45">
      <c r="A318">
        <v>317</v>
      </c>
      <c r="B318" t="s">
        <v>102</v>
      </c>
      <c r="C318" t="s">
        <v>69</v>
      </c>
      <c r="D318" t="s">
        <v>77</v>
      </c>
      <c r="E318" t="s">
        <v>82</v>
      </c>
      <c r="F318" t="s">
        <v>83</v>
      </c>
      <c r="G318" t="s">
        <v>73</v>
      </c>
      <c r="H318" t="s">
        <v>92</v>
      </c>
      <c r="I318">
        <v>25</v>
      </c>
      <c r="J318">
        <v>101854</v>
      </c>
      <c r="K318">
        <v>23</v>
      </c>
      <c r="L318">
        <v>18</v>
      </c>
      <c r="M318">
        <v>10</v>
      </c>
      <c r="N318">
        <v>9</v>
      </c>
      <c r="O318">
        <v>54</v>
      </c>
      <c r="P318" s="3">
        <v>42273</v>
      </c>
      <c r="Q318" t="s">
        <v>690</v>
      </c>
    </row>
    <row r="319" spans="1:17" x14ac:dyDescent="0.45">
      <c r="A319">
        <v>318</v>
      </c>
      <c r="B319" t="s">
        <v>95</v>
      </c>
      <c r="C319" t="s">
        <v>85</v>
      </c>
      <c r="D319" t="s">
        <v>77</v>
      </c>
      <c r="E319" t="s">
        <v>71</v>
      </c>
      <c r="F319" t="s">
        <v>86</v>
      </c>
      <c r="G319" t="s">
        <v>87</v>
      </c>
      <c r="H319" t="s">
        <v>80</v>
      </c>
      <c r="I319">
        <v>43</v>
      </c>
      <c r="J319">
        <v>115716</v>
      </c>
      <c r="K319">
        <v>14</v>
      </c>
      <c r="L319">
        <v>15</v>
      </c>
      <c r="M319">
        <v>5</v>
      </c>
      <c r="N319">
        <v>6</v>
      </c>
      <c r="O319">
        <v>24</v>
      </c>
      <c r="P319" s="3">
        <v>35422</v>
      </c>
      <c r="Q319" t="s">
        <v>691</v>
      </c>
    </row>
    <row r="320" spans="1:17" x14ac:dyDescent="0.45">
      <c r="A320">
        <v>319</v>
      </c>
      <c r="B320" t="s">
        <v>68</v>
      </c>
      <c r="C320" t="s">
        <v>69</v>
      </c>
      <c r="D320" t="s">
        <v>77</v>
      </c>
      <c r="E320" t="s">
        <v>82</v>
      </c>
      <c r="F320" t="s">
        <v>83</v>
      </c>
      <c r="G320" t="s">
        <v>79</v>
      </c>
      <c r="H320" t="s">
        <v>101</v>
      </c>
      <c r="I320">
        <v>33</v>
      </c>
      <c r="J320">
        <v>42180</v>
      </c>
      <c r="K320">
        <v>23</v>
      </c>
      <c r="L320">
        <v>17</v>
      </c>
      <c r="M320">
        <v>1</v>
      </c>
      <c r="N320">
        <v>3</v>
      </c>
      <c r="O320">
        <v>51</v>
      </c>
      <c r="P320" s="3">
        <v>40527</v>
      </c>
      <c r="Q320" t="s">
        <v>692</v>
      </c>
    </row>
    <row r="321" spans="1:17" x14ac:dyDescent="0.45">
      <c r="A321">
        <v>320</v>
      </c>
      <c r="B321" t="s">
        <v>68</v>
      </c>
      <c r="C321" t="s">
        <v>85</v>
      </c>
      <c r="D321" t="s">
        <v>77</v>
      </c>
      <c r="E321" t="s">
        <v>93</v>
      </c>
      <c r="F321" t="s">
        <v>86</v>
      </c>
      <c r="G321" t="s">
        <v>87</v>
      </c>
      <c r="H321" t="s">
        <v>89</v>
      </c>
      <c r="I321">
        <v>24</v>
      </c>
      <c r="J321">
        <v>45372</v>
      </c>
      <c r="K321">
        <v>19</v>
      </c>
      <c r="L321">
        <v>14</v>
      </c>
      <c r="M321">
        <v>6</v>
      </c>
      <c r="N321">
        <v>5</v>
      </c>
      <c r="O321">
        <v>22</v>
      </c>
      <c r="P321" s="3">
        <v>44318</v>
      </c>
      <c r="Q321" t="s">
        <v>693</v>
      </c>
    </row>
    <row r="322" spans="1:17" x14ac:dyDescent="0.45">
      <c r="A322">
        <v>321</v>
      </c>
      <c r="B322" t="s">
        <v>100</v>
      </c>
      <c r="C322" t="s">
        <v>76</v>
      </c>
      <c r="D322" t="s">
        <v>70</v>
      </c>
      <c r="E322" t="s">
        <v>71</v>
      </c>
      <c r="F322" t="s">
        <v>99</v>
      </c>
      <c r="G322" t="s">
        <v>87</v>
      </c>
      <c r="H322" t="s">
        <v>89</v>
      </c>
      <c r="I322">
        <v>43</v>
      </c>
      <c r="J322">
        <v>59796</v>
      </c>
      <c r="K322">
        <v>29</v>
      </c>
      <c r="L322">
        <v>14</v>
      </c>
      <c r="M322">
        <v>6</v>
      </c>
      <c r="N322">
        <v>5</v>
      </c>
      <c r="O322">
        <v>54</v>
      </c>
      <c r="P322" s="3">
        <v>41666</v>
      </c>
      <c r="Q322" t="s">
        <v>694</v>
      </c>
    </row>
    <row r="323" spans="1:17" x14ac:dyDescent="0.45">
      <c r="A323">
        <v>322</v>
      </c>
      <c r="B323" t="s">
        <v>95</v>
      </c>
      <c r="C323" t="s">
        <v>76</v>
      </c>
      <c r="D323" t="s">
        <v>70</v>
      </c>
      <c r="E323" t="s">
        <v>82</v>
      </c>
      <c r="F323" t="s">
        <v>86</v>
      </c>
      <c r="G323" t="s">
        <v>87</v>
      </c>
      <c r="H323" t="s">
        <v>80</v>
      </c>
      <c r="I323">
        <v>23</v>
      </c>
      <c r="J323">
        <v>88272</v>
      </c>
      <c r="K323">
        <v>20</v>
      </c>
      <c r="L323">
        <v>18</v>
      </c>
      <c r="M323">
        <v>3</v>
      </c>
      <c r="N323">
        <v>5</v>
      </c>
      <c r="O323">
        <v>33</v>
      </c>
      <c r="P323" s="3">
        <v>38902</v>
      </c>
      <c r="Q323" t="s">
        <v>695</v>
      </c>
    </row>
    <row r="324" spans="1:17" x14ac:dyDescent="0.45">
      <c r="A324">
        <v>323</v>
      </c>
      <c r="B324" t="s">
        <v>88</v>
      </c>
      <c r="C324" t="s">
        <v>76</v>
      </c>
      <c r="D324" t="s">
        <v>90</v>
      </c>
      <c r="E324" t="s">
        <v>91</v>
      </c>
      <c r="F324" t="s">
        <v>99</v>
      </c>
      <c r="G324" t="s">
        <v>79</v>
      </c>
      <c r="H324" t="s">
        <v>92</v>
      </c>
      <c r="I324">
        <v>45</v>
      </c>
      <c r="J324">
        <v>119963</v>
      </c>
      <c r="K324">
        <v>29</v>
      </c>
      <c r="L324">
        <v>18</v>
      </c>
      <c r="M324">
        <v>13</v>
      </c>
      <c r="N324">
        <v>8</v>
      </c>
      <c r="O324">
        <v>50</v>
      </c>
      <c r="P324" s="3">
        <v>43218</v>
      </c>
      <c r="Q324" t="s">
        <v>696</v>
      </c>
    </row>
    <row r="325" spans="1:17" x14ac:dyDescent="0.45">
      <c r="A325">
        <v>324</v>
      </c>
      <c r="B325" t="s">
        <v>68</v>
      </c>
      <c r="C325" t="s">
        <v>76</v>
      </c>
      <c r="D325" t="s">
        <v>77</v>
      </c>
      <c r="E325" t="s">
        <v>82</v>
      </c>
      <c r="F325" t="s">
        <v>94</v>
      </c>
      <c r="G325" t="s">
        <v>87</v>
      </c>
      <c r="H325" t="s">
        <v>84</v>
      </c>
      <c r="I325">
        <v>55</v>
      </c>
      <c r="J325">
        <v>84040</v>
      </c>
      <c r="K325">
        <v>24</v>
      </c>
      <c r="L325">
        <v>16</v>
      </c>
      <c r="M325">
        <v>8</v>
      </c>
      <c r="N325">
        <v>9</v>
      </c>
      <c r="O325">
        <v>50</v>
      </c>
      <c r="P325" s="3">
        <v>41215</v>
      </c>
      <c r="Q325" t="s">
        <v>697</v>
      </c>
    </row>
    <row r="326" spans="1:17" x14ac:dyDescent="0.45">
      <c r="A326">
        <v>325</v>
      </c>
      <c r="B326" t="s">
        <v>75</v>
      </c>
      <c r="C326" t="s">
        <v>69</v>
      </c>
      <c r="D326" t="s">
        <v>77</v>
      </c>
      <c r="E326" t="s">
        <v>91</v>
      </c>
      <c r="F326" t="s">
        <v>72</v>
      </c>
      <c r="G326" t="s">
        <v>87</v>
      </c>
      <c r="H326" t="s">
        <v>74</v>
      </c>
      <c r="I326">
        <v>48</v>
      </c>
      <c r="J326">
        <v>105357</v>
      </c>
      <c r="K326">
        <v>18</v>
      </c>
      <c r="L326">
        <v>1</v>
      </c>
      <c r="M326">
        <v>14</v>
      </c>
      <c r="N326">
        <v>9</v>
      </c>
      <c r="O326">
        <v>36</v>
      </c>
      <c r="P326" s="3">
        <v>39767</v>
      </c>
      <c r="Q326" t="s">
        <v>698</v>
      </c>
    </row>
    <row r="327" spans="1:17" x14ac:dyDescent="0.45">
      <c r="A327">
        <v>326</v>
      </c>
      <c r="B327" t="s">
        <v>95</v>
      </c>
      <c r="C327" t="s">
        <v>85</v>
      </c>
      <c r="D327" t="s">
        <v>98</v>
      </c>
      <c r="E327" t="s">
        <v>91</v>
      </c>
      <c r="F327" t="s">
        <v>94</v>
      </c>
      <c r="G327" t="s">
        <v>73</v>
      </c>
      <c r="H327" t="s">
        <v>92</v>
      </c>
      <c r="I327">
        <v>62</v>
      </c>
      <c r="J327">
        <v>101368</v>
      </c>
      <c r="K327">
        <v>10</v>
      </c>
      <c r="L327">
        <v>11</v>
      </c>
      <c r="M327">
        <v>1</v>
      </c>
      <c r="N327">
        <v>6</v>
      </c>
      <c r="O327">
        <v>43</v>
      </c>
      <c r="P327" s="3">
        <v>45503</v>
      </c>
      <c r="Q327" t="s">
        <v>699</v>
      </c>
    </row>
    <row r="328" spans="1:17" x14ac:dyDescent="0.45">
      <c r="A328">
        <v>327</v>
      </c>
      <c r="B328" t="s">
        <v>102</v>
      </c>
      <c r="C328" t="s">
        <v>85</v>
      </c>
      <c r="D328" t="s">
        <v>70</v>
      </c>
      <c r="E328" t="s">
        <v>93</v>
      </c>
      <c r="F328" t="s">
        <v>94</v>
      </c>
      <c r="G328" t="s">
        <v>79</v>
      </c>
      <c r="H328" t="s">
        <v>97</v>
      </c>
      <c r="I328">
        <v>22</v>
      </c>
      <c r="J328">
        <v>108356</v>
      </c>
      <c r="K328">
        <v>8</v>
      </c>
      <c r="L328">
        <v>15</v>
      </c>
      <c r="M328">
        <v>1</v>
      </c>
      <c r="N328">
        <v>6</v>
      </c>
      <c r="O328">
        <v>42</v>
      </c>
      <c r="P328" s="3">
        <v>36063</v>
      </c>
      <c r="Q328" t="s">
        <v>700</v>
      </c>
    </row>
    <row r="329" spans="1:17" x14ac:dyDescent="0.45">
      <c r="A329">
        <v>328</v>
      </c>
      <c r="B329" t="s">
        <v>75</v>
      </c>
      <c r="C329" t="s">
        <v>69</v>
      </c>
      <c r="D329" t="s">
        <v>77</v>
      </c>
      <c r="E329" t="s">
        <v>71</v>
      </c>
      <c r="F329" t="s">
        <v>72</v>
      </c>
      <c r="G329" t="s">
        <v>87</v>
      </c>
      <c r="H329" t="s">
        <v>89</v>
      </c>
      <c r="I329">
        <v>29</v>
      </c>
      <c r="J329">
        <v>46211</v>
      </c>
      <c r="K329">
        <v>26</v>
      </c>
      <c r="L329">
        <v>12</v>
      </c>
      <c r="M329">
        <v>6</v>
      </c>
      <c r="N329">
        <v>9</v>
      </c>
      <c r="O329">
        <v>37</v>
      </c>
      <c r="P329" s="3">
        <v>45206</v>
      </c>
      <c r="Q329" t="s">
        <v>701</v>
      </c>
    </row>
    <row r="330" spans="1:17" x14ac:dyDescent="0.45">
      <c r="A330">
        <v>329</v>
      </c>
      <c r="B330" t="s">
        <v>75</v>
      </c>
      <c r="C330" t="s">
        <v>85</v>
      </c>
      <c r="D330" t="s">
        <v>90</v>
      </c>
      <c r="E330" t="s">
        <v>82</v>
      </c>
      <c r="F330" t="s">
        <v>86</v>
      </c>
      <c r="G330" t="s">
        <v>79</v>
      </c>
      <c r="H330" t="s">
        <v>80</v>
      </c>
      <c r="I330">
        <v>44</v>
      </c>
      <c r="J330">
        <v>35842</v>
      </c>
      <c r="K330">
        <v>29</v>
      </c>
      <c r="L330">
        <v>8</v>
      </c>
      <c r="M330">
        <v>10</v>
      </c>
      <c r="N330">
        <v>4</v>
      </c>
      <c r="O330">
        <v>33</v>
      </c>
      <c r="P330" s="3">
        <v>39527</v>
      </c>
      <c r="Q330" t="s">
        <v>702</v>
      </c>
    </row>
    <row r="331" spans="1:17" x14ac:dyDescent="0.45">
      <c r="A331">
        <v>330</v>
      </c>
      <c r="B331" t="s">
        <v>102</v>
      </c>
      <c r="C331" t="s">
        <v>76</v>
      </c>
      <c r="D331" t="s">
        <v>90</v>
      </c>
      <c r="E331" t="s">
        <v>93</v>
      </c>
      <c r="F331" t="s">
        <v>86</v>
      </c>
      <c r="G331" t="s">
        <v>87</v>
      </c>
      <c r="H331" t="s">
        <v>80</v>
      </c>
      <c r="I331">
        <v>59</v>
      </c>
      <c r="J331">
        <v>93115</v>
      </c>
      <c r="K331">
        <v>10</v>
      </c>
      <c r="L331">
        <v>6</v>
      </c>
      <c r="M331">
        <v>13</v>
      </c>
      <c r="N331">
        <v>6</v>
      </c>
      <c r="O331">
        <v>34</v>
      </c>
      <c r="P331" s="3">
        <v>40944</v>
      </c>
      <c r="Q331" t="s">
        <v>703</v>
      </c>
    </row>
    <row r="332" spans="1:17" x14ac:dyDescent="0.45">
      <c r="A332">
        <v>331</v>
      </c>
      <c r="B332" t="s">
        <v>95</v>
      </c>
      <c r="C332" t="s">
        <v>85</v>
      </c>
      <c r="D332" t="s">
        <v>70</v>
      </c>
      <c r="E332" t="s">
        <v>82</v>
      </c>
      <c r="F332" t="s">
        <v>99</v>
      </c>
      <c r="G332" t="s">
        <v>87</v>
      </c>
      <c r="H332" t="s">
        <v>84</v>
      </c>
      <c r="I332">
        <v>27</v>
      </c>
      <c r="J332">
        <v>96852</v>
      </c>
      <c r="K332">
        <v>17</v>
      </c>
      <c r="L332">
        <v>3</v>
      </c>
      <c r="M332">
        <v>1</v>
      </c>
      <c r="N332">
        <v>4</v>
      </c>
      <c r="O332">
        <v>34</v>
      </c>
      <c r="P332" s="3">
        <v>43311</v>
      </c>
      <c r="Q332" t="s">
        <v>704</v>
      </c>
    </row>
    <row r="333" spans="1:17" x14ac:dyDescent="0.45">
      <c r="A333">
        <v>332</v>
      </c>
      <c r="B333" t="s">
        <v>102</v>
      </c>
      <c r="C333" t="s">
        <v>76</v>
      </c>
      <c r="D333" t="s">
        <v>90</v>
      </c>
      <c r="E333" t="s">
        <v>91</v>
      </c>
      <c r="F333" t="s">
        <v>83</v>
      </c>
      <c r="G333" t="s">
        <v>87</v>
      </c>
      <c r="H333" t="s">
        <v>97</v>
      </c>
      <c r="I333">
        <v>43</v>
      </c>
      <c r="J333">
        <v>75968</v>
      </c>
      <c r="K333">
        <v>2</v>
      </c>
      <c r="L333">
        <v>13</v>
      </c>
      <c r="M333">
        <v>6</v>
      </c>
      <c r="N333">
        <v>1</v>
      </c>
      <c r="O333">
        <v>25</v>
      </c>
      <c r="P333" s="3">
        <v>43380</v>
      </c>
      <c r="Q333" t="s">
        <v>705</v>
      </c>
    </row>
    <row r="334" spans="1:17" x14ac:dyDescent="0.45">
      <c r="A334">
        <v>333</v>
      </c>
      <c r="B334" t="s">
        <v>100</v>
      </c>
      <c r="C334" t="s">
        <v>69</v>
      </c>
      <c r="D334" t="s">
        <v>90</v>
      </c>
      <c r="E334" t="s">
        <v>71</v>
      </c>
      <c r="F334" t="s">
        <v>99</v>
      </c>
      <c r="G334" t="s">
        <v>73</v>
      </c>
      <c r="H334" t="s">
        <v>84</v>
      </c>
      <c r="I334">
        <v>46</v>
      </c>
      <c r="J334">
        <v>47508</v>
      </c>
      <c r="K334">
        <v>6</v>
      </c>
      <c r="L334">
        <v>13</v>
      </c>
      <c r="M334">
        <v>1</v>
      </c>
      <c r="N334">
        <v>7</v>
      </c>
      <c r="O334">
        <v>46</v>
      </c>
      <c r="P334" s="3">
        <v>35701</v>
      </c>
      <c r="Q334" t="s">
        <v>706</v>
      </c>
    </row>
    <row r="335" spans="1:17" x14ac:dyDescent="0.45">
      <c r="A335">
        <v>334</v>
      </c>
      <c r="B335" t="s">
        <v>75</v>
      </c>
      <c r="C335" t="s">
        <v>85</v>
      </c>
      <c r="D335" t="s">
        <v>70</v>
      </c>
      <c r="E335" t="s">
        <v>82</v>
      </c>
      <c r="F335" t="s">
        <v>83</v>
      </c>
      <c r="G335" t="s">
        <v>73</v>
      </c>
      <c r="H335" t="s">
        <v>97</v>
      </c>
      <c r="I335">
        <v>39</v>
      </c>
      <c r="J335">
        <v>52005</v>
      </c>
      <c r="K335">
        <v>5</v>
      </c>
      <c r="L335">
        <v>2</v>
      </c>
      <c r="M335">
        <v>14</v>
      </c>
      <c r="N335">
        <v>6</v>
      </c>
      <c r="O335">
        <v>34</v>
      </c>
      <c r="P335" s="3">
        <v>42543</v>
      </c>
      <c r="Q335" t="s">
        <v>707</v>
      </c>
    </row>
    <row r="336" spans="1:17" x14ac:dyDescent="0.45">
      <c r="A336">
        <v>335</v>
      </c>
      <c r="B336" t="s">
        <v>81</v>
      </c>
      <c r="C336" t="s">
        <v>69</v>
      </c>
      <c r="D336" t="s">
        <v>77</v>
      </c>
      <c r="E336" t="s">
        <v>82</v>
      </c>
      <c r="F336" t="s">
        <v>94</v>
      </c>
      <c r="G336" t="s">
        <v>73</v>
      </c>
      <c r="H336" t="s">
        <v>74</v>
      </c>
      <c r="I336">
        <v>38</v>
      </c>
      <c r="J336">
        <v>84575</v>
      </c>
      <c r="K336">
        <v>28</v>
      </c>
      <c r="L336">
        <v>5</v>
      </c>
      <c r="M336">
        <v>13</v>
      </c>
      <c r="N336">
        <v>9</v>
      </c>
      <c r="O336">
        <v>55</v>
      </c>
      <c r="P336" s="3">
        <v>37479</v>
      </c>
      <c r="Q336" t="s">
        <v>708</v>
      </c>
    </row>
    <row r="337" spans="1:17" x14ac:dyDescent="0.45">
      <c r="A337">
        <v>336</v>
      </c>
      <c r="B337" t="s">
        <v>81</v>
      </c>
      <c r="C337" t="s">
        <v>85</v>
      </c>
      <c r="D337" t="s">
        <v>77</v>
      </c>
      <c r="E337" t="s">
        <v>91</v>
      </c>
      <c r="F337" t="s">
        <v>72</v>
      </c>
      <c r="G337" t="s">
        <v>79</v>
      </c>
      <c r="H337" t="s">
        <v>89</v>
      </c>
      <c r="I337">
        <v>33</v>
      </c>
      <c r="J337">
        <v>110742</v>
      </c>
      <c r="K337">
        <v>5</v>
      </c>
      <c r="L337">
        <v>17</v>
      </c>
      <c r="M337">
        <v>6</v>
      </c>
      <c r="N337">
        <v>7</v>
      </c>
      <c r="O337">
        <v>27</v>
      </c>
      <c r="P337" s="3">
        <v>41263</v>
      </c>
      <c r="Q337" t="s">
        <v>709</v>
      </c>
    </row>
    <row r="338" spans="1:17" x14ac:dyDescent="0.45">
      <c r="A338">
        <v>337</v>
      </c>
      <c r="B338" t="s">
        <v>88</v>
      </c>
      <c r="C338" t="s">
        <v>76</v>
      </c>
      <c r="D338" t="s">
        <v>90</v>
      </c>
      <c r="E338" t="s">
        <v>82</v>
      </c>
      <c r="F338" t="s">
        <v>94</v>
      </c>
      <c r="G338" t="s">
        <v>79</v>
      </c>
      <c r="H338" t="s">
        <v>80</v>
      </c>
      <c r="I338">
        <v>27</v>
      </c>
      <c r="J338">
        <v>48971</v>
      </c>
      <c r="K338">
        <v>18</v>
      </c>
      <c r="L338">
        <v>6</v>
      </c>
      <c r="M338">
        <v>3</v>
      </c>
      <c r="N338">
        <v>7</v>
      </c>
      <c r="O338">
        <v>34</v>
      </c>
      <c r="P338" s="3">
        <v>36679</v>
      </c>
      <c r="Q338" t="s">
        <v>710</v>
      </c>
    </row>
    <row r="339" spans="1:17" x14ac:dyDescent="0.45">
      <c r="A339">
        <v>338</v>
      </c>
      <c r="B339" t="s">
        <v>68</v>
      </c>
      <c r="C339" t="s">
        <v>69</v>
      </c>
      <c r="D339" t="s">
        <v>90</v>
      </c>
      <c r="E339" t="s">
        <v>82</v>
      </c>
      <c r="F339" t="s">
        <v>78</v>
      </c>
      <c r="G339" t="s">
        <v>73</v>
      </c>
      <c r="H339" t="s">
        <v>80</v>
      </c>
      <c r="I339">
        <v>47</v>
      </c>
      <c r="J339">
        <v>55599</v>
      </c>
      <c r="K339">
        <v>26</v>
      </c>
      <c r="L339">
        <v>2</v>
      </c>
      <c r="M339">
        <v>14</v>
      </c>
      <c r="N339">
        <v>2</v>
      </c>
      <c r="O339">
        <v>22</v>
      </c>
      <c r="P339" s="3">
        <v>44754</v>
      </c>
      <c r="Q339" t="s">
        <v>711</v>
      </c>
    </row>
    <row r="340" spans="1:17" x14ac:dyDescent="0.45">
      <c r="A340">
        <v>339</v>
      </c>
      <c r="B340" t="s">
        <v>102</v>
      </c>
      <c r="C340" t="s">
        <v>85</v>
      </c>
      <c r="D340" t="s">
        <v>77</v>
      </c>
      <c r="E340" t="s">
        <v>91</v>
      </c>
      <c r="F340" t="s">
        <v>86</v>
      </c>
      <c r="G340" t="s">
        <v>79</v>
      </c>
      <c r="H340" t="s">
        <v>74</v>
      </c>
      <c r="I340">
        <v>48</v>
      </c>
      <c r="J340">
        <v>117592</v>
      </c>
      <c r="K340">
        <v>20</v>
      </c>
      <c r="L340">
        <v>4</v>
      </c>
      <c r="M340">
        <v>14</v>
      </c>
      <c r="N340">
        <v>9</v>
      </c>
      <c r="O340">
        <v>32</v>
      </c>
      <c r="P340" s="3">
        <v>37450</v>
      </c>
      <c r="Q340" t="s">
        <v>712</v>
      </c>
    </row>
    <row r="341" spans="1:17" x14ac:dyDescent="0.45">
      <c r="A341">
        <v>340</v>
      </c>
      <c r="B341" t="s">
        <v>102</v>
      </c>
      <c r="C341" t="s">
        <v>76</v>
      </c>
      <c r="D341" t="s">
        <v>70</v>
      </c>
      <c r="E341" t="s">
        <v>93</v>
      </c>
      <c r="F341" t="s">
        <v>83</v>
      </c>
      <c r="G341" t="s">
        <v>87</v>
      </c>
      <c r="H341" t="s">
        <v>101</v>
      </c>
      <c r="I341">
        <v>29</v>
      </c>
      <c r="J341">
        <v>96914</v>
      </c>
      <c r="K341">
        <v>27</v>
      </c>
      <c r="L341">
        <v>11</v>
      </c>
      <c r="M341">
        <v>8</v>
      </c>
      <c r="N341">
        <v>9</v>
      </c>
      <c r="O341">
        <v>53</v>
      </c>
      <c r="P341" s="3">
        <v>44468</v>
      </c>
      <c r="Q341" t="s">
        <v>713</v>
      </c>
    </row>
    <row r="342" spans="1:17" x14ac:dyDescent="0.45">
      <c r="A342">
        <v>341</v>
      </c>
      <c r="B342" t="s">
        <v>88</v>
      </c>
      <c r="C342" t="s">
        <v>69</v>
      </c>
      <c r="D342" t="s">
        <v>90</v>
      </c>
      <c r="E342" t="s">
        <v>91</v>
      </c>
      <c r="F342" t="s">
        <v>99</v>
      </c>
      <c r="G342" t="s">
        <v>87</v>
      </c>
      <c r="H342" t="s">
        <v>89</v>
      </c>
      <c r="I342">
        <v>40</v>
      </c>
      <c r="J342">
        <v>97055</v>
      </c>
      <c r="K342">
        <v>12</v>
      </c>
      <c r="L342">
        <v>8</v>
      </c>
      <c r="M342">
        <v>13</v>
      </c>
      <c r="N342">
        <v>6</v>
      </c>
      <c r="O342">
        <v>43</v>
      </c>
      <c r="P342" s="3">
        <v>42817</v>
      </c>
      <c r="Q342" t="s">
        <v>714</v>
      </c>
    </row>
    <row r="343" spans="1:17" x14ac:dyDescent="0.45">
      <c r="A343">
        <v>342</v>
      </c>
      <c r="B343" t="s">
        <v>88</v>
      </c>
      <c r="C343" t="s">
        <v>69</v>
      </c>
      <c r="D343" t="s">
        <v>98</v>
      </c>
      <c r="E343" t="s">
        <v>93</v>
      </c>
      <c r="F343" t="s">
        <v>72</v>
      </c>
      <c r="G343" t="s">
        <v>87</v>
      </c>
      <c r="H343" t="s">
        <v>84</v>
      </c>
      <c r="I343">
        <v>63</v>
      </c>
      <c r="J343">
        <v>117697</v>
      </c>
      <c r="K343">
        <v>7</v>
      </c>
      <c r="L343">
        <v>12</v>
      </c>
      <c r="M343">
        <v>6</v>
      </c>
      <c r="N343">
        <v>3</v>
      </c>
      <c r="O343">
        <v>59</v>
      </c>
      <c r="P343" s="3">
        <v>43753</v>
      </c>
      <c r="Q343" t="s">
        <v>715</v>
      </c>
    </row>
    <row r="344" spans="1:17" x14ac:dyDescent="0.45">
      <c r="A344">
        <v>343</v>
      </c>
      <c r="B344" t="s">
        <v>88</v>
      </c>
      <c r="C344" t="s">
        <v>85</v>
      </c>
      <c r="D344" t="s">
        <v>70</v>
      </c>
      <c r="E344" t="s">
        <v>71</v>
      </c>
      <c r="F344" t="s">
        <v>83</v>
      </c>
      <c r="G344" t="s">
        <v>73</v>
      </c>
      <c r="H344" t="s">
        <v>74</v>
      </c>
      <c r="I344">
        <v>22</v>
      </c>
      <c r="J344">
        <v>35355</v>
      </c>
      <c r="K344">
        <v>3</v>
      </c>
      <c r="L344">
        <v>8</v>
      </c>
      <c r="M344">
        <v>13</v>
      </c>
      <c r="N344">
        <v>1</v>
      </c>
      <c r="O344">
        <v>51</v>
      </c>
      <c r="P344" s="3">
        <v>42961</v>
      </c>
      <c r="Q344" t="s">
        <v>716</v>
      </c>
    </row>
    <row r="345" spans="1:17" x14ac:dyDescent="0.45">
      <c r="A345">
        <v>344</v>
      </c>
      <c r="B345" t="s">
        <v>75</v>
      </c>
      <c r="C345" t="s">
        <v>85</v>
      </c>
      <c r="D345" t="s">
        <v>90</v>
      </c>
      <c r="E345" t="s">
        <v>93</v>
      </c>
      <c r="F345" t="s">
        <v>99</v>
      </c>
      <c r="G345" t="s">
        <v>79</v>
      </c>
      <c r="H345" t="s">
        <v>84</v>
      </c>
      <c r="I345">
        <v>50</v>
      </c>
      <c r="J345">
        <v>84120</v>
      </c>
      <c r="K345">
        <v>10</v>
      </c>
      <c r="L345">
        <v>11</v>
      </c>
      <c r="M345">
        <v>11</v>
      </c>
      <c r="N345">
        <v>4</v>
      </c>
      <c r="O345">
        <v>51</v>
      </c>
      <c r="P345" s="3">
        <v>40390</v>
      </c>
      <c r="Q345" t="s">
        <v>717</v>
      </c>
    </row>
    <row r="346" spans="1:17" x14ac:dyDescent="0.45">
      <c r="A346">
        <v>345</v>
      </c>
      <c r="B346" t="s">
        <v>100</v>
      </c>
      <c r="C346" t="s">
        <v>85</v>
      </c>
      <c r="D346" t="s">
        <v>90</v>
      </c>
      <c r="E346" t="s">
        <v>93</v>
      </c>
      <c r="F346" t="s">
        <v>86</v>
      </c>
      <c r="G346" t="s">
        <v>73</v>
      </c>
      <c r="H346" t="s">
        <v>92</v>
      </c>
      <c r="I346">
        <v>56</v>
      </c>
      <c r="J346">
        <v>104619</v>
      </c>
      <c r="K346">
        <v>34</v>
      </c>
      <c r="L346">
        <v>8</v>
      </c>
      <c r="M346">
        <v>13</v>
      </c>
      <c r="N346">
        <v>3</v>
      </c>
      <c r="O346">
        <v>49</v>
      </c>
      <c r="P346" s="3">
        <v>43731</v>
      </c>
      <c r="Q346" t="s">
        <v>718</v>
      </c>
    </row>
    <row r="347" spans="1:17" x14ac:dyDescent="0.45">
      <c r="A347">
        <v>346</v>
      </c>
      <c r="B347" t="s">
        <v>102</v>
      </c>
      <c r="C347" t="s">
        <v>76</v>
      </c>
      <c r="D347" t="s">
        <v>98</v>
      </c>
      <c r="E347" t="s">
        <v>71</v>
      </c>
      <c r="F347" t="s">
        <v>94</v>
      </c>
      <c r="G347" t="s">
        <v>79</v>
      </c>
      <c r="H347" t="s">
        <v>80</v>
      </c>
      <c r="I347">
        <v>61</v>
      </c>
      <c r="J347">
        <v>68342</v>
      </c>
      <c r="K347">
        <v>25</v>
      </c>
      <c r="L347">
        <v>8</v>
      </c>
      <c r="M347">
        <v>1</v>
      </c>
      <c r="N347">
        <v>1</v>
      </c>
      <c r="O347">
        <v>32</v>
      </c>
      <c r="P347" s="3">
        <v>41432</v>
      </c>
      <c r="Q347" t="s">
        <v>719</v>
      </c>
    </row>
    <row r="348" spans="1:17" x14ac:dyDescent="0.45">
      <c r="A348">
        <v>347</v>
      </c>
      <c r="B348" t="s">
        <v>75</v>
      </c>
      <c r="C348" t="s">
        <v>85</v>
      </c>
      <c r="D348" t="s">
        <v>98</v>
      </c>
      <c r="E348" t="s">
        <v>93</v>
      </c>
      <c r="F348" t="s">
        <v>86</v>
      </c>
      <c r="G348" t="s">
        <v>87</v>
      </c>
      <c r="H348" t="s">
        <v>84</v>
      </c>
      <c r="I348">
        <v>35</v>
      </c>
      <c r="J348">
        <v>115992</v>
      </c>
      <c r="K348">
        <v>35</v>
      </c>
      <c r="L348">
        <v>17</v>
      </c>
      <c r="M348">
        <v>5</v>
      </c>
      <c r="N348">
        <v>3</v>
      </c>
      <c r="O348">
        <v>20</v>
      </c>
      <c r="P348" s="3">
        <v>40559</v>
      </c>
      <c r="Q348" t="s">
        <v>720</v>
      </c>
    </row>
    <row r="349" spans="1:17" x14ac:dyDescent="0.45">
      <c r="A349">
        <v>348</v>
      </c>
      <c r="B349" t="s">
        <v>88</v>
      </c>
      <c r="C349" t="s">
        <v>69</v>
      </c>
      <c r="D349" t="s">
        <v>77</v>
      </c>
      <c r="E349" t="s">
        <v>91</v>
      </c>
      <c r="F349" t="s">
        <v>96</v>
      </c>
      <c r="G349" t="s">
        <v>73</v>
      </c>
      <c r="H349" t="s">
        <v>97</v>
      </c>
      <c r="I349">
        <v>56</v>
      </c>
      <c r="J349">
        <v>108860</v>
      </c>
      <c r="K349">
        <v>16</v>
      </c>
      <c r="L349">
        <v>16</v>
      </c>
      <c r="M349">
        <v>8</v>
      </c>
      <c r="N349">
        <v>4</v>
      </c>
      <c r="O349">
        <v>53</v>
      </c>
      <c r="P349" s="3">
        <v>45459</v>
      </c>
      <c r="Q349" t="s">
        <v>721</v>
      </c>
    </row>
    <row r="350" spans="1:17" x14ac:dyDescent="0.45">
      <c r="A350">
        <v>349</v>
      </c>
      <c r="B350" t="s">
        <v>102</v>
      </c>
      <c r="C350" t="s">
        <v>69</v>
      </c>
      <c r="D350" t="s">
        <v>70</v>
      </c>
      <c r="E350" t="s">
        <v>93</v>
      </c>
      <c r="F350" t="s">
        <v>78</v>
      </c>
      <c r="G350" t="s">
        <v>79</v>
      </c>
      <c r="H350" t="s">
        <v>84</v>
      </c>
      <c r="I350">
        <v>41</v>
      </c>
      <c r="J350">
        <v>32257</v>
      </c>
      <c r="K350">
        <v>2</v>
      </c>
      <c r="L350">
        <v>14</v>
      </c>
      <c r="M350">
        <v>3</v>
      </c>
      <c r="N350">
        <v>8</v>
      </c>
      <c r="O350">
        <v>34</v>
      </c>
      <c r="P350" s="3">
        <v>41487</v>
      </c>
      <c r="Q350" t="s">
        <v>722</v>
      </c>
    </row>
    <row r="351" spans="1:17" x14ac:dyDescent="0.45">
      <c r="A351">
        <v>350</v>
      </c>
      <c r="B351" t="s">
        <v>75</v>
      </c>
      <c r="C351" t="s">
        <v>85</v>
      </c>
      <c r="D351" t="s">
        <v>70</v>
      </c>
      <c r="E351" t="s">
        <v>71</v>
      </c>
      <c r="F351" t="s">
        <v>96</v>
      </c>
      <c r="G351" t="s">
        <v>79</v>
      </c>
      <c r="H351" t="s">
        <v>92</v>
      </c>
      <c r="I351">
        <v>34</v>
      </c>
      <c r="J351">
        <v>57364</v>
      </c>
      <c r="K351">
        <v>24</v>
      </c>
      <c r="L351">
        <v>11</v>
      </c>
      <c r="M351">
        <v>12</v>
      </c>
      <c r="N351">
        <v>9</v>
      </c>
      <c r="O351">
        <v>33</v>
      </c>
      <c r="P351" s="3">
        <v>41566</v>
      </c>
      <c r="Q351" t="s">
        <v>723</v>
      </c>
    </row>
    <row r="352" spans="1:17" x14ac:dyDescent="0.45">
      <c r="A352">
        <v>351</v>
      </c>
      <c r="B352" t="s">
        <v>100</v>
      </c>
      <c r="C352" t="s">
        <v>85</v>
      </c>
      <c r="D352" t="s">
        <v>77</v>
      </c>
      <c r="E352" t="s">
        <v>91</v>
      </c>
      <c r="F352" t="s">
        <v>72</v>
      </c>
      <c r="G352" t="s">
        <v>87</v>
      </c>
      <c r="H352" t="s">
        <v>89</v>
      </c>
      <c r="I352">
        <v>59</v>
      </c>
      <c r="J352">
        <v>54972</v>
      </c>
      <c r="K352">
        <v>10</v>
      </c>
      <c r="L352">
        <v>7</v>
      </c>
      <c r="M352">
        <v>6</v>
      </c>
      <c r="N352">
        <v>3</v>
      </c>
      <c r="O352">
        <v>48</v>
      </c>
      <c r="P352" s="3">
        <v>42088</v>
      </c>
      <c r="Q352" t="s">
        <v>724</v>
      </c>
    </row>
    <row r="353" spans="1:17" x14ac:dyDescent="0.45">
      <c r="A353">
        <v>352</v>
      </c>
      <c r="B353" t="s">
        <v>75</v>
      </c>
      <c r="C353" t="s">
        <v>69</v>
      </c>
      <c r="D353" t="s">
        <v>70</v>
      </c>
      <c r="E353" t="s">
        <v>71</v>
      </c>
      <c r="F353" t="s">
        <v>83</v>
      </c>
      <c r="G353" t="s">
        <v>73</v>
      </c>
      <c r="H353" t="s">
        <v>80</v>
      </c>
      <c r="I353">
        <v>29</v>
      </c>
      <c r="J353">
        <v>56654</v>
      </c>
      <c r="K353">
        <v>38</v>
      </c>
      <c r="L353">
        <v>16</v>
      </c>
      <c r="M353">
        <v>5</v>
      </c>
      <c r="N353">
        <v>6</v>
      </c>
      <c r="O353">
        <v>53</v>
      </c>
      <c r="P353" s="3">
        <v>35187</v>
      </c>
      <c r="Q353" t="s">
        <v>725</v>
      </c>
    </row>
    <row r="354" spans="1:17" x14ac:dyDescent="0.45">
      <c r="A354">
        <v>353</v>
      </c>
      <c r="B354" t="s">
        <v>100</v>
      </c>
      <c r="C354" t="s">
        <v>76</v>
      </c>
      <c r="D354" t="s">
        <v>70</v>
      </c>
      <c r="E354" t="s">
        <v>71</v>
      </c>
      <c r="F354" t="s">
        <v>72</v>
      </c>
      <c r="G354" t="s">
        <v>73</v>
      </c>
      <c r="H354" t="s">
        <v>74</v>
      </c>
      <c r="I354">
        <v>64</v>
      </c>
      <c r="J354">
        <v>110769</v>
      </c>
      <c r="K354">
        <v>22</v>
      </c>
      <c r="L354">
        <v>13</v>
      </c>
      <c r="M354">
        <v>6</v>
      </c>
      <c r="N354">
        <v>5</v>
      </c>
      <c r="O354">
        <v>37</v>
      </c>
      <c r="P354" s="3">
        <v>38722</v>
      </c>
      <c r="Q354" t="s">
        <v>726</v>
      </c>
    </row>
    <row r="355" spans="1:17" x14ac:dyDescent="0.45">
      <c r="A355">
        <v>354</v>
      </c>
      <c r="B355" t="s">
        <v>88</v>
      </c>
      <c r="C355" t="s">
        <v>85</v>
      </c>
      <c r="D355" t="s">
        <v>70</v>
      </c>
      <c r="E355" t="s">
        <v>82</v>
      </c>
      <c r="F355" t="s">
        <v>94</v>
      </c>
      <c r="G355" t="s">
        <v>73</v>
      </c>
      <c r="H355" t="s">
        <v>92</v>
      </c>
      <c r="I355">
        <v>41</v>
      </c>
      <c r="J355">
        <v>111423</v>
      </c>
      <c r="K355">
        <v>26</v>
      </c>
      <c r="L355">
        <v>15</v>
      </c>
      <c r="M355">
        <v>10</v>
      </c>
      <c r="N355">
        <v>6</v>
      </c>
      <c r="O355">
        <v>26</v>
      </c>
      <c r="P355" s="3">
        <v>40434</v>
      </c>
      <c r="Q355" t="s">
        <v>727</v>
      </c>
    </row>
    <row r="356" spans="1:17" x14ac:dyDescent="0.45">
      <c r="A356">
        <v>355</v>
      </c>
      <c r="B356" t="s">
        <v>100</v>
      </c>
      <c r="C356" t="s">
        <v>85</v>
      </c>
      <c r="D356" t="s">
        <v>70</v>
      </c>
      <c r="E356" t="s">
        <v>82</v>
      </c>
      <c r="F356" t="s">
        <v>99</v>
      </c>
      <c r="G356" t="s">
        <v>87</v>
      </c>
      <c r="H356" t="s">
        <v>80</v>
      </c>
      <c r="I356">
        <v>54</v>
      </c>
      <c r="J356">
        <v>59320</v>
      </c>
      <c r="K356">
        <v>39</v>
      </c>
      <c r="L356">
        <v>16</v>
      </c>
      <c r="M356">
        <v>1</v>
      </c>
      <c r="N356">
        <v>4</v>
      </c>
      <c r="O356">
        <v>48</v>
      </c>
      <c r="P356" s="3">
        <v>41115</v>
      </c>
      <c r="Q356" t="s">
        <v>728</v>
      </c>
    </row>
    <row r="357" spans="1:17" x14ac:dyDescent="0.45">
      <c r="A357">
        <v>356</v>
      </c>
      <c r="B357" t="s">
        <v>102</v>
      </c>
      <c r="C357" t="s">
        <v>69</v>
      </c>
      <c r="D357" t="s">
        <v>70</v>
      </c>
      <c r="E357" t="s">
        <v>71</v>
      </c>
      <c r="F357" t="s">
        <v>86</v>
      </c>
      <c r="G357" t="s">
        <v>73</v>
      </c>
      <c r="H357" t="s">
        <v>84</v>
      </c>
      <c r="I357">
        <v>47</v>
      </c>
      <c r="J357">
        <v>50808</v>
      </c>
      <c r="K357">
        <v>27</v>
      </c>
      <c r="L357">
        <v>9</v>
      </c>
      <c r="M357">
        <v>7</v>
      </c>
      <c r="N357">
        <v>6</v>
      </c>
      <c r="O357">
        <v>50</v>
      </c>
      <c r="P357" s="3">
        <v>42393</v>
      </c>
      <c r="Q357" t="s">
        <v>729</v>
      </c>
    </row>
    <row r="358" spans="1:17" x14ac:dyDescent="0.45">
      <c r="A358">
        <v>357</v>
      </c>
      <c r="B358" t="s">
        <v>88</v>
      </c>
      <c r="C358" t="s">
        <v>85</v>
      </c>
      <c r="D358" t="s">
        <v>98</v>
      </c>
      <c r="E358" t="s">
        <v>71</v>
      </c>
      <c r="F358" t="s">
        <v>96</v>
      </c>
      <c r="G358" t="s">
        <v>87</v>
      </c>
      <c r="H358" t="s">
        <v>89</v>
      </c>
      <c r="I358">
        <v>60</v>
      </c>
      <c r="J358">
        <v>82389</v>
      </c>
      <c r="K358">
        <v>29</v>
      </c>
      <c r="L358">
        <v>3</v>
      </c>
      <c r="M358">
        <v>9</v>
      </c>
      <c r="N358">
        <v>7</v>
      </c>
      <c r="O358">
        <v>44</v>
      </c>
      <c r="P358" s="3">
        <v>44443</v>
      </c>
      <c r="Q358" t="s">
        <v>730</v>
      </c>
    </row>
    <row r="359" spans="1:17" x14ac:dyDescent="0.45">
      <c r="A359">
        <v>358</v>
      </c>
      <c r="B359" t="s">
        <v>102</v>
      </c>
      <c r="C359" t="s">
        <v>76</v>
      </c>
      <c r="D359" t="s">
        <v>70</v>
      </c>
      <c r="E359" t="s">
        <v>71</v>
      </c>
      <c r="F359" t="s">
        <v>96</v>
      </c>
      <c r="G359" t="s">
        <v>87</v>
      </c>
      <c r="H359" t="s">
        <v>101</v>
      </c>
      <c r="I359">
        <v>42</v>
      </c>
      <c r="J359">
        <v>64773</v>
      </c>
      <c r="K359">
        <v>38</v>
      </c>
      <c r="L359">
        <v>19</v>
      </c>
      <c r="M359">
        <v>2</v>
      </c>
      <c r="N359">
        <v>9</v>
      </c>
      <c r="O359">
        <v>57</v>
      </c>
      <c r="P359" s="3">
        <v>38260</v>
      </c>
      <c r="Q359" t="s">
        <v>731</v>
      </c>
    </row>
    <row r="360" spans="1:17" x14ac:dyDescent="0.45">
      <c r="A360">
        <v>359</v>
      </c>
      <c r="B360" t="s">
        <v>81</v>
      </c>
      <c r="C360" t="s">
        <v>69</v>
      </c>
      <c r="D360" t="s">
        <v>98</v>
      </c>
      <c r="E360" t="s">
        <v>82</v>
      </c>
      <c r="F360" t="s">
        <v>94</v>
      </c>
      <c r="G360" t="s">
        <v>87</v>
      </c>
      <c r="H360" t="s">
        <v>89</v>
      </c>
      <c r="I360">
        <v>63</v>
      </c>
      <c r="J360">
        <v>81168</v>
      </c>
      <c r="K360">
        <v>20</v>
      </c>
      <c r="L360">
        <v>5</v>
      </c>
      <c r="M360">
        <v>10</v>
      </c>
      <c r="N360">
        <v>7</v>
      </c>
      <c r="O360">
        <v>33</v>
      </c>
      <c r="P360" s="3">
        <v>40242</v>
      </c>
      <c r="Q360" t="s">
        <v>732</v>
      </c>
    </row>
    <row r="361" spans="1:17" x14ac:dyDescent="0.45">
      <c r="A361">
        <v>360</v>
      </c>
      <c r="B361" t="s">
        <v>95</v>
      </c>
      <c r="C361" t="s">
        <v>85</v>
      </c>
      <c r="D361" t="s">
        <v>70</v>
      </c>
      <c r="E361" t="s">
        <v>82</v>
      </c>
      <c r="F361" t="s">
        <v>96</v>
      </c>
      <c r="G361" t="s">
        <v>79</v>
      </c>
      <c r="H361" t="s">
        <v>101</v>
      </c>
      <c r="I361">
        <v>64</v>
      </c>
      <c r="J361">
        <v>57747</v>
      </c>
      <c r="K361">
        <v>27</v>
      </c>
      <c r="L361">
        <v>10</v>
      </c>
      <c r="M361">
        <v>5</v>
      </c>
      <c r="N361">
        <v>6</v>
      </c>
      <c r="O361">
        <v>27</v>
      </c>
      <c r="P361" s="3">
        <v>42105</v>
      </c>
      <c r="Q361" t="s">
        <v>733</v>
      </c>
    </row>
    <row r="362" spans="1:17" x14ac:dyDescent="0.45">
      <c r="A362">
        <v>361</v>
      </c>
      <c r="B362" t="s">
        <v>100</v>
      </c>
      <c r="C362" t="s">
        <v>69</v>
      </c>
      <c r="D362" t="s">
        <v>77</v>
      </c>
      <c r="E362" t="s">
        <v>93</v>
      </c>
      <c r="F362" t="s">
        <v>94</v>
      </c>
      <c r="G362" t="s">
        <v>73</v>
      </c>
      <c r="H362" t="s">
        <v>97</v>
      </c>
      <c r="I362">
        <v>62</v>
      </c>
      <c r="J362">
        <v>106396</v>
      </c>
      <c r="K362">
        <v>20</v>
      </c>
      <c r="L362">
        <v>17</v>
      </c>
      <c r="M362">
        <v>10</v>
      </c>
      <c r="N362">
        <v>1</v>
      </c>
      <c r="O362">
        <v>46</v>
      </c>
      <c r="P362" s="3">
        <v>44074</v>
      </c>
      <c r="Q362" t="s">
        <v>734</v>
      </c>
    </row>
    <row r="363" spans="1:17" x14ac:dyDescent="0.45">
      <c r="A363">
        <v>362</v>
      </c>
      <c r="B363" t="s">
        <v>95</v>
      </c>
      <c r="C363" t="s">
        <v>85</v>
      </c>
      <c r="D363" t="s">
        <v>90</v>
      </c>
      <c r="E363" t="s">
        <v>93</v>
      </c>
      <c r="F363" t="s">
        <v>72</v>
      </c>
      <c r="G363" t="s">
        <v>73</v>
      </c>
      <c r="H363" t="s">
        <v>89</v>
      </c>
      <c r="I363">
        <v>30</v>
      </c>
      <c r="J363">
        <v>113692</v>
      </c>
      <c r="K363">
        <v>19</v>
      </c>
      <c r="L363">
        <v>15</v>
      </c>
      <c r="M363">
        <v>4</v>
      </c>
      <c r="N363">
        <v>2</v>
      </c>
      <c r="O363">
        <v>21</v>
      </c>
      <c r="P363" s="3">
        <v>35719</v>
      </c>
      <c r="Q363" t="s">
        <v>735</v>
      </c>
    </row>
    <row r="364" spans="1:17" x14ac:dyDescent="0.45">
      <c r="A364">
        <v>363</v>
      </c>
      <c r="B364" t="s">
        <v>95</v>
      </c>
      <c r="C364" t="s">
        <v>85</v>
      </c>
      <c r="D364" t="s">
        <v>98</v>
      </c>
      <c r="E364" t="s">
        <v>71</v>
      </c>
      <c r="F364" t="s">
        <v>86</v>
      </c>
      <c r="G364" t="s">
        <v>87</v>
      </c>
      <c r="H364" t="s">
        <v>80</v>
      </c>
      <c r="I364">
        <v>45</v>
      </c>
      <c r="J364">
        <v>87505</v>
      </c>
      <c r="K364">
        <v>20</v>
      </c>
      <c r="L364">
        <v>8</v>
      </c>
      <c r="M364">
        <v>6</v>
      </c>
      <c r="N364">
        <v>1</v>
      </c>
      <c r="O364">
        <v>36</v>
      </c>
      <c r="P364" s="3">
        <v>38056</v>
      </c>
      <c r="Q364" t="s">
        <v>736</v>
      </c>
    </row>
    <row r="365" spans="1:17" x14ac:dyDescent="0.45">
      <c r="A365">
        <v>364</v>
      </c>
      <c r="B365" t="s">
        <v>100</v>
      </c>
      <c r="C365" t="s">
        <v>85</v>
      </c>
      <c r="D365" t="s">
        <v>70</v>
      </c>
      <c r="E365" t="s">
        <v>91</v>
      </c>
      <c r="F365" t="s">
        <v>83</v>
      </c>
      <c r="G365" t="s">
        <v>87</v>
      </c>
      <c r="H365" t="s">
        <v>101</v>
      </c>
      <c r="I365">
        <v>58</v>
      </c>
      <c r="J365">
        <v>115896</v>
      </c>
      <c r="K365">
        <v>35</v>
      </c>
      <c r="L365">
        <v>15</v>
      </c>
      <c r="M365">
        <v>6</v>
      </c>
      <c r="N365">
        <v>9</v>
      </c>
      <c r="O365">
        <v>56</v>
      </c>
      <c r="P365" s="3">
        <v>43347</v>
      </c>
      <c r="Q365" t="s">
        <v>737</v>
      </c>
    </row>
    <row r="366" spans="1:17" x14ac:dyDescent="0.45">
      <c r="A366">
        <v>365</v>
      </c>
      <c r="B366" t="s">
        <v>88</v>
      </c>
      <c r="C366" t="s">
        <v>76</v>
      </c>
      <c r="D366" t="s">
        <v>77</v>
      </c>
      <c r="E366" t="s">
        <v>91</v>
      </c>
      <c r="F366" t="s">
        <v>99</v>
      </c>
      <c r="G366" t="s">
        <v>73</v>
      </c>
      <c r="H366" t="s">
        <v>74</v>
      </c>
      <c r="I366">
        <v>62</v>
      </c>
      <c r="J366">
        <v>48135</v>
      </c>
      <c r="K366">
        <v>2</v>
      </c>
      <c r="L366">
        <v>14</v>
      </c>
      <c r="M366">
        <v>11</v>
      </c>
      <c r="N366">
        <v>9</v>
      </c>
      <c r="O366">
        <v>33</v>
      </c>
      <c r="P366" s="3">
        <v>44517</v>
      </c>
      <c r="Q366" t="s">
        <v>738</v>
      </c>
    </row>
    <row r="367" spans="1:17" x14ac:dyDescent="0.45">
      <c r="A367">
        <v>366</v>
      </c>
      <c r="B367" t="s">
        <v>81</v>
      </c>
      <c r="C367" t="s">
        <v>76</v>
      </c>
      <c r="D367" t="s">
        <v>90</v>
      </c>
      <c r="E367" t="s">
        <v>82</v>
      </c>
      <c r="F367" t="s">
        <v>83</v>
      </c>
      <c r="G367" t="s">
        <v>87</v>
      </c>
      <c r="H367" t="s">
        <v>80</v>
      </c>
      <c r="I367">
        <v>38</v>
      </c>
      <c r="J367">
        <v>77377</v>
      </c>
      <c r="K367">
        <v>30</v>
      </c>
      <c r="L367">
        <v>7</v>
      </c>
      <c r="M367">
        <v>2</v>
      </c>
      <c r="N367">
        <v>7</v>
      </c>
      <c r="O367">
        <v>44</v>
      </c>
      <c r="P367" s="3">
        <v>42408</v>
      </c>
      <c r="Q367" t="s">
        <v>739</v>
      </c>
    </row>
    <row r="368" spans="1:17" x14ac:dyDescent="0.45">
      <c r="A368">
        <v>367</v>
      </c>
      <c r="B368" t="s">
        <v>102</v>
      </c>
      <c r="C368" t="s">
        <v>69</v>
      </c>
      <c r="D368" t="s">
        <v>98</v>
      </c>
      <c r="E368" t="s">
        <v>82</v>
      </c>
      <c r="F368" t="s">
        <v>72</v>
      </c>
      <c r="G368" t="s">
        <v>73</v>
      </c>
      <c r="H368" t="s">
        <v>74</v>
      </c>
      <c r="I368">
        <v>45</v>
      </c>
      <c r="J368">
        <v>53554</v>
      </c>
      <c r="K368">
        <v>34</v>
      </c>
      <c r="L368">
        <v>12</v>
      </c>
      <c r="M368">
        <v>2</v>
      </c>
      <c r="N368">
        <v>2</v>
      </c>
      <c r="O368">
        <v>49</v>
      </c>
      <c r="P368" s="3">
        <v>45271</v>
      </c>
      <c r="Q368" t="s">
        <v>740</v>
      </c>
    </row>
    <row r="369" spans="1:17" x14ac:dyDescent="0.45">
      <c r="A369">
        <v>368</v>
      </c>
      <c r="B369" t="s">
        <v>75</v>
      </c>
      <c r="C369" t="s">
        <v>85</v>
      </c>
      <c r="D369" t="s">
        <v>90</v>
      </c>
      <c r="E369" t="s">
        <v>82</v>
      </c>
      <c r="F369" t="s">
        <v>99</v>
      </c>
      <c r="G369" t="s">
        <v>79</v>
      </c>
      <c r="H369" t="s">
        <v>89</v>
      </c>
      <c r="I369">
        <v>42</v>
      </c>
      <c r="J369">
        <v>92491</v>
      </c>
      <c r="K369">
        <v>22</v>
      </c>
      <c r="L369">
        <v>17</v>
      </c>
      <c r="M369">
        <v>4</v>
      </c>
      <c r="N369">
        <v>6</v>
      </c>
      <c r="O369">
        <v>48</v>
      </c>
      <c r="P369" s="3">
        <v>40856</v>
      </c>
      <c r="Q369" t="s">
        <v>741</v>
      </c>
    </row>
    <row r="370" spans="1:17" x14ac:dyDescent="0.45">
      <c r="A370">
        <v>369</v>
      </c>
      <c r="B370" t="s">
        <v>102</v>
      </c>
      <c r="C370" t="s">
        <v>85</v>
      </c>
      <c r="D370" t="s">
        <v>77</v>
      </c>
      <c r="E370" t="s">
        <v>71</v>
      </c>
      <c r="F370" t="s">
        <v>96</v>
      </c>
      <c r="G370" t="s">
        <v>87</v>
      </c>
      <c r="H370" t="s">
        <v>74</v>
      </c>
      <c r="I370">
        <v>60</v>
      </c>
      <c r="J370">
        <v>85621</v>
      </c>
      <c r="K370">
        <v>3</v>
      </c>
      <c r="L370">
        <v>17</v>
      </c>
      <c r="M370">
        <v>1</v>
      </c>
      <c r="N370">
        <v>4</v>
      </c>
      <c r="O370">
        <v>39</v>
      </c>
      <c r="P370" s="3">
        <v>35647</v>
      </c>
      <c r="Q370" t="s">
        <v>742</v>
      </c>
    </row>
    <row r="371" spans="1:17" x14ac:dyDescent="0.45">
      <c r="A371">
        <v>370</v>
      </c>
      <c r="B371" t="s">
        <v>75</v>
      </c>
      <c r="C371" t="s">
        <v>76</v>
      </c>
      <c r="D371" t="s">
        <v>98</v>
      </c>
      <c r="E371" t="s">
        <v>91</v>
      </c>
      <c r="F371" t="s">
        <v>78</v>
      </c>
      <c r="G371" t="s">
        <v>73</v>
      </c>
      <c r="H371" t="s">
        <v>101</v>
      </c>
      <c r="I371">
        <v>62</v>
      </c>
      <c r="J371">
        <v>88283</v>
      </c>
      <c r="K371">
        <v>6</v>
      </c>
      <c r="L371">
        <v>10</v>
      </c>
      <c r="M371">
        <v>9</v>
      </c>
      <c r="N371">
        <v>1</v>
      </c>
      <c r="O371">
        <v>40</v>
      </c>
      <c r="P371" s="3">
        <v>42804</v>
      </c>
      <c r="Q371" t="s">
        <v>743</v>
      </c>
    </row>
    <row r="372" spans="1:17" x14ac:dyDescent="0.45">
      <c r="A372">
        <v>371</v>
      </c>
      <c r="B372" t="s">
        <v>102</v>
      </c>
      <c r="C372" t="s">
        <v>85</v>
      </c>
      <c r="D372" t="s">
        <v>90</v>
      </c>
      <c r="E372" t="s">
        <v>93</v>
      </c>
      <c r="F372" t="s">
        <v>72</v>
      </c>
      <c r="G372" t="s">
        <v>87</v>
      </c>
      <c r="H372" t="s">
        <v>80</v>
      </c>
      <c r="I372">
        <v>60</v>
      </c>
      <c r="J372">
        <v>115140</v>
      </c>
      <c r="K372">
        <v>15</v>
      </c>
      <c r="L372">
        <v>19</v>
      </c>
      <c r="M372">
        <v>14</v>
      </c>
      <c r="N372">
        <v>1</v>
      </c>
      <c r="O372">
        <v>41</v>
      </c>
      <c r="P372" s="3">
        <v>36326</v>
      </c>
      <c r="Q372" t="s">
        <v>744</v>
      </c>
    </row>
    <row r="373" spans="1:17" x14ac:dyDescent="0.45">
      <c r="A373">
        <v>372</v>
      </c>
      <c r="B373" t="s">
        <v>100</v>
      </c>
      <c r="C373" t="s">
        <v>76</v>
      </c>
      <c r="D373" t="s">
        <v>70</v>
      </c>
      <c r="E373" t="s">
        <v>71</v>
      </c>
      <c r="F373" t="s">
        <v>72</v>
      </c>
      <c r="G373" t="s">
        <v>73</v>
      </c>
      <c r="H373" t="s">
        <v>84</v>
      </c>
      <c r="I373">
        <v>34</v>
      </c>
      <c r="J373">
        <v>46923</v>
      </c>
      <c r="K373">
        <v>27</v>
      </c>
      <c r="L373">
        <v>14</v>
      </c>
      <c r="M373">
        <v>14</v>
      </c>
      <c r="N373">
        <v>5</v>
      </c>
      <c r="O373">
        <v>54</v>
      </c>
      <c r="P373" s="3">
        <v>35103</v>
      </c>
      <c r="Q373" t="s">
        <v>745</v>
      </c>
    </row>
    <row r="374" spans="1:17" x14ac:dyDescent="0.45">
      <c r="A374">
        <v>373</v>
      </c>
      <c r="B374" t="s">
        <v>81</v>
      </c>
      <c r="C374" t="s">
        <v>85</v>
      </c>
      <c r="D374" t="s">
        <v>98</v>
      </c>
      <c r="E374" t="s">
        <v>93</v>
      </c>
      <c r="F374" t="s">
        <v>86</v>
      </c>
      <c r="G374" t="s">
        <v>73</v>
      </c>
      <c r="H374" t="s">
        <v>92</v>
      </c>
      <c r="I374">
        <v>32</v>
      </c>
      <c r="J374">
        <v>77591</v>
      </c>
      <c r="K374">
        <v>10</v>
      </c>
      <c r="L374">
        <v>11</v>
      </c>
      <c r="M374">
        <v>13</v>
      </c>
      <c r="N374">
        <v>2</v>
      </c>
      <c r="O374">
        <v>56</v>
      </c>
      <c r="P374" s="3">
        <v>41859</v>
      </c>
      <c r="Q374" t="s">
        <v>746</v>
      </c>
    </row>
    <row r="375" spans="1:17" x14ac:dyDescent="0.45">
      <c r="A375">
        <v>374</v>
      </c>
      <c r="B375" t="s">
        <v>75</v>
      </c>
      <c r="C375" t="s">
        <v>69</v>
      </c>
      <c r="D375" t="s">
        <v>90</v>
      </c>
      <c r="E375" t="s">
        <v>93</v>
      </c>
      <c r="F375" t="s">
        <v>83</v>
      </c>
      <c r="G375" t="s">
        <v>87</v>
      </c>
      <c r="H375" t="s">
        <v>101</v>
      </c>
      <c r="I375">
        <v>40</v>
      </c>
      <c r="J375">
        <v>92261</v>
      </c>
      <c r="K375">
        <v>9</v>
      </c>
      <c r="L375">
        <v>2</v>
      </c>
      <c r="M375">
        <v>7</v>
      </c>
      <c r="N375">
        <v>4</v>
      </c>
      <c r="O375">
        <v>35</v>
      </c>
      <c r="P375" s="3">
        <v>43211</v>
      </c>
      <c r="Q375" t="s">
        <v>747</v>
      </c>
    </row>
    <row r="376" spans="1:17" x14ac:dyDescent="0.45">
      <c r="A376">
        <v>375</v>
      </c>
      <c r="B376" t="s">
        <v>68</v>
      </c>
      <c r="C376" t="s">
        <v>85</v>
      </c>
      <c r="D376" t="s">
        <v>77</v>
      </c>
      <c r="E376" t="s">
        <v>71</v>
      </c>
      <c r="F376" t="s">
        <v>72</v>
      </c>
      <c r="G376" t="s">
        <v>79</v>
      </c>
      <c r="H376" t="s">
        <v>101</v>
      </c>
      <c r="I376">
        <v>32</v>
      </c>
      <c r="J376">
        <v>84336</v>
      </c>
      <c r="K376">
        <v>33</v>
      </c>
      <c r="L376">
        <v>18</v>
      </c>
      <c r="M376">
        <v>12</v>
      </c>
      <c r="N376">
        <v>1</v>
      </c>
      <c r="O376">
        <v>36</v>
      </c>
      <c r="P376" s="3">
        <v>41670</v>
      </c>
      <c r="Q376" t="s">
        <v>748</v>
      </c>
    </row>
    <row r="377" spans="1:17" x14ac:dyDescent="0.45">
      <c r="A377">
        <v>376</v>
      </c>
      <c r="B377" t="s">
        <v>88</v>
      </c>
      <c r="C377" t="s">
        <v>85</v>
      </c>
      <c r="D377" t="s">
        <v>77</v>
      </c>
      <c r="E377" t="s">
        <v>93</v>
      </c>
      <c r="F377" t="s">
        <v>72</v>
      </c>
      <c r="G377" t="s">
        <v>73</v>
      </c>
      <c r="H377" t="s">
        <v>84</v>
      </c>
      <c r="I377">
        <v>34</v>
      </c>
      <c r="J377">
        <v>104083</v>
      </c>
      <c r="K377">
        <v>32</v>
      </c>
      <c r="L377">
        <v>7</v>
      </c>
      <c r="M377">
        <v>7</v>
      </c>
      <c r="N377">
        <v>4</v>
      </c>
      <c r="O377">
        <v>35</v>
      </c>
      <c r="P377" s="3">
        <v>39902</v>
      </c>
      <c r="Q377" t="s">
        <v>749</v>
      </c>
    </row>
    <row r="378" spans="1:17" x14ac:dyDescent="0.45">
      <c r="A378">
        <v>377</v>
      </c>
      <c r="B378" t="s">
        <v>102</v>
      </c>
      <c r="C378" t="s">
        <v>76</v>
      </c>
      <c r="D378" t="s">
        <v>98</v>
      </c>
      <c r="E378" t="s">
        <v>91</v>
      </c>
      <c r="F378" t="s">
        <v>96</v>
      </c>
      <c r="G378" t="s">
        <v>73</v>
      </c>
      <c r="H378" t="s">
        <v>80</v>
      </c>
      <c r="I378">
        <v>22</v>
      </c>
      <c r="J378">
        <v>90948</v>
      </c>
      <c r="K378">
        <v>6</v>
      </c>
      <c r="L378">
        <v>12</v>
      </c>
      <c r="M378">
        <v>3</v>
      </c>
      <c r="N378">
        <v>6</v>
      </c>
      <c r="O378">
        <v>21</v>
      </c>
      <c r="P378" s="3">
        <v>37747</v>
      </c>
      <c r="Q378" t="s">
        <v>750</v>
      </c>
    </row>
    <row r="379" spans="1:17" x14ac:dyDescent="0.45">
      <c r="A379">
        <v>378</v>
      </c>
      <c r="B379" t="s">
        <v>102</v>
      </c>
      <c r="C379" t="s">
        <v>85</v>
      </c>
      <c r="D379" t="s">
        <v>90</v>
      </c>
      <c r="E379" t="s">
        <v>93</v>
      </c>
      <c r="F379" t="s">
        <v>96</v>
      </c>
      <c r="G379" t="s">
        <v>73</v>
      </c>
      <c r="H379" t="s">
        <v>80</v>
      </c>
      <c r="I379">
        <v>61</v>
      </c>
      <c r="J379">
        <v>63002</v>
      </c>
      <c r="K379">
        <v>36</v>
      </c>
      <c r="L379">
        <v>2</v>
      </c>
      <c r="M379">
        <v>11</v>
      </c>
      <c r="N379">
        <v>4</v>
      </c>
      <c r="O379">
        <v>23</v>
      </c>
      <c r="P379" s="3">
        <v>37285</v>
      </c>
      <c r="Q379" t="s">
        <v>751</v>
      </c>
    </row>
    <row r="380" spans="1:17" x14ac:dyDescent="0.45">
      <c r="A380">
        <v>379</v>
      </c>
      <c r="B380" t="s">
        <v>75</v>
      </c>
      <c r="C380" t="s">
        <v>85</v>
      </c>
      <c r="D380" t="s">
        <v>98</v>
      </c>
      <c r="E380" t="s">
        <v>91</v>
      </c>
      <c r="F380" t="s">
        <v>99</v>
      </c>
      <c r="G380" t="s">
        <v>79</v>
      </c>
      <c r="H380" t="s">
        <v>89</v>
      </c>
      <c r="I380">
        <v>40</v>
      </c>
      <c r="J380">
        <v>110098</v>
      </c>
      <c r="K380">
        <v>2</v>
      </c>
      <c r="L380">
        <v>18</v>
      </c>
      <c r="M380">
        <v>12</v>
      </c>
      <c r="N380">
        <v>1</v>
      </c>
      <c r="O380">
        <v>40</v>
      </c>
      <c r="P380" s="3">
        <v>43775</v>
      </c>
      <c r="Q380" t="s">
        <v>752</v>
      </c>
    </row>
    <row r="381" spans="1:17" x14ac:dyDescent="0.45">
      <c r="A381">
        <v>380</v>
      </c>
      <c r="B381" t="s">
        <v>88</v>
      </c>
      <c r="C381" t="s">
        <v>76</v>
      </c>
      <c r="D381" t="s">
        <v>98</v>
      </c>
      <c r="E381" t="s">
        <v>91</v>
      </c>
      <c r="F381" t="s">
        <v>94</v>
      </c>
      <c r="G381" t="s">
        <v>79</v>
      </c>
      <c r="H381" t="s">
        <v>74</v>
      </c>
      <c r="I381">
        <v>33</v>
      </c>
      <c r="J381">
        <v>103016</v>
      </c>
      <c r="K381">
        <v>29</v>
      </c>
      <c r="L381">
        <v>6</v>
      </c>
      <c r="M381">
        <v>3</v>
      </c>
      <c r="N381">
        <v>7</v>
      </c>
      <c r="O381">
        <v>58</v>
      </c>
      <c r="P381" s="3">
        <v>43128</v>
      </c>
      <c r="Q381" t="s">
        <v>753</v>
      </c>
    </row>
    <row r="382" spans="1:17" x14ac:dyDescent="0.45">
      <c r="A382">
        <v>381</v>
      </c>
      <c r="B382" t="s">
        <v>88</v>
      </c>
      <c r="C382" t="s">
        <v>69</v>
      </c>
      <c r="D382" t="s">
        <v>90</v>
      </c>
      <c r="E382" t="s">
        <v>91</v>
      </c>
      <c r="F382" t="s">
        <v>94</v>
      </c>
      <c r="G382" t="s">
        <v>87</v>
      </c>
      <c r="H382" t="s">
        <v>89</v>
      </c>
      <c r="I382">
        <v>29</v>
      </c>
      <c r="J382">
        <v>56672</v>
      </c>
      <c r="K382">
        <v>4</v>
      </c>
      <c r="L382">
        <v>10</v>
      </c>
      <c r="M382">
        <v>1</v>
      </c>
      <c r="N382">
        <v>2</v>
      </c>
      <c r="O382">
        <v>53</v>
      </c>
      <c r="P382" s="3">
        <v>40966</v>
      </c>
      <c r="Q382" t="s">
        <v>754</v>
      </c>
    </row>
    <row r="383" spans="1:17" x14ac:dyDescent="0.45">
      <c r="A383">
        <v>382</v>
      </c>
      <c r="B383" t="s">
        <v>100</v>
      </c>
      <c r="C383" t="s">
        <v>69</v>
      </c>
      <c r="D383" t="s">
        <v>90</v>
      </c>
      <c r="E383" t="s">
        <v>82</v>
      </c>
      <c r="F383" t="s">
        <v>78</v>
      </c>
      <c r="G383" t="s">
        <v>79</v>
      </c>
      <c r="H383" t="s">
        <v>84</v>
      </c>
      <c r="I383">
        <v>29</v>
      </c>
      <c r="J383">
        <v>34213</v>
      </c>
      <c r="K383">
        <v>1</v>
      </c>
      <c r="L383">
        <v>15</v>
      </c>
      <c r="M383">
        <v>3</v>
      </c>
      <c r="N383">
        <v>9</v>
      </c>
      <c r="O383">
        <v>49</v>
      </c>
      <c r="P383" s="3">
        <v>41934</v>
      </c>
      <c r="Q383" t="s">
        <v>755</v>
      </c>
    </row>
    <row r="384" spans="1:17" x14ac:dyDescent="0.45">
      <c r="A384">
        <v>383</v>
      </c>
      <c r="B384" t="s">
        <v>68</v>
      </c>
      <c r="C384" t="s">
        <v>76</v>
      </c>
      <c r="D384" t="s">
        <v>70</v>
      </c>
      <c r="E384" t="s">
        <v>93</v>
      </c>
      <c r="F384" t="s">
        <v>94</v>
      </c>
      <c r="G384" t="s">
        <v>87</v>
      </c>
      <c r="H384" t="s">
        <v>89</v>
      </c>
      <c r="I384">
        <v>33</v>
      </c>
      <c r="J384">
        <v>40293</v>
      </c>
      <c r="K384">
        <v>19</v>
      </c>
      <c r="L384">
        <v>5</v>
      </c>
      <c r="M384">
        <v>3</v>
      </c>
      <c r="N384">
        <v>3</v>
      </c>
      <c r="O384">
        <v>25</v>
      </c>
      <c r="P384" s="3">
        <v>38925</v>
      </c>
      <c r="Q384" t="s">
        <v>756</v>
      </c>
    </row>
    <row r="385" spans="1:17" x14ac:dyDescent="0.45">
      <c r="A385">
        <v>384</v>
      </c>
      <c r="B385" t="s">
        <v>100</v>
      </c>
      <c r="C385" t="s">
        <v>76</v>
      </c>
      <c r="D385" t="s">
        <v>90</v>
      </c>
      <c r="E385" t="s">
        <v>71</v>
      </c>
      <c r="F385" t="s">
        <v>86</v>
      </c>
      <c r="G385" t="s">
        <v>87</v>
      </c>
      <c r="H385" t="s">
        <v>84</v>
      </c>
      <c r="I385">
        <v>54</v>
      </c>
      <c r="J385">
        <v>85860</v>
      </c>
      <c r="K385">
        <v>26</v>
      </c>
      <c r="L385">
        <v>3</v>
      </c>
      <c r="M385">
        <v>4</v>
      </c>
      <c r="N385">
        <v>8</v>
      </c>
      <c r="O385">
        <v>36</v>
      </c>
      <c r="P385" s="3">
        <v>37513</v>
      </c>
      <c r="Q385" t="s">
        <v>757</v>
      </c>
    </row>
    <row r="386" spans="1:17" x14ac:dyDescent="0.45">
      <c r="A386">
        <v>385</v>
      </c>
      <c r="B386" t="s">
        <v>100</v>
      </c>
      <c r="C386" t="s">
        <v>76</v>
      </c>
      <c r="D386" t="s">
        <v>77</v>
      </c>
      <c r="E386" t="s">
        <v>71</v>
      </c>
      <c r="F386" t="s">
        <v>78</v>
      </c>
      <c r="G386" t="s">
        <v>79</v>
      </c>
      <c r="H386" t="s">
        <v>80</v>
      </c>
      <c r="I386">
        <v>47</v>
      </c>
      <c r="J386">
        <v>92507</v>
      </c>
      <c r="K386">
        <v>25</v>
      </c>
      <c r="L386">
        <v>5</v>
      </c>
      <c r="M386">
        <v>4</v>
      </c>
      <c r="N386">
        <v>8</v>
      </c>
      <c r="O386">
        <v>58</v>
      </c>
      <c r="P386" s="3">
        <v>40124</v>
      </c>
      <c r="Q386" t="s">
        <v>758</v>
      </c>
    </row>
    <row r="387" spans="1:17" x14ac:dyDescent="0.45">
      <c r="A387">
        <v>386</v>
      </c>
      <c r="B387" t="s">
        <v>100</v>
      </c>
      <c r="C387" t="s">
        <v>76</v>
      </c>
      <c r="D387" t="s">
        <v>98</v>
      </c>
      <c r="E387" t="s">
        <v>93</v>
      </c>
      <c r="F387" t="s">
        <v>99</v>
      </c>
      <c r="G387" t="s">
        <v>87</v>
      </c>
      <c r="H387" t="s">
        <v>74</v>
      </c>
      <c r="I387">
        <v>60</v>
      </c>
      <c r="J387">
        <v>87134</v>
      </c>
      <c r="K387">
        <v>10</v>
      </c>
      <c r="L387">
        <v>8</v>
      </c>
      <c r="M387">
        <v>3</v>
      </c>
      <c r="N387">
        <v>3</v>
      </c>
      <c r="O387">
        <v>44</v>
      </c>
      <c r="P387" s="3">
        <v>40877</v>
      </c>
      <c r="Q387" t="s">
        <v>759</v>
      </c>
    </row>
    <row r="388" spans="1:17" x14ac:dyDescent="0.45">
      <c r="A388">
        <v>387</v>
      </c>
      <c r="B388" t="s">
        <v>100</v>
      </c>
      <c r="C388" t="s">
        <v>76</v>
      </c>
      <c r="D388" t="s">
        <v>98</v>
      </c>
      <c r="E388" t="s">
        <v>82</v>
      </c>
      <c r="F388" t="s">
        <v>96</v>
      </c>
      <c r="G388" t="s">
        <v>79</v>
      </c>
      <c r="H388" t="s">
        <v>89</v>
      </c>
      <c r="I388">
        <v>49</v>
      </c>
      <c r="J388">
        <v>32100</v>
      </c>
      <c r="K388">
        <v>15</v>
      </c>
      <c r="L388">
        <v>8</v>
      </c>
      <c r="M388">
        <v>10</v>
      </c>
      <c r="N388">
        <v>4</v>
      </c>
      <c r="O388">
        <v>24</v>
      </c>
      <c r="P388" s="3">
        <v>36389</v>
      </c>
      <c r="Q388" t="s">
        <v>760</v>
      </c>
    </row>
    <row r="389" spans="1:17" x14ac:dyDescent="0.45">
      <c r="A389">
        <v>388</v>
      </c>
      <c r="B389" t="s">
        <v>100</v>
      </c>
      <c r="C389" t="s">
        <v>69</v>
      </c>
      <c r="D389" t="s">
        <v>77</v>
      </c>
      <c r="E389" t="s">
        <v>82</v>
      </c>
      <c r="F389" t="s">
        <v>94</v>
      </c>
      <c r="G389" t="s">
        <v>87</v>
      </c>
      <c r="H389" t="s">
        <v>101</v>
      </c>
      <c r="I389">
        <v>26</v>
      </c>
      <c r="J389">
        <v>91997</v>
      </c>
      <c r="K389">
        <v>22</v>
      </c>
      <c r="L389">
        <v>8</v>
      </c>
      <c r="M389">
        <v>12</v>
      </c>
      <c r="N389">
        <v>2</v>
      </c>
      <c r="O389">
        <v>24</v>
      </c>
      <c r="P389" s="3">
        <v>44164</v>
      </c>
      <c r="Q389" t="s">
        <v>761</v>
      </c>
    </row>
    <row r="390" spans="1:17" x14ac:dyDescent="0.45">
      <c r="A390">
        <v>389</v>
      </c>
      <c r="B390" t="s">
        <v>81</v>
      </c>
      <c r="C390" t="s">
        <v>69</v>
      </c>
      <c r="D390" t="s">
        <v>90</v>
      </c>
      <c r="E390" t="s">
        <v>91</v>
      </c>
      <c r="F390" t="s">
        <v>83</v>
      </c>
      <c r="G390" t="s">
        <v>79</v>
      </c>
      <c r="H390" t="s">
        <v>97</v>
      </c>
      <c r="I390">
        <v>29</v>
      </c>
      <c r="J390">
        <v>58172</v>
      </c>
      <c r="K390">
        <v>21</v>
      </c>
      <c r="L390">
        <v>12</v>
      </c>
      <c r="M390">
        <v>8</v>
      </c>
      <c r="N390">
        <v>4</v>
      </c>
      <c r="O390">
        <v>39</v>
      </c>
      <c r="P390" s="3">
        <v>35341</v>
      </c>
      <c r="Q390" t="s">
        <v>762</v>
      </c>
    </row>
    <row r="391" spans="1:17" x14ac:dyDescent="0.45">
      <c r="A391">
        <v>390</v>
      </c>
      <c r="B391" t="s">
        <v>88</v>
      </c>
      <c r="C391" t="s">
        <v>76</v>
      </c>
      <c r="D391" t="s">
        <v>77</v>
      </c>
      <c r="E391" t="s">
        <v>93</v>
      </c>
      <c r="F391" t="s">
        <v>96</v>
      </c>
      <c r="G391" t="s">
        <v>79</v>
      </c>
      <c r="H391" t="s">
        <v>92</v>
      </c>
      <c r="I391">
        <v>46</v>
      </c>
      <c r="J391">
        <v>50132</v>
      </c>
      <c r="K391">
        <v>22</v>
      </c>
      <c r="L391">
        <v>8</v>
      </c>
      <c r="M391">
        <v>8</v>
      </c>
      <c r="N391">
        <v>9</v>
      </c>
      <c r="O391">
        <v>35</v>
      </c>
      <c r="P391" s="3">
        <v>39089</v>
      </c>
      <c r="Q391" t="s">
        <v>763</v>
      </c>
    </row>
    <row r="392" spans="1:17" x14ac:dyDescent="0.45">
      <c r="A392">
        <v>391</v>
      </c>
      <c r="B392" t="s">
        <v>100</v>
      </c>
      <c r="C392" t="s">
        <v>85</v>
      </c>
      <c r="D392" t="s">
        <v>77</v>
      </c>
      <c r="E392" t="s">
        <v>93</v>
      </c>
      <c r="F392" t="s">
        <v>86</v>
      </c>
      <c r="G392" t="s">
        <v>87</v>
      </c>
      <c r="H392" t="s">
        <v>101</v>
      </c>
      <c r="I392">
        <v>48</v>
      </c>
      <c r="J392">
        <v>48199</v>
      </c>
      <c r="K392">
        <v>36</v>
      </c>
      <c r="L392">
        <v>11</v>
      </c>
      <c r="M392">
        <v>13</v>
      </c>
      <c r="N392">
        <v>2</v>
      </c>
      <c r="O392">
        <v>56</v>
      </c>
      <c r="P392" s="3">
        <v>40745</v>
      </c>
      <c r="Q392" t="s">
        <v>764</v>
      </c>
    </row>
    <row r="393" spans="1:17" x14ac:dyDescent="0.45">
      <c r="A393">
        <v>392</v>
      </c>
      <c r="B393" t="s">
        <v>88</v>
      </c>
      <c r="C393" t="s">
        <v>76</v>
      </c>
      <c r="D393" t="s">
        <v>70</v>
      </c>
      <c r="E393" t="s">
        <v>71</v>
      </c>
      <c r="F393" t="s">
        <v>96</v>
      </c>
      <c r="G393" t="s">
        <v>73</v>
      </c>
      <c r="H393" t="s">
        <v>80</v>
      </c>
      <c r="I393">
        <v>44</v>
      </c>
      <c r="J393">
        <v>66609</v>
      </c>
      <c r="K393">
        <v>34</v>
      </c>
      <c r="L393">
        <v>14</v>
      </c>
      <c r="M393">
        <v>13</v>
      </c>
      <c r="N393">
        <v>3</v>
      </c>
      <c r="O393">
        <v>59</v>
      </c>
      <c r="P393" s="3">
        <v>36600</v>
      </c>
      <c r="Q393" t="s">
        <v>765</v>
      </c>
    </row>
    <row r="394" spans="1:17" x14ac:dyDescent="0.45">
      <c r="A394">
        <v>393</v>
      </c>
      <c r="B394" t="s">
        <v>88</v>
      </c>
      <c r="C394" t="s">
        <v>85</v>
      </c>
      <c r="D394" t="s">
        <v>77</v>
      </c>
      <c r="E394" t="s">
        <v>93</v>
      </c>
      <c r="F394" t="s">
        <v>86</v>
      </c>
      <c r="G394" t="s">
        <v>87</v>
      </c>
      <c r="H394" t="s">
        <v>92</v>
      </c>
      <c r="I394">
        <v>51</v>
      </c>
      <c r="J394">
        <v>72965</v>
      </c>
      <c r="K394">
        <v>30</v>
      </c>
      <c r="L394">
        <v>8</v>
      </c>
      <c r="M394">
        <v>1</v>
      </c>
      <c r="N394">
        <v>4</v>
      </c>
      <c r="O394">
        <v>28</v>
      </c>
      <c r="P394" s="3">
        <v>42897</v>
      </c>
      <c r="Q394" t="s">
        <v>766</v>
      </c>
    </row>
    <row r="395" spans="1:17" x14ac:dyDescent="0.45">
      <c r="A395">
        <v>394</v>
      </c>
      <c r="B395" t="s">
        <v>95</v>
      </c>
      <c r="C395" t="s">
        <v>76</v>
      </c>
      <c r="D395" t="s">
        <v>98</v>
      </c>
      <c r="E395" t="s">
        <v>82</v>
      </c>
      <c r="F395" t="s">
        <v>86</v>
      </c>
      <c r="G395" t="s">
        <v>79</v>
      </c>
      <c r="H395" t="s">
        <v>97</v>
      </c>
      <c r="I395">
        <v>44</v>
      </c>
      <c r="J395">
        <v>38016</v>
      </c>
      <c r="K395">
        <v>25</v>
      </c>
      <c r="L395">
        <v>10</v>
      </c>
      <c r="M395">
        <v>7</v>
      </c>
      <c r="N395">
        <v>5</v>
      </c>
      <c r="O395">
        <v>24</v>
      </c>
      <c r="P395" s="3">
        <v>44523</v>
      </c>
      <c r="Q395" t="s">
        <v>767</v>
      </c>
    </row>
    <row r="396" spans="1:17" x14ac:dyDescent="0.45">
      <c r="A396">
        <v>395</v>
      </c>
      <c r="B396" t="s">
        <v>81</v>
      </c>
      <c r="C396" t="s">
        <v>76</v>
      </c>
      <c r="D396" t="s">
        <v>77</v>
      </c>
      <c r="E396" t="s">
        <v>93</v>
      </c>
      <c r="F396" t="s">
        <v>86</v>
      </c>
      <c r="G396" t="s">
        <v>73</v>
      </c>
      <c r="H396" t="s">
        <v>97</v>
      </c>
      <c r="I396">
        <v>41</v>
      </c>
      <c r="J396">
        <v>69779</v>
      </c>
      <c r="K396">
        <v>28</v>
      </c>
      <c r="L396">
        <v>7</v>
      </c>
      <c r="M396">
        <v>11</v>
      </c>
      <c r="N396">
        <v>1</v>
      </c>
      <c r="O396">
        <v>21</v>
      </c>
      <c r="P396" s="3">
        <v>36177</v>
      </c>
      <c r="Q396" t="s">
        <v>768</v>
      </c>
    </row>
    <row r="397" spans="1:17" x14ac:dyDescent="0.45">
      <c r="A397">
        <v>396</v>
      </c>
      <c r="B397" t="s">
        <v>100</v>
      </c>
      <c r="C397" t="s">
        <v>69</v>
      </c>
      <c r="D397" t="s">
        <v>98</v>
      </c>
      <c r="E397" t="s">
        <v>71</v>
      </c>
      <c r="F397" t="s">
        <v>99</v>
      </c>
      <c r="G397" t="s">
        <v>87</v>
      </c>
      <c r="H397" t="s">
        <v>74</v>
      </c>
      <c r="I397">
        <v>39</v>
      </c>
      <c r="J397">
        <v>61881</v>
      </c>
      <c r="K397">
        <v>1</v>
      </c>
      <c r="L397">
        <v>17</v>
      </c>
      <c r="M397">
        <v>2</v>
      </c>
      <c r="N397">
        <v>7</v>
      </c>
      <c r="O397">
        <v>28</v>
      </c>
      <c r="P397" s="3">
        <v>36097</v>
      </c>
      <c r="Q397" t="s">
        <v>769</v>
      </c>
    </row>
    <row r="398" spans="1:17" x14ac:dyDescent="0.45">
      <c r="A398">
        <v>397</v>
      </c>
      <c r="B398" t="s">
        <v>102</v>
      </c>
      <c r="C398" t="s">
        <v>85</v>
      </c>
      <c r="D398" t="s">
        <v>98</v>
      </c>
      <c r="E398" t="s">
        <v>91</v>
      </c>
      <c r="F398" t="s">
        <v>86</v>
      </c>
      <c r="G398" t="s">
        <v>87</v>
      </c>
      <c r="H398" t="s">
        <v>92</v>
      </c>
      <c r="I398">
        <v>39</v>
      </c>
      <c r="J398">
        <v>112594</v>
      </c>
      <c r="K398">
        <v>4</v>
      </c>
      <c r="L398">
        <v>4</v>
      </c>
      <c r="M398">
        <v>1</v>
      </c>
      <c r="N398">
        <v>7</v>
      </c>
      <c r="O398">
        <v>55</v>
      </c>
      <c r="P398" s="3">
        <v>43138</v>
      </c>
      <c r="Q398" t="s">
        <v>770</v>
      </c>
    </row>
    <row r="399" spans="1:17" x14ac:dyDescent="0.45">
      <c r="A399">
        <v>398</v>
      </c>
      <c r="B399" t="s">
        <v>75</v>
      </c>
      <c r="C399" t="s">
        <v>85</v>
      </c>
      <c r="D399" t="s">
        <v>98</v>
      </c>
      <c r="E399" t="s">
        <v>71</v>
      </c>
      <c r="F399" t="s">
        <v>86</v>
      </c>
      <c r="G399" t="s">
        <v>87</v>
      </c>
      <c r="H399" t="s">
        <v>74</v>
      </c>
      <c r="I399">
        <v>23</v>
      </c>
      <c r="J399">
        <v>54472</v>
      </c>
      <c r="K399">
        <v>7</v>
      </c>
      <c r="L399">
        <v>13</v>
      </c>
      <c r="M399">
        <v>3</v>
      </c>
      <c r="N399">
        <v>9</v>
      </c>
      <c r="O399">
        <v>41</v>
      </c>
      <c r="P399" s="3">
        <v>37875</v>
      </c>
      <c r="Q399" t="s">
        <v>771</v>
      </c>
    </row>
    <row r="400" spans="1:17" x14ac:dyDescent="0.45">
      <c r="A400">
        <v>399</v>
      </c>
      <c r="B400" t="s">
        <v>68</v>
      </c>
      <c r="C400" t="s">
        <v>69</v>
      </c>
      <c r="D400" t="s">
        <v>90</v>
      </c>
      <c r="E400" t="s">
        <v>71</v>
      </c>
      <c r="F400" t="s">
        <v>83</v>
      </c>
      <c r="G400" t="s">
        <v>73</v>
      </c>
      <c r="H400" t="s">
        <v>101</v>
      </c>
      <c r="I400">
        <v>25</v>
      </c>
      <c r="J400">
        <v>81813</v>
      </c>
      <c r="K400">
        <v>9</v>
      </c>
      <c r="L400">
        <v>4</v>
      </c>
      <c r="M400">
        <v>4</v>
      </c>
      <c r="N400">
        <v>4</v>
      </c>
      <c r="O400">
        <v>41</v>
      </c>
      <c r="P400" s="3">
        <v>42031</v>
      </c>
      <c r="Q400" t="s">
        <v>772</v>
      </c>
    </row>
    <row r="401" spans="1:17" x14ac:dyDescent="0.45">
      <c r="A401">
        <v>400</v>
      </c>
      <c r="B401" t="s">
        <v>102</v>
      </c>
      <c r="C401" t="s">
        <v>69</v>
      </c>
      <c r="D401" t="s">
        <v>70</v>
      </c>
      <c r="E401" t="s">
        <v>91</v>
      </c>
      <c r="F401" t="s">
        <v>78</v>
      </c>
      <c r="G401" t="s">
        <v>79</v>
      </c>
      <c r="H401" t="s">
        <v>84</v>
      </c>
      <c r="I401">
        <v>51</v>
      </c>
      <c r="J401">
        <v>66021</v>
      </c>
      <c r="K401">
        <v>36</v>
      </c>
      <c r="L401">
        <v>5</v>
      </c>
      <c r="M401">
        <v>13</v>
      </c>
      <c r="N401">
        <v>6</v>
      </c>
      <c r="O401">
        <v>41</v>
      </c>
      <c r="P401" s="3">
        <v>40831</v>
      </c>
      <c r="Q401" t="s">
        <v>773</v>
      </c>
    </row>
    <row r="402" spans="1:17" x14ac:dyDescent="0.45">
      <c r="A402">
        <v>401</v>
      </c>
      <c r="B402" t="s">
        <v>81</v>
      </c>
      <c r="C402" t="s">
        <v>69</v>
      </c>
      <c r="D402" t="s">
        <v>98</v>
      </c>
      <c r="E402" t="s">
        <v>71</v>
      </c>
      <c r="F402" t="s">
        <v>72</v>
      </c>
      <c r="G402" t="s">
        <v>87</v>
      </c>
      <c r="H402" t="s">
        <v>84</v>
      </c>
      <c r="I402">
        <v>54</v>
      </c>
      <c r="J402">
        <v>84131</v>
      </c>
      <c r="K402">
        <v>19</v>
      </c>
      <c r="L402">
        <v>4</v>
      </c>
      <c r="M402">
        <v>6</v>
      </c>
      <c r="N402">
        <v>2</v>
      </c>
      <c r="O402">
        <v>53</v>
      </c>
      <c r="P402" s="3">
        <v>37522</v>
      </c>
      <c r="Q402" t="s">
        <v>774</v>
      </c>
    </row>
    <row r="403" spans="1:17" x14ac:dyDescent="0.45">
      <c r="A403">
        <v>402</v>
      </c>
      <c r="B403" t="s">
        <v>75</v>
      </c>
      <c r="C403" t="s">
        <v>69</v>
      </c>
      <c r="D403" t="s">
        <v>98</v>
      </c>
      <c r="E403" t="s">
        <v>71</v>
      </c>
      <c r="F403" t="s">
        <v>78</v>
      </c>
      <c r="G403" t="s">
        <v>87</v>
      </c>
      <c r="H403" t="s">
        <v>84</v>
      </c>
      <c r="I403">
        <v>57</v>
      </c>
      <c r="J403">
        <v>54087</v>
      </c>
      <c r="K403">
        <v>1</v>
      </c>
      <c r="L403">
        <v>18</v>
      </c>
      <c r="M403">
        <v>10</v>
      </c>
      <c r="N403">
        <v>4</v>
      </c>
      <c r="O403">
        <v>48</v>
      </c>
      <c r="P403" s="3">
        <v>43826</v>
      </c>
      <c r="Q403" t="s">
        <v>775</v>
      </c>
    </row>
    <row r="404" spans="1:17" x14ac:dyDescent="0.45">
      <c r="A404">
        <v>403</v>
      </c>
      <c r="B404" t="s">
        <v>81</v>
      </c>
      <c r="C404" t="s">
        <v>85</v>
      </c>
      <c r="D404" t="s">
        <v>90</v>
      </c>
      <c r="E404" t="s">
        <v>93</v>
      </c>
      <c r="F404" t="s">
        <v>86</v>
      </c>
      <c r="G404" t="s">
        <v>87</v>
      </c>
      <c r="H404" t="s">
        <v>92</v>
      </c>
      <c r="I404">
        <v>39</v>
      </c>
      <c r="J404">
        <v>42828</v>
      </c>
      <c r="K404">
        <v>10</v>
      </c>
      <c r="L404">
        <v>6</v>
      </c>
      <c r="M404">
        <v>14</v>
      </c>
      <c r="N404">
        <v>2</v>
      </c>
      <c r="O404">
        <v>57</v>
      </c>
      <c r="P404" s="3">
        <v>41475</v>
      </c>
      <c r="Q404" t="s">
        <v>776</v>
      </c>
    </row>
    <row r="405" spans="1:17" x14ac:dyDescent="0.45">
      <c r="A405">
        <v>404</v>
      </c>
      <c r="B405" t="s">
        <v>88</v>
      </c>
      <c r="C405" t="s">
        <v>85</v>
      </c>
      <c r="D405" t="s">
        <v>98</v>
      </c>
      <c r="E405" t="s">
        <v>93</v>
      </c>
      <c r="F405" t="s">
        <v>83</v>
      </c>
      <c r="G405" t="s">
        <v>87</v>
      </c>
      <c r="H405" t="s">
        <v>84</v>
      </c>
      <c r="I405">
        <v>58</v>
      </c>
      <c r="J405">
        <v>91610</v>
      </c>
      <c r="K405">
        <v>36</v>
      </c>
      <c r="L405">
        <v>2</v>
      </c>
      <c r="M405">
        <v>5</v>
      </c>
      <c r="N405">
        <v>5</v>
      </c>
      <c r="O405">
        <v>52</v>
      </c>
      <c r="P405" s="3">
        <v>37014</v>
      </c>
      <c r="Q405" t="s">
        <v>777</v>
      </c>
    </row>
    <row r="406" spans="1:17" x14ac:dyDescent="0.45">
      <c r="A406">
        <v>405</v>
      </c>
      <c r="B406" t="s">
        <v>75</v>
      </c>
      <c r="C406" t="s">
        <v>76</v>
      </c>
      <c r="D406" t="s">
        <v>77</v>
      </c>
      <c r="E406" t="s">
        <v>91</v>
      </c>
      <c r="F406" t="s">
        <v>96</v>
      </c>
      <c r="G406" t="s">
        <v>87</v>
      </c>
      <c r="H406" t="s">
        <v>101</v>
      </c>
      <c r="I406">
        <v>40</v>
      </c>
      <c r="J406">
        <v>31401</v>
      </c>
      <c r="K406">
        <v>9</v>
      </c>
      <c r="L406">
        <v>11</v>
      </c>
      <c r="M406">
        <v>14</v>
      </c>
      <c r="N406">
        <v>7</v>
      </c>
      <c r="O406">
        <v>37</v>
      </c>
      <c r="P406" s="3">
        <v>40376</v>
      </c>
      <c r="Q406" t="s">
        <v>778</v>
      </c>
    </row>
    <row r="407" spans="1:17" x14ac:dyDescent="0.45">
      <c r="A407">
        <v>406</v>
      </c>
      <c r="B407" t="s">
        <v>88</v>
      </c>
      <c r="C407" t="s">
        <v>76</v>
      </c>
      <c r="D407" t="s">
        <v>77</v>
      </c>
      <c r="E407" t="s">
        <v>93</v>
      </c>
      <c r="F407" t="s">
        <v>83</v>
      </c>
      <c r="G407" t="s">
        <v>79</v>
      </c>
      <c r="H407" t="s">
        <v>74</v>
      </c>
      <c r="I407">
        <v>49</v>
      </c>
      <c r="J407">
        <v>115179</v>
      </c>
      <c r="K407">
        <v>32</v>
      </c>
      <c r="L407">
        <v>14</v>
      </c>
      <c r="M407">
        <v>4</v>
      </c>
      <c r="N407">
        <v>1</v>
      </c>
      <c r="O407">
        <v>26</v>
      </c>
      <c r="P407" s="3">
        <v>43637</v>
      </c>
      <c r="Q407" t="s">
        <v>779</v>
      </c>
    </row>
    <row r="408" spans="1:17" x14ac:dyDescent="0.45">
      <c r="A408">
        <v>407</v>
      </c>
      <c r="B408" t="s">
        <v>102</v>
      </c>
      <c r="C408" t="s">
        <v>69</v>
      </c>
      <c r="D408" t="s">
        <v>70</v>
      </c>
      <c r="E408" t="s">
        <v>93</v>
      </c>
      <c r="F408" t="s">
        <v>86</v>
      </c>
      <c r="G408" t="s">
        <v>79</v>
      </c>
      <c r="H408" t="s">
        <v>92</v>
      </c>
      <c r="I408">
        <v>61</v>
      </c>
      <c r="J408">
        <v>45193</v>
      </c>
      <c r="K408">
        <v>32</v>
      </c>
      <c r="L408">
        <v>5</v>
      </c>
      <c r="M408">
        <v>8</v>
      </c>
      <c r="N408">
        <v>7</v>
      </c>
      <c r="O408">
        <v>20</v>
      </c>
      <c r="P408" s="3">
        <v>41991</v>
      </c>
      <c r="Q408" t="s">
        <v>780</v>
      </c>
    </row>
    <row r="409" spans="1:17" x14ac:dyDescent="0.45">
      <c r="A409">
        <v>408</v>
      </c>
      <c r="B409" t="s">
        <v>102</v>
      </c>
      <c r="C409" t="s">
        <v>69</v>
      </c>
      <c r="D409" t="s">
        <v>98</v>
      </c>
      <c r="E409" t="s">
        <v>71</v>
      </c>
      <c r="F409" t="s">
        <v>83</v>
      </c>
      <c r="G409" t="s">
        <v>87</v>
      </c>
      <c r="H409" t="s">
        <v>74</v>
      </c>
      <c r="I409">
        <v>41</v>
      </c>
      <c r="J409">
        <v>74864</v>
      </c>
      <c r="K409">
        <v>6</v>
      </c>
      <c r="L409">
        <v>6</v>
      </c>
      <c r="M409">
        <v>11</v>
      </c>
      <c r="N409">
        <v>6</v>
      </c>
      <c r="O409">
        <v>52</v>
      </c>
      <c r="P409" s="3">
        <v>44238</v>
      </c>
      <c r="Q409" t="s">
        <v>781</v>
      </c>
    </row>
    <row r="410" spans="1:17" x14ac:dyDescent="0.45">
      <c r="A410">
        <v>409</v>
      </c>
      <c r="B410" t="s">
        <v>75</v>
      </c>
      <c r="C410" t="s">
        <v>69</v>
      </c>
      <c r="D410" t="s">
        <v>90</v>
      </c>
      <c r="E410" t="s">
        <v>82</v>
      </c>
      <c r="F410" t="s">
        <v>94</v>
      </c>
      <c r="G410" t="s">
        <v>73</v>
      </c>
      <c r="H410" t="s">
        <v>92</v>
      </c>
      <c r="I410">
        <v>54</v>
      </c>
      <c r="J410">
        <v>50307</v>
      </c>
      <c r="K410">
        <v>38</v>
      </c>
      <c r="L410">
        <v>10</v>
      </c>
      <c r="M410">
        <v>12</v>
      </c>
      <c r="N410">
        <v>6</v>
      </c>
      <c r="O410">
        <v>20</v>
      </c>
      <c r="P410" s="3">
        <v>40372</v>
      </c>
      <c r="Q410" t="s">
        <v>782</v>
      </c>
    </row>
    <row r="411" spans="1:17" x14ac:dyDescent="0.45">
      <c r="A411">
        <v>410</v>
      </c>
      <c r="B411" t="s">
        <v>75</v>
      </c>
      <c r="C411" t="s">
        <v>76</v>
      </c>
      <c r="D411" t="s">
        <v>77</v>
      </c>
      <c r="E411" t="s">
        <v>93</v>
      </c>
      <c r="F411" t="s">
        <v>83</v>
      </c>
      <c r="G411" t="s">
        <v>79</v>
      </c>
      <c r="H411" t="s">
        <v>74</v>
      </c>
      <c r="I411">
        <v>33</v>
      </c>
      <c r="J411">
        <v>49611</v>
      </c>
      <c r="K411">
        <v>17</v>
      </c>
      <c r="L411">
        <v>8</v>
      </c>
      <c r="M411">
        <v>14</v>
      </c>
      <c r="N411">
        <v>8</v>
      </c>
      <c r="O411">
        <v>43</v>
      </c>
      <c r="P411" s="3">
        <v>36377</v>
      </c>
      <c r="Q411" t="s">
        <v>783</v>
      </c>
    </row>
    <row r="412" spans="1:17" x14ac:dyDescent="0.45">
      <c r="A412">
        <v>411</v>
      </c>
      <c r="B412" t="s">
        <v>100</v>
      </c>
      <c r="C412" t="s">
        <v>76</v>
      </c>
      <c r="D412" t="s">
        <v>90</v>
      </c>
      <c r="E412" t="s">
        <v>82</v>
      </c>
      <c r="F412" t="s">
        <v>86</v>
      </c>
      <c r="G412" t="s">
        <v>73</v>
      </c>
      <c r="H412" t="s">
        <v>97</v>
      </c>
      <c r="I412">
        <v>36</v>
      </c>
      <c r="J412">
        <v>73791</v>
      </c>
      <c r="K412">
        <v>10</v>
      </c>
      <c r="L412">
        <v>14</v>
      </c>
      <c r="M412">
        <v>4</v>
      </c>
      <c r="N412">
        <v>8</v>
      </c>
      <c r="O412">
        <v>23</v>
      </c>
      <c r="P412" s="3">
        <v>37284</v>
      </c>
      <c r="Q412" t="s">
        <v>784</v>
      </c>
    </row>
    <row r="413" spans="1:17" x14ac:dyDescent="0.45">
      <c r="A413">
        <v>412</v>
      </c>
      <c r="B413" t="s">
        <v>81</v>
      </c>
      <c r="C413" t="s">
        <v>76</v>
      </c>
      <c r="D413" t="s">
        <v>90</v>
      </c>
      <c r="E413" t="s">
        <v>93</v>
      </c>
      <c r="F413" t="s">
        <v>99</v>
      </c>
      <c r="G413" t="s">
        <v>79</v>
      </c>
      <c r="H413" t="s">
        <v>74</v>
      </c>
      <c r="I413">
        <v>62</v>
      </c>
      <c r="J413">
        <v>41950</v>
      </c>
      <c r="K413">
        <v>27</v>
      </c>
      <c r="L413">
        <v>3</v>
      </c>
      <c r="M413">
        <v>13</v>
      </c>
      <c r="N413">
        <v>6</v>
      </c>
      <c r="O413">
        <v>23</v>
      </c>
      <c r="P413" s="3">
        <v>36953</v>
      </c>
      <c r="Q413" t="s">
        <v>785</v>
      </c>
    </row>
    <row r="414" spans="1:17" x14ac:dyDescent="0.45">
      <c r="A414">
        <v>413</v>
      </c>
      <c r="B414" t="s">
        <v>100</v>
      </c>
      <c r="C414" t="s">
        <v>76</v>
      </c>
      <c r="D414" t="s">
        <v>77</v>
      </c>
      <c r="E414" t="s">
        <v>93</v>
      </c>
      <c r="F414" t="s">
        <v>94</v>
      </c>
      <c r="G414" t="s">
        <v>87</v>
      </c>
      <c r="H414" t="s">
        <v>84</v>
      </c>
      <c r="I414">
        <v>60</v>
      </c>
      <c r="J414">
        <v>106240</v>
      </c>
      <c r="K414">
        <v>35</v>
      </c>
      <c r="L414">
        <v>12</v>
      </c>
      <c r="M414">
        <v>10</v>
      </c>
      <c r="N414">
        <v>3</v>
      </c>
      <c r="O414">
        <v>37</v>
      </c>
      <c r="P414" s="3">
        <v>37680</v>
      </c>
      <c r="Q414" t="s">
        <v>786</v>
      </c>
    </row>
    <row r="415" spans="1:17" x14ac:dyDescent="0.45">
      <c r="A415">
        <v>414</v>
      </c>
      <c r="B415" t="s">
        <v>81</v>
      </c>
      <c r="C415" t="s">
        <v>76</v>
      </c>
      <c r="D415" t="s">
        <v>90</v>
      </c>
      <c r="E415" t="s">
        <v>91</v>
      </c>
      <c r="F415" t="s">
        <v>83</v>
      </c>
      <c r="G415" t="s">
        <v>79</v>
      </c>
      <c r="H415" t="s">
        <v>97</v>
      </c>
      <c r="I415">
        <v>23</v>
      </c>
      <c r="J415">
        <v>107403</v>
      </c>
      <c r="K415">
        <v>21</v>
      </c>
      <c r="L415">
        <v>16</v>
      </c>
      <c r="M415">
        <v>12</v>
      </c>
      <c r="N415">
        <v>5</v>
      </c>
      <c r="O415">
        <v>46</v>
      </c>
      <c r="P415" s="3">
        <v>44196</v>
      </c>
      <c r="Q415" t="s">
        <v>787</v>
      </c>
    </row>
    <row r="416" spans="1:17" x14ac:dyDescent="0.45">
      <c r="A416">
        <v>415</v>
      </c>
      <c r="B416" t="s">
        <v>100</v>
      </c>
      <c r="C416" t="s">
        <v>76</v>
      </c>
      <c r="D416" t="s">
        <v>77</v>
      </c>
      <c r="E416" t="s">
        <v>91</v>
      </c>
      <c r="F416" t="s">
        <v>72</v>
      </c>
      <c r="G416" t="s">
        <v>87</v>
      </c>
      <c r="H416" t="s">
        <v>74</v>
      </c>
      <c r="I416">
        <v>50</v>
      </c>
      <c r="J416">
        <v>32745</v>
      </c>
      <c r="K416">
        <v>25</v>
      </c>
      <c r="L416">
        <v>17</v>
      </c>
      <c r="M416">
        <v>13</v>
      </c>
      <c r="N416">
        <v>2</v>
      </c>
      <c r="O416">
        <v>51</v>
      </c>
      <c r="P416" s="3">
        <v>43051</v>
      </c>
      <c r="Q416" t="s">
        <v>788</v>
      </c>
    </row>
    <row r="417" spans="1:17" x14ac:dyDescent="0.45">
      <c r="A417">
        <v>416</v>
      </c>
      <c r="B417" t="s">
        <v>88</v>
      </c>
      <c r="C417" t="s">
        <v>76</v>
      </c>
      <c r="D417" t="s">
        <v>90</v>
      </c>
      <c r="E417" t="s">
        <v>91</v>
      </c>
      <c r="F417" t="s">
        <v>72</v>
      </c>
      <c r="G417" t="s">
        <v>79</v>
      </c>
      <c r="H417" t="s">
        <v>92</v>
      </c>
      <c r="I417">
        <v>62</v>
      </c>
      <c r="J417">
        <v>85243</v>
      </c>
      <c r="K417">
        <v>28</v>
      </c>
      <c r="L417">
        <v>1</v>
      </c>
      <c r="M417">
        <v>2</v>
      </c>
      <c r="N417">
        <v>5</v>
      </c>
      <c r="O417">
        <v>52</v>
      </c>
      <c r="P417" s="3">
        <v>45318</v>
      </c>
      <c r="Q417" t="s">
        <v>789</v>
      </c>
    </row>
    <row r="418" spans="1:17" x14ac:dyDescent="0.45">
      <c r="A418">
        <v>417</v>
      </c>
      <c r="B418" t="s">
        <v>75</v>
      </c>
      <c r="C418" t="s">
        <v>69</v>
      </c>
      <c r="D418" t="s">
        <v>77</v>
      </c>
      <c r="E418" t="s">
        <v>82</v>
      </c>
      <c r="F418" t="s">
        <v>83</v>
      </c>
      <c r="G418" t="s">
        <v>87</v>
      </c>
      <c r="H418" t="s">
        <v>92</v>
      </c>
      <c r="I418">
        <v>31</v>
      </c>
      <c r="J418">
        <v>33866</v>
      </c>
      <c r="K418">
        <v>15</v>
      </c>
      <c r="L418">
        <v>10</v>
      </c>
      <c r="M418">
        <v>3</v>
      </c>
      <c r="N418">
        <v>9</v>
      </c>
      <c r="O418">
        <v>47</v>
      </c>
      <c r="P418" s="3">
        <v>44481</v>
      </c>
      <c r="Q418" t="s">
        <v>790</v>
      </c>
    </row>
    <row r="419" spans="1:17" x14ac:dyDescent="0.45">
      <c r="A419">
        <v>418</v>
      </c>
      <c r="B419" t="s">
        <v>102</v>
      </c>
      <c r="C419" t="s">
        <v>69</v>
      </c>
      <c r="D419" t="s">
        <v>98</v>
      </c>
      <c r="E419" t="s">
        <v>71</v>
      </c>
      <c r="F419" t="s">
        <v>99</v>
      </c>
      <c r="G419" t="s">
        <v>87</v>
      </c>
      <c r="H419" t="s">
        <v>92</v>
      </c>
      <c r="I419">
        <v>23</v>
      </c>
      <c r="J419">
        <v>62245</v>
      </c>
      <c r="K419">
        <v>4</v>
      </c>
      <c r="L419">
        <v>10</v>
      </c>
      <c r="M419">
        <v>6</v>
      </c>
      <c r="N419">
        <v>1</v>
      </c>
      <c r="O419">
        <v>55</v>
      </c>
      <c r="P419" s="3">
        <v>41701</v>
      </c>
      <c r="Q419" t="s">
        <v>791</v>
      </c>
    </row>
    <row r="420" spans="1:17" x14ac:dyDescent="0.45">
      <c r="A420">
        <v>419</v>
      </c>
      <c r="B420" t="s">
        <v>81</v>
      </c>
      <c r="C420" t="s">
        <v>69</v>
      </c>
      <c r="D420" t="s">
        <v>70</v>
      </c>
      <c r="E420" t="s">
        <v>93</v>
      </c>
      <c r="F420" t="s">
        <v>96</v>
      </c>
      <c r="G420" t="s">
        <v>87</v>
      </c>
      <c r="H420" t="s">
        <v>80</v>
      </c>
      <c r="I420">
        <v>32</v>
      </c>
      <c r="J420">
        <v>74724</v>
      </c>
      <c r="K420">
        <v>29</v>
      </c>
      <c r="L420">
        <v>2</v>
      </c>
      <c r="M420">
        <v>8</v>
      </c>
      <c r="N420">
        <v>5</v>
      </c>
      <c r="O420">
        <v>25</v>
      </c>
      <c r="P420" s="3">
        <v>40560</v>
      </c>
      <c r="Q420" t="s">
        <v>792</v>
      </c>
    </row>
    <row r="421" spans="1:17" x14ac:dyDescent="0.45">
      <c r="A421">
        <v>420</v>
      </c>
      <c r="B421" t="s">
        <v>81</v>
      </c>
      <c r="C421" t="s">
        <v>69</v>
      </c>
      <c r="D421" t="s">
        <v>77</v>
      </c>
      <c r="E421" t="s">
        <v>93</v>
      </c>
      <c r="F421" t="s">
        <v>86</v>
      </c>
      <c r="G421" t="s">
        <v>87</v>
      </c>
      <c r="H421" t="s">
        <v>101</v>
      </c>
      <c r="I421">
        <v>34</v>
      </c>
      <c r="J421">
        <v>101354</v>
      </c>
      <c r="K421">
        <v>9</v>
      </c>
      <c r="L421">
        <v>9</v>
      </c>
      <c r="M421">
        <v>8</v>
      </c>
      <c r="N421">
        <v>6</v>
      </c>
      <c r="O421">
        <v>35</v>
      </c>
      <c r="P421" s="3">
        <v>41792</v>
      </c>
      <c r="Q421" t="s">
        <v>793</v>
      </c>
    </row>
    <row r="422" spans="1:17" x14ac:dyDescent="0.45">
      <c r="A422">
        <v>421</v>
      </c>
      <c r="B422" t="s">
        <v>102</v>
      </c>
      <c r="C422" t="s">
        <v>76</v>
      </c>
      <c r="D422" t="s">
        <v>77</v>
      </c>
      <c r="E422" t="s">
        <v>93</v>
      </c>
      <c r="F422" t="s">
        <v>72</v>
      </c>
      <c r="G422" t="s">
        <v>73</v>
      </c>
      <c r="H422" t="s">
        <v>92</v>
      </c>
      <c r="I422">
        <v>31</v>
      </c>
      <c r="J422">
        <v>81374</v>
      </c>
      <c r="K422">
        <v>27</v>
      </c>
      <c r="L422">
        <v>13</v>
      </c>
      <c r="M422">
        <v>11</v>
      </c>
      <c r="N422">
        <v>7</v>
      </c>
      <c r="O422">
        <v>53</v>
      </c>
      <c r="P422" s="3">
        <v>38630</v>
      </c>
      <c r="Q422" t="s">
        <v>794</v>
      </c>
    </row>
    <row r="423" spans="1:17" x14ac:dyDescent="0.45">
      <c r="A423">
        <v>422</v>
      </c>
      <c r="B423" t="s">
        <v>100</v>
      </c>
      <c r="C423" t="s">
        <v>85</v>
      </c>
      <c r="D423" t="s">
        <v>70</v>
      </c>
      <c r="E423" t="s">
        <v>82</v>
      </c>
      <c r="F423" t="s">
        <v>96</v>
      </c>
      <c r="G423" t="s">
        <v>87</v>
      </c>
      <c r="H423" t="s">
        <v>97</v>
      </c>
      <c r="I423">
        <v>35</v>
      </c>
      <c r="J423">
        <v>60116</v>
      </c>
      <c r="K423">
        <v>26</v>
      </c>
      <c r="L423">
        <v>16</v>
      </c>
      <c r="M423">
        <v>9</v>
      </c>
      <c r="N423">
        <v>9</v>
      </c>
      <c r="O423">
        <v>42</v>
      </c>
      <c r="P423" s="3">
        <v>40501</v>
      </c>
      <c r="Q423" t="s">
        <v>795</v>
      </c>
    </row>
    <row r="424" spans="1:17" x14ac:dyDescent="0.45">
      <c r="A424">
        <v>423</v>
      </c>
      <c r="B424" t="s">
        <v>81</v>
      </c>
      <c r="C424" t="s">
        <v>76</v>
      </c>
      <c r="D424" t="s">
        <v>77</v>
      </c>
      <c r="E424" t="s">
        <v>91</v>
      </c>
      <c r="F424" t="s">
        <v>83</v>
      </c>
      <c r="G424" t="s">
        <v>73</v>
      </c>
      <c r="H424" t="s">
        <v>92</v>
      </c>
      <c r="I424">
        <v>39</v>
      </c>
      <c r="J424">
        <v>111029</v>
      </c>
      <c r="K424">
        <v>19</v>
      </c>
      <c r="L424">
        <v>18</v>
      </c>
      <c r="M424">
        <v>7</v>
      </c>
      <c r="N424">
        <v>6</v>
      </c>
      <c r="O424">
        <v>43</v>
      </c>
      <c r="P424" s="3">
        <v>39842</v>
      </c>
      <c r="Q424" t="s">
        <v>796</v>
      </c>
    </row>
    <row r="425" spans="1:17" x14ac:dyDescent="0.45">
      <c r="A425">
        <v>424</v>
      </c>
      <c r="B425" t="s">
        <v>68</v>
      </c>
      <c r="C425" t="s">
        <v>85</v>
      </c>
      <c r="D425" t="s">
        <v>77</v>
      </c>
      <c r="E425" t="s">
        <v>71</v>
      </c>
      <c r="F425" t="s">
        <v>96</v>
      </c>
      <c r="G425" t="s">
        <v>73</v>
      </c>
      <c r="H425" t="s">
        <v>80</v>
      </c>
      <c r="I425">
        <v>30</v>
      </c>
      <c r="J425">
        <v>50447</v>
      </c>
      <c r="K425">
        <v>28</v>
      </c>
      <c r="L425">
        <v>19</v>
      </c>
      <c r="M425">
        <v>13</v>
      </c>
      <c r="N425">
        <v>5</v>
      </c>
      <c r="O425">
        <v>32</v>
      </c>
      <c r="P425" s="3">
        <v>36595</v>
      </c>
      <c r="Q425" t="s">
        <v>797</v>
      </c>
    </row>
    <row r="426" spans="1:17" x14ac:dyDescent="0.45">
      <c r="A426">
        <v>425</v>
      </c>
      <c r="B426" t="s">
        <v>88</v>
      </c>
      <c r="C426" t="s">
        <v>69</v>
      </c>
      <c r="D426" t="s">
        <v>90</v>
      </c>
      <c r="E426" t="s">
        <v>82</v>
      </c>
      <c r="F426" t="s">
        <v>94</v>
      </c>
      <c r="G426" t="s">
        <v>87</v>
      </c>
      <c r="H426" t="s">
        <v>84</v>
      </c>
      <c r="I426">
        <v>60</v>
      </c>
      <c r="J426">
        <v>60431</v>
      </c>
      <c r="K426">
        <v>17</v>
      </c>
      <c r="L426">
        <v>12</v>
      </c>
      <c r="M426">
        <v>2</v>
      </c>
      <c r="N426">
        <v>7</v>
      </c>
      <c r="O426">
        <v>37</v>
      </c>
      <c r="P426" s="3">
        <v>39048</v>
      </c>
      <c r="Q426" t="s">
        <v>798</v>
      </c>
    </row>
    <row r="427" spans="1:17" x14ac:dyDescent="0.45">
      <c r="A427">
        <v>426</v>
      </c>
      <c r="B427" t="s">
        <v>75</v>
      </c>
      <c r="C427" t="s">
        <v>76</v>
      </c>
      <c r="D427" t="s">
        <v>70</v>
      </c>
      <c r="E427" t="s">
        <v>91</v>
      </c>
      <c r="F427" t="s">
        <v>78</v>
      </c>
      <c r="G427" t="s">
        <v>73</v>
      </c>
      <c r="H427" t="s">
        <v>97</v>
      </c>
      <c r="I427">
        <v>49</v>
      </c>
      <c r="J427">
        <v>47908</v>
      </c>
      <c r="K427">
        <v>20</v>
      </c>
      <c r="L427">
        <v>8</v>
      </c>
      <c r="M427">
        <v>8</v>
      </c>
      <c r="N427">
        <v>1</v>
      </c>
      <c r="O427">
        <v>32</v>
      </c>
      <c r="P427" s="3">
        <v>37557</v>
      </c>
      <c r="Q427" t="s">
        <v>799</v>
      </c>
    </row>
    <row r="428" spans="1:17" x14ac:dyDescent="0.45">
      <c r="A428">
        <v>427</v>
      </c>
      <c r="B428" t="s">
        <v>102</v>
      </c>
      <c r="C428" t="s">
        <v>69</v>
      </c>
      <c r="D428" t="s">
        <v>98</v>
      </c>
      <c r="E428" t="s">
        <v>82</v>
      </c>
      <c r="F428" t="s">
        <v>72</v>
      </c>
      <c r="G428" t="s">
        <v>79</v>
      </c>
      <c r="H428" t="s">
        <v>80</v>
      </c>
      <c r="I428">
        <v>24</v>
      </c>
      <c r="J428">
        <v>59336</v>
      </c>
      <c r="K428">
        <v>39</v>
      </c>
      <c r="L428">
        <v>17</v>
      </c>
      <c r="M428">
        <v>7</v>
      </c>
      <c r="N428">
        <v>5</v>
      </c>
      <c r="O428">
        <v>56</v>
      </c>
      <c r="P428" s="3">
        <v>34778</v>
      </c>
      <c r="Q428" t="s">
        <v>800</v>
      </c>
    </row>
    <row r="429" spans="1:17" x14ac:dyDescent="0.45">
      <c r="A429">
        <v>428</v>
      </c>
      <c r="B429" t="s">
        <v>75</v>
      </c>
      <c r="C429" t="s">
        <v>76</v>
      </c>
      <c r="D429" t="s">
        <v>77</v>
      </c>
      <c r="E429" t="s">
        <v>71</v>
      </c>
      <c r="F429" t="s">
        <v>83</v>
      </c>
      <c r="G429" t="s">
        <v>87</v>
      </c>
      <c r="H429" t="s">
        <v>84</v>
      </c>
      <c r="I429">
        <v>41</v>
      </c>
      <c r="J429">
        <v>70992</v>
      </c>
      <c r="K429">
        <v>23</v>
      </c>
      <c r="L429">
        <v>15</v>
      </c>
      <c r="M429">
        <v>8</v>
      </c>
      <c r="N429">
        <v>2</v>
      </c>
      <c r="O429">
        <v>58</v>
      </c>
      <c r="P429" s="3">
        <v>37741</v>
      </c>
      <c r="Q429" t="s">
        <v>801</v>
      </c>
    </row>
    <row r="430" spans="1:17" x14ac:dyDescent="0.45">
      <c r="A430">
        <v>429</v>
      </c>
      <c r="B430" t="s">
        <v>68</v>
      </c>
      <c r="C430" t="s">
        <v>69</v>
      </c>
      <c r="D430" t="s">
        <v>70</v>
      </c>
      <c r="E430" t="s">
        <v>91</v>
      </c>
      <c r="F430" t="s">
        <v>86</v>
      </c>
      <c r="G430" t="s">
        <v>73</v>
      </c>
      <c r="H430" t="s">
        <v>89</v>
      </c>
      <c r="I430">
        <v>27</v>
      </c>
      <c r="J430">
        <v>85350</v>
      </c>
      <c r="K430">
        <v>32</v>
      </c>
      <c r="L430">
        <v>10</v>
      </c>
      <c r="M430">
        <v>12</v>
      </c>
      <c r="N430">
        <v>4</v>
      </c>
      <c r="O430">
        <v>36</v>
      </c>
      <c r="P430" s="3">
        <v>44168</v>
      </c>
      <c r="Q430" t="s">
        <v>802</v>
      </c>
    </row>
    <row r="431" spans="1:17" x14ac:dyDescent="0.45">
      <c r="A431">
        <v>430</v>
      </c>
      <c r="B431" t="s">
        <v>81</v>
      </c>
      <c r="C431" t="s">
        <v>85</v>
      </c>
      <c r="D431" t="s">
        <v>90</v>
      </c>
      <c r="E431" t="s">
        <v>82</v>
      </c>
      <c r="F431" t="s">
        <v>99</v>
      </c>
      <c r="G431" t="s">
        <v>87</v>
      </c>
      <c r="H431" t="s">
        <v>89</v>
      </c>
      <c r="I431">
        <v>48</v>
      </c>
      <c r="J431">
        <v>99561</v>
      </c>
      <c r="K431">
        <v>33</v>
      </c>
      <c r="L431">
        <v>15</v>
      </c>
      <c r="M431">
        <v>3</v>
      </c>
      <c r="N431">
        <v>7</v>
      </c>
      <c r="O431">
        <v>34</v>
      </c>
      <c r="P431" s="3">
        <v>44250</v>
      </c>
      <c r="Q431" t="s">
        <v>803</v>
      </c>
    </row>
    <row r="432" spans="1:17" x14ac:dyDescent="0.45">
      <c r="A432">
        <v>431</v>
      </c>
      <c r="B432" t="s">
        <v>81</v>
      </c>
      <c r="C432" t="s">
        <v>85</v>
      </c>
      <c r="D432" t="s">
        <v>98</v>
      </c>
      <c r="E432" t="s">
        <v>71</v>
      </c>
      <c r="F432" t="s">
        <v>94</v>
      </c>
      <c r="G432" t="s">
        <v>87</v>
      </c>
      <c r="H432" t="s">
        <v>97</v>
      </c>
      <c r="I432">
        <v>23</v>
      </c>
      <c r="J432">
        <v>81955</v>
      </c>
      <c r="K432">
        <v>5</v>
      </c>
      <c r="L432">
        <v>15</v>
      </c>
      <c r="M432">
        <v>7</v>
      </c>
      <c r="N432">
        <v>5</v>
      </c>
      <c r="O432">
        <v>37</v>
      </c>
      <c r="P432" s="3">
        <v>36855</v>
      </c>
      <c r="Q432" t="s">
        <v>804</v>
      </c>
    </row>
    <row r="433" spans="1:17" x14ac:dyDescent="0.45">
      <c r="A433">
        <v>432</v>
      </c>
      <c r="B433" t="s">
        <v>68</v>
      </c>
      <c r="C433" t="s">
        <v>85</v>
      </c>
      <c r="D433" t="s">
        <v>70</v>
      </c>
      <c r="E433" t="s">
        <v>93</v>
      </c>
      <c r="F433" t="s">
        <v>83</v>
      </c>
      <c r="G433" t="s">
        <v>87</v>
      </c>
      <c r="H433" t="s">
        <v>74</v>
      </c>
      <c r="I433">
        <v>50</v>
      </c>
      <c r="J433">
        <v>91240</v>
      </c>
      <c r="K433">
        <v>34</v>
      </c>
      <c r="L433">
        <v>7</v>
      </c>
      <c r="M433">
        <v>10</v>
      </c>
      <c r="N433">
        <v>6</v>
      </c>
      <c r="O433">
        <v>42</v>
      </c>
      <c r="P433" s="3">
        <v>45061</v>
      </c>
      <c r="Q433" t="s">
        <v>805</v>
      </c>
    </row>
    <row r="434" spans="1:17" x14ac:dyDescent="0.45">
      <c r="A434">
        <v>433</v>
      </c>
      <c r="B434" t="s">
        <v>102</v>
      </c>
      <c r="C434" t="s">
        <v>76</v>
      </c>
      <c r="D434" t="s">
        <v>98</v>
      </c>
      <c r="E434" t="s">
        <v>71</v>
      </c>
      <c r="F434" t="s">
        <v>86</v>
      </c>
      <c r="G434" t="s">
        <v>73</v>
      </c>
      <c r="H434" t="s">
        <v>101</v>
      </c>
      <c r="I434">
        <v>59</v>
      </c>
      <c r="J434">
        <v>50093</v>
      </c>
      <c r="K434">
        <v>11</v>
      </c>
      <c r="L434">
        <v>13</v>
      </c>
      <c r="M434">
        <v>13</v>
      </c>
      <c r="N434">
        <v>2</v>
      </c>
      <c r="O434">
        <v>49</v>
      </c>
      <c r="P434" s="3">
        <v>40515</v>
      </c>
      <c r="Q434" t="s">
        <v>806</v>
      </c>
    </row>
    <row r="435" spans="1:17" x14ac:dyDescent="0.45">
      <c r="A435">
        <v>434</v>
      </c>
      <c r="B435" t="s">
        <v>88</v>
      </c>
      <c r="C435" t="s">
        <v>85</v>
      </c>
      <c r="D435" t="s">
        <v>98</v>
      </c>
      <c r="E435" t="s">
        <v>93</v>
      </c>
      <c r="F435" t="s">
        <v>99</v>
      </c>
      <c r="G435" t="s">
        <v>79</v>
      </c>
      <c r="H435" t="s">
        <v>101</v>
      </c>
      <c r="I435">
        <v>24</v>
      </c>
      <c r="J435">
        <v>36155</v>
      </c>
      <c r="K435">
        <v>3</v>
      </c>
      <c r="L435">
        <v>17</v>
      </c>
      <c r="M435">
        <v>9</v>
      </c>
      <c r="N435">
        <v>3</v>
      </c>
      <c r="O435">
        <v>53</v>
      </c>
      <c r="P435" s="3">
        <v>39434</v>
      </c>
      <c r="Q435" t="s">
        <v>807</v>
      </c>
    </row>
    <row r="436" spans="1:17" x14ac:dyDescent="0.45">
      <c r="A436">
        <v>435</v>
      </c>
      <c r="B436" t="s">
        <v>95</v>
      </c>
      <c r="C436" t="s">
        <v>76</v>
      </c>
      <c r="D436" t="s">
        <v>98</v>
      </c>
      <c r="E436" t="s">
        <v>82</v>
      </c>
      <c r="F436" t="s">
        <v>99</v>
      </c>
      <c r="G436" t="s">
        <v>79</v>
      </c>
      <c r="H436" t="s">
        <v>80</v>
      </c>
      <c r="I436">
        <v>37</v>
      </c>
      <c r="J436">
        <v>76607</v>
      </c>
      <c r="K436">
        <v>33</v>
      </c>
      <c r="L436">
        <v>9</v>
      </c>
      <c r="M436">
        <v>3</v>
      </c>
      <c r="N436">
        <v>7</v>
      </c>
      <c r="O436">
        <v>23</v>
      </c>
      <c r="P436" s="3">
        <v>38421</v>
      </c>
      <c r="Q436" t="s">
        <v>808</v>
      </c>
    </row>
    <row r="437" spans="1:17" x14ac:dyDescent="0.45">
      <c r="A437">
        <v>436</v>
      </c>
      <c r="B437" t="s">
        <v>102</v>
      </c>
      <c r="C437" t="s">
        <v>85</v>
      </c>
      <c r="D437" t="s">
        <v>77</v>
      </c>
      <c r="E437" t="s">
        <v>91</v>
      </c>
      <c r="F437" t="s">
        <v>83</v>
      </c>
      <c r="G437" t="s">
        <v>73</v>
      </c>
      <c r="H437" t="s">
        <v>84</v>
      </c>
      <c r="I437">
        <v>51</v>
      </c>
      <c r="J437">
        <v>63487</v>
      </c>
      <c r="K437">
        <v>11</v>
      </c>
      <c r="L437">
        <v>8</v>
      </c>
      <c r="M437">
        <v>14</v>
      </c>
      <c r="N437">
        <v>2</v>
      </c>
      <c r="O437">
        <v>22</v>
      </c>
      <c r="P437" s="3">
        <v>44803</v>
      </c>
      <c r="Q437" t="s">
        <v>809</v>
      </c>
    </row>
    <row r="438" spans="1:17" x14ac:dyDescent="0.45">
      <c r="A438">
        <v>437</v>
      </c>
      <c r="B438" t="s">
        <v>95</v>
      </c>
      <c r="C438" t="s">
        <v>85</v>
      </c>
      <c r="D438" t="s">
        <v>77</v>
      </c>
      <c r="E438" t="s">
        <v>91</v>
      </c>
      <c r="F438" t="s">
        <v>94</v>
      </c>
      <c r="G438" t="s">
        <v>87</v>
      </c>
      <c r="H438" t="s">
        <v>101</v>
      </c>
      <c r="I438">
        <v>61</v>
      </c>
      <c r="J438">
        <v>85668</v>
      </c>
      <c r="K438">
        <v>16</v>
      </c>
      <c r="L438">
        <v>18</v>
      </c>
      <c r="M438">
        <v>10</v>
      </c>
      <c r="N438">
        <v>6</v>
      </c>
      <c r="O438">
        <v>26</v>
      </c>
      <c r="P438" s="3">
        <v>37335</v>
      </c>
      <c r="Q438" t="s">
        <v>810</v>
      </c>
    </row>
    <row r="439" spans="1:17" x14ac:dyDescent="0.45">
      <c r="A439">
        <v>438</v>
      </c>
      <c r="B439" t="s">
        <v>68</v>
      </c>
      <c r="C439" t="s">
        <v>76</v>
      </c>
      <c r="D439" t="s">
        <v>90</v>
      </c>
      <c r="E439" t="s">
        <v>82</v>
      </c>
      <c r="F439" t="s">
        <v>96</v>
      </c>
      <c r="G439" t="s">
        <v>73</v>
      </c>
      <c r="H439" t="s">
        <v>84</v>
      </c>
      <c r="I439">
        <v>23</v>
      </c>
      <c r="J439">
        <v>50963</v>
      </c>
      <c r="K439">
        <v>18</v>
      </c>
      <c r="L439">
        <v>13</v>
      </c>
      <c r="M439">
        <v>6</v>
      </c>
      <c r="N439">
        <v>5</v>
      </c>
      <c r="O439">
        <v>37</v>
      </c>
      <c r="P439" s="3">
        <v>43979</v>
      </c>
      <c r="Q439" t="s">
        <v>811</v>
      </c>
    </row>
    <row r="440" spans="1:17" x14ac:dyDescent="0.45">
      <c r="A440">
        <v>439</v>
      </c>
      <c r="B440" t="s">
        <v>100</v>
      </c>
      <c r="C440" t="s">
        <v>76</v>
      </c>
      <c r="D440" t="s">
        <v>90</v>
      </c>
      <c r="E440" t="s">
        <v>91</v>
      </c>
      <c r="F440" t="s">
        <v>96</v>
      </c>
      <c r="G440" t="s">
        <v>73</v>
      </c>
      <c r="H440" t="s">
        <v>84</v>
      </c>
      <c r="I440">
        <v>38</v>
      </c>
      <c r="J440">
        <v>80124</v>
      </c>
      <c r="K440">
        <v>30</v>
      </c>
      <c r="L440">
        <v>16</v>
      </c>
      <c r="M440">
        <v>2</v>
      </c>
      <c r="N440">
        <v>1</v>
      </c>
      <c r="O440">
        <v>26</v>
      </c>
      <c r="P440" s="3">
        <v>43346</v>
      </c>
      <c r="Q440" t="s">
        <v>812</v>
      </c>
    </row>
    <row r="441" spans="1:17" x14ac:dyDescent="0.45">
      <c r="A441">
        <v>440</v>
      </c>
      <c r="B441" t="s">
        <v>95</v>
      </c>
      <c r="C441" t="s">
        <v>85</v>
      </c>
      <c r="D441" t="s">
        <v>70</v>
      </c>
      <c r="E441" t="s">
        <v>91</v>
      </c>
      <c r="F441" t="s">
        <v>99</v>
      </c>
      <c r="G441" t="s">
        <v>73</v>
      </c>
      <c r="H441" t="s">
        <v>80</v>
      </c>
      <c r="I441">
        <v>62</v>
      </c>
      <c r="J441">
        <v>82870</v>
      </c>
      <c r="K441">
        <v>10</v>
      </c>
      <c r="L441">
        <v>9</v>
      </c>
      <c r="M441">
        <v>2</v>
      </c>
      <c r="N441">
        <v>4</v>
      </c>
      <c r="O441">
        <v>59</v>
      </c>
      <c r="P441" s="3">
        <v>35111</v>
      </c>
      <c r="Q441" t="s">
        <v>813</v>
      </c>
    </row>
    <row r="442" spans="1:17" x14ac:dyDescent="0.45">
      <c r="A442">
        <v>441</v>
      </c>
      <c r="B442" t="s">
        <v>88</v>
      </c>
      <c r="C442" t="s">
        <v>76</v>
      </c>
      <c r="D442" t="s">
        <v>90</v>
      </c>
      <c r="E442" t="s">
        <v>93</v>
      </c>
      <c r="F442" t="s">
        <v>96</v>
      </c>
      <c r="G442" t="s">
        <v>87</v>
      </c>
      <c r="H442" t="s">
        <v>80</v>
      </c>
      <c r="I442">
        <v>33</v>
      </c>
      <c r="J442">
        <v>86547</v>
      </c>
      <c r="K442">
        <v>18</v>
      </c>
      <c r="L442">
        <v>12</v>
      </c>
      <c r="M442">
        <v>5</v>
      </c>
      <c r="N442">
        <v>2</v>
      </c>
      <c r="O442">
        <v>25</v>
      </c>
      <c r="P442" s="3">
        <v>42663</v>
      </c>
      <c r="Q442" t="s">
        <v>814</v>
      </c>
    </row>
    <row r="443" spans="1:17" x14ac:dyDescent="0.45">
      <c r="A443">
        <v>442</v>
      </c>
      <c r="B443" t="s">
        <v>100</v>
      </c>
      <c r="C443" t="s">
        <v>85</v>
      </c>
      <c r="D443" t="s">
        <v>98</v>
      </c>
      <c r="E443" t="s">
        <v>82</v>
      </c>
      <c r="F443" t="s">
        <v>78</v>
      </c>
      <c r="G443" t="s">
        <v>73</v>
      </c>
      <c r="H443" t="s">
        <v>80</v>
      </c>
      <c r="I443">
        <v>56</v>
      </c>
      <c r="J443">
        <v>94110</v>
      </c>
      <c r="K443">
        <v>38</v>
      </c>
      <c r="L443">
        <v>12</v>
      </c>
      <c r="M443">
        <v>5</v>
      </c>
      <c r="N443">
        <v>4</v>
      </c>
      <c r="O443">
        <v>41</v>
      </c>
      <c r="P443" s="3">
        <v>36879</v>
      </c>
      <c r="Q443" t="s">
        <v>815</v>
      </c>
    </row>
    <row r="444" spans="1:17" x14ac:dyDescent="0.45">
      <c r="A444">
        <v>443</v>
      </c>
      <c r="B444" t="s">
        <v>95</v>
      </c>
      <c r="C444" t="s">
        <v>76</v>
      </c>
      <c r="D444" t="s">
        <v>98</v>
      </c>
      <c r="E444" t="s">
        <v>71</v>
      </c>
      <c r="F444" t="s">
        <v>99</v>
      </c>
      <c r="G444" t="s">
        <v>87</v>
      </c>
      <c r="H444" t="s">
        <v>101</v>
      </c>
      <c r="I444">
        <v>64</v>
      </c>
      <c r="J444">
        <v>83554</v>
      </c>
      <c r="K444">
        <v>19</v>
      </c>
      <c r="L444">
        <v>6</v>
      </c>
      <c r="M444">
        <v>13</v>
      </c>
      <c r="N444">
        <v>1</v>
      </c>
      <c r="O444">
        <v>20</v>
      </c>
      <c r="P444" s="3">
        <v>37419</v>
      </c>
      <c r="Q444" t="s">
        <v>816</v>
      </c>
    </row>
    <row r="445" spans="1:17" x14ac:dyDescent="0.45">
      <c r="A445">
        <v>444</v>
      </c>
      <c r="B445" t="s">
        <v>68</v>
      </c>
      <c r="C445" t="s">
        <v>69</v>
      </c>
      <c r="D445" t="s">
        <v>77</v>
      </c>
      <c r="E445" t="s">
        <v>93</v>
      </c>
      <c r="F445" t="s">
        <v>99</v>
      </c>
      <c r="G445" t="s">
        <v>73</v>
      </c>
      <c r="H445" t="s">
        <v>89</v>
      </c>
      <c r="I445">
        <v>22</v>
      </c>
      <c r="J445">
        <v>50936</v>
      </c>
      <c r="K445">
        <v>36</v>
      </c>
      <c r="L445">
        <v>19</v>
      </c>
      <c r="M445">
        <v>7</v>
      </c>
      <c r="N445">
        <v>2</v>
      </c>
      <c r="O445">
        <v>23</v>
      </c>
      <c r="P445" s="3">
        <v>36042</v>
      </c>
      <c r="Q445" t="s">
        <v>817</v>
      </c>
    </row>
    <row r="446" spans="1:17" x14ac:dyDescent="0.45">
      <c r="A446">
        <v>445</v>
      </c>
      <c r="B446" t="s">
        <v>100</v>
      </c>
      <c r="C446" t="s">
        <v>69</v>
      </c>
      <c r="D446" t="s">
        <v>98</v>
      </c>
      <c r="E446" t="s">
        <v>82</v>
      </c>
      <c r="F446" t="s">
        <v>86</v>
      </c>
      <c r="G446" t="s">
        <v>79</v>
      </c>
      <c r="H446" t="s">
        <v>80</v>
      </c>
      <c r="I446">
        <v>36</v>
      </c>
      <c r="J446">
        <v>34426</v>
      </c>
      <c r="K446">
        <v>13</v>
      </c>
      <c r="L446">
        <v>7</v>
      </c>
      <c r="M446">
        <v>12</v>
      </c>
      <c r="N446">
        <v>8</v>
      </c>
      <c r="O446">
        <v>48</v>
      </c>
      <c r="P446" s="3">
        <v>45561</v>
      </c>
      <c r="Q446" t="s">
        <v>818</v>
      </c>
    </row>
    <row r="447" spans="1:17" x14ac:dyDescent="0.45">
      <c r="A447">
        <v>446</v>
      </c>
      <c r="B447" t="s">
        <v>68</v>
      </c>
      <c r="C447" t="s">
        <v>69</v>
      </c>
      <c r="D447" t="s">
        <v>70</v>
      </c>
      <c r="E447" t="s">
        <v>93</v>
      </c>
      <c r="F447" t="s">
        <v>96</v>
      </c>
      <c r="G447" t="s">
        <v>73</v>
      </c>
      <c r="H447" t="s">
        <v>101</v>
      </c>
      <c r="I447">
        <v>47</v>
      </c>
      <c r="J447">
        <v>118839</v>
      </c>
      <c r="K447">
        <v>3</v>
      </c>
      <c r="L447">
        <v>3</v>
      </c>
      <c r="M447">
        <v>2</v>
      </c>
      <c r="N447">
        <v>6</v>
      </c>
      <c r="O447">
        <v>40</v>
      </c>
      <c r="P447" s="3">
        <v>38617</v>
      </c>
      <c r="Q447" t="s">
        <v>819</v>
      </c>
    </row>
    <row r="448" spans="1:17" x14ac:dyDescent="0.45">
      <c r="A448">
        <v>447</v>
      </c>
      <c r="B448" t="s">
        <v>95</v>
      </c>
      <c r="C448" t="s">
        <v>69</v>
      </c>
      <c r="D448" t="s">
        <v>98</v>
      </c>
      <c r="E448" t="s">
        <v>71</v>
      </c>
      <c r="F448" t="s">
        <v>94</v>
      </c>
      <c r="G448" t="s">
        <v>73</v>
      </c>
      <c r="H448" t="s">
        <v>80</v>
      </c>
      <c r="I448">
        <v>58</v>
      </c>
      <c r="J448">
        <v>57606</v>
      </c>
      <c r="K448">
        <v>10</v>
      </c>
      <c r="L448">
        <v>16</v>
      </c>
      <c r="M448">
        <v>11</v>
      </c>
      <c r="N448">
        <v>2</v>
      </c>
      <c r="O448">
        <v>45</v>
      </c>
      <c r="P448" s="3">
        <v>36244</v>
      </c>
      <c r="Q448" t="s">
        <v>820</v>
      </c>
    </row>
    <row r="449" spans="1:17" x14ac:dyDescent="0.45">
      <c r="A449">
        <v>448</v>
      </c>
      <c r="B449" t="s">
        <v>68</v>
      </c>
      <c r="C449" t="s">
        <v>69</v>
      </c>
      <c r="D449" t="s">
        <v>98</v>
      </c>
      <c r="E449" t="s">
        <v>71</v>
      </c>
      <c r="F449" t="s">
        <v>99</v>
      </c>
      <c r="G449" t="s">
        <v>79</v>
      </c>
      <c r="H449" t="s">
        <v>92</v>
      </c>
      <c r="I449">
        <v>42</v>
      </c>
      <c r="J449">
        <v>77832</v>
      </c>
      <c r="K449">
        <v>38</v>
      </c>
      <c r="L449">
        <v>18</v>
      </c>
      <c r="M449">
        <v>14</v>
      </c>
      <c r="N449">
        <v>6</v>
      </c>
      <c r="O449">
        <v>33</v>
      </c>
      <c r="P449" s="3">
        <v>34783</v>
      </c>
      <c r="Q449" t="s">
        <v>821</v>
      </c>
    </row>
    <row r="450" spans="1:17" x14ac:dyDescent="0.45">
      <c r="A450">
        <v>449</v>
      </c>
      <c r="B450" t="s">
        <v>88</v>
      </c>
      <c r="C450" t="s">
        <v>85</v>
      </c>
      <c r="D450" t="s">
        <v>70</v>
      </c>
      <c r="E450" t="s">
        <v>82</v>
      </c>
      <c r="F450" t="s">
        <v>94</v>
      </c>
      <c r="G450" t="s">
        <v>87</v>
      </c>
      <c r="H450" t="s">
        <v>84</v>
      </c>
      <c r="I450">
        <v>52</v>
      </c>
      <c r="J450">
        <v>58151</v>
      </c>
      <c r="K450">
        <v>1</v>
      </c>
      <c r="L450">
        <v>16</v>
      </c>
      <c r="M450">
        <v>13</v>
      </c>
      <c r="N450">
        <v>9</v>
      </c>
      <c r="O450">
        <v>28</v>
      </c>
      <c r="P450" s="3">
        <v>36525</v>
      </c>
      <c r="Q450" t="s">
        <v>822</v>
      </c>
    </row>
    <row r="451" spans="1:17" x14ac:dyDescent="0.45">
      <c r="A451">
        <v>450</v>
      </c>
      <c r="B451" t="s">
        <v>95</v>
      </c>
      <c r="C451" t="s">
        <v>69</v>
      </c>
      <c r="D451" t="s">
        <v>90</v>
      </c>
      <c r="E451" t="s">
        <v>71</v>
      </c>
      <c r="F451" t="s">
        <v>78</v>
      </c>
      <c r="G451" t="s">
        <v>87</v>
      </c>
      <c r="H451" t="s">
        <v>80</v>
      </c>
      <c r="I451">
        <v>46</v>
      </c>
      <c r="J451">
        <v>109303</v>
      </c>
      <c r="K451">
        <v>27</v>
      </c>
      <c r="L451">
        <v>7</v>
      </c>
      <c r="M451">
        <v>7</v>
      </c>
      <c r="N451">
        <v>7</v>
      </c>
      <c r="O451">
        <v>31</v>
      </c>
      <c r="P451" s="3">
        <v>45527</v>
      </c>
      <c r="Q451" t="s">
        <v>823</v>
      </c>
    </row>
    <row r="452" spans="1:17" x14ac:dyDescent="0.45">
      <c r="A452">
        <v>451</v>
      </c>
      <c r="B452" t="s">
        <v>95</v>
      </c>
      <c r="C452" t="s">
        <v>69</v>
      </c>
      <c r="D452" t="s">
        <v>90</v>
      </c>
      <c r="E452" t="s">
        <v>93</v>
      </c>
      <c r="F452" t="s">
        <v>86</v>
      </c>
      <c r="G452" t="s">
        <v>73</v>
      </c>
      <c r="H452" t="s">
        <v>97</v>
      </c>
      <c r="I452">
        <v>44</v>
      </c>
      <c r="J452">
        <v>41308</v>
      </c>
      <c r="K452">
        <v>8</v>
      </c>
      <c r="L452">
        <v>4</v>
      </c>
      <c r="M452">
        <v>5</v>
      </c>
      <c r="N452">
        <v>9</v>
      </c>
      <c r="O452">
        <v>25</v>
      </c>
      <c r="P452" s="3">
        <v>41976</v>
      </c>
      <c r="Q452" t="s">
        <v>824</v>
      </c>
    </row>
    <row r="453" spans="1:17" x14ac:dyDescent="0.45">
      <c r="A453">
        <v>452</v>
      </c>
      <c r="B453" t="s">
        <v>95</v>
      </c>
      <c r="C453" t="s">
        <v>69</v>
      </c>
      <c r="D453" t="s">
        <v>70</v>
      </c>
      <c r="E453" t="s">
        <v>71</v>
      </c>
      <c r="F453" t="s">
        <v>83</v>
      </c>
      <c r="G453" t="s">
        <v>79</v>
      </c>
      <c r="H453" t="s">
        <v>84</v>
      </c>
      <c r="I453">
        <v>45</v>
      </c>
      <c r="J453">
        <v>92522</v>
      </c>
      <c r="K453">
        <v>17</v>
      </c>
      <c r="L453">
        <v>8</v>
      </c>
      <c r="M453">
        <v>14</v>
      </c>
      <c r="N453">
        <v>5</v>
      </c>
      <c r="O453">
        <v>39</v>
      </c>
      <c r="P453" s="3">
        <v>42237</v>
      </c>
      <c r="Q453" t="s">
        <v>825</v>
      </c>
    </row>
    <row r="454" spans="1:17" x14ac:dyDescent="0.45">
      <c r="A454">
        <v>453</v>
      </c>
      <c r="B454" t="s">
        <v>102</v>
      </c>
      <c r="C454" t="s">
        <v>69</v>
      </c>
      <c r="D454" t="s">
        <v>77</v>
      </c>
      <c r="E454" t="s">
        <v>93</v>
      </c>
      <c r="F454" t="s">
        <v>94</v>
      </c>
      <c r="G454" t="s">
        <v>87</v>
      </c>
      <c r="H454" t="s">
        <v>84</v>
      </c>
      <c r="I454">
        <v>59</v>
      </c>
      <c r="J454">
        <v>75671</v>
      </c>
      <c r="K454">
        <v>9</v>
      </c>
      <c r="L454">
        <v>13</v>
      </c>
      <c r="M454">
        <v>6</v>
      </c>
      <c r="N454">
        <v>7</v>
      </c>
      <c r="O454">
        <v>43</v>
      </c>
      <c r="P454" s="3">
        <v>39140</v>
      </c>
      <c r="Q454" t="s">
        <v>826</v>
      </c>
    </row>
    <row r="455" spans="1:17" x14ac:dyDescent="0.45">
      <c r="A455">
        <v>454</v>
      </c>
      <c r="B455" t="s">
        <v>102</v>
      </c>
      <c r="C455" t="s">
        <v>76</v>
      </c>
      <c r="D455" t="s">
        <v>98</v>
      </c>
      <c r="E455" t="s">
        <v>93</v>
      </c>
      <c r="F455" t="s">
        <v>99</v>
      </c>
      <c r="G455" t="s">
        <v>73</v>
      </c>
      <c r="H455" t="s">
        <v>80</v>
      </c>
      <c r="I455">
        <v>49</v>
      </c>
      <c r="J455">
        <v>32204</v>
      </c>
      <c r="K455">
        <v>6</v>
      </c>
      <c r="L455">
        <v>13</v>
      </c>
      <c r="M455">
        <v>8</v>
      </c>
      <c r="N455">
        <v>7</v>
      </c>
      <c r="O455">
        <v>46</v>
      </c>
      <c r="P455" s="3">
        <v>40063</v>
      </c>
      <c r="Q455" t="s">
        <v>827</v>
      </c>
    </row>
    <row r="456" spans="1:17" x14ac:dyDescent="0.45">
      <c r="A456">
        <v>455</v>
      </c>
      <c r="B456" t="s">
        <v>102</v>
      </c>
      <c r="C456" t="s">
        <v>85</v>
      </c>
      <c r="D456" t="s">
        <v>70</v>
      </c>
      <c r="E456" t="s">
        <v>71</v>
      </c>
      <c r="F456" t="s">
        <v>78</v>
      </c>
      <c r="G456" t="s">
        <v>79</v>
      </c>
      <c r="H456" t="s">
        <v>89</v>
      </c>
      <c r="I456">
        <v>42</v>
      </c>
      <c r="J456">
        <v>117265</v>
      </c>
      <c r="K456">
        <v>25</v>
      </c>
      <c r="L456">
        <v>17</v>
      </c>
      <c r="M456">
        <v>10</v>
      </c>
      <c r="N456">
        <v>3</v>
      </c>
      <c r="O456">
        <v>57</v>
      </c>
      <c r="P456" s="3">
        <v>35964</v>
      </c>
      <c r="Q456" t="s">
        <v>828</v>
      </c>
    </row>
    <row r="457" spans="1:17" x14ac:dyDescent="0.45">
      <c r="A457">
        <v>456</v>
      </c>
      <c r="B457" t="s">
        <v>88</v>
      </c>
      <c r="C457" t="s">
        <v>69</v>
      </c>
      <c r="D457" t="s">
        <v>98</v>
      </c>
      <c r="E457" t="s">
        <v>82</v>
      </c>
      <c r="F457" t="s">
        <v>72</v>
      </c>
      <c r="G457" t="s">
        <v>87</v>
      </c>
      <c r="H457" t="s">
        <v>74</v>
      </c>
      <c r="I457">
        <v>64</v>
      </c>
      <c r="J457">
        <v>61131</v>
      </c>
      <c r="K457">
        <v>39</v>
      </c>
      <c r="L457">
        <v>17</v>
      </c>
      <c r="M457">
        <v>13</v>
      </c>
      <c r="N457">
        <v>7</v>
      </c>
      <c r="O457">
        <v>27</v>
      </c>
      <c r="P457" s="3">
        <v>38015</v>
      </c>
      <c r="Q457" t="s">
        <v>829</v>
      </c>
    </row>
    <row r="458" spans="1:17" x14ac:dyDescent="0.45">
      <c r="A458">
        <v>457</v>
      </c>
      <c r="B458" t="s">
        <v>100</v>
      </c>
      <c r="C458" t="s">
        <v>69</v>
      </c>
      <c r="D458" t="s">
        <v>77</v>
      </c>
      <c r="E458" t="s">
        <v>91</v>
      </c>
      <c r="F458" t="s">
        <v>78</v>
      </c>
      <c r="G458" t="s">
        <v>87</v>
      </c>
      <c r="H458" t="s">
        <v>89</v>
      </c>
      <c r="I458">
        <v>39</v>
      </c>
      <c r="J458">
        <v>82428</v>
      </c>
      <c r="K458">
        <v>28</v>
      </c>
      <c r="L458">
        <v>5</v>
      </c>
      <c r="M458">
        <v>14</v>
      </c>
      <c r="N458">
        <v>1</v>
      </c>
      <c r="O458">
        <v>20</v>
      </c>
      <c r="P458" s="3">
        <v>40510</v>
      </c>
      <c r="Q458" t="s">
        <v>830</v>
      </c>
    </row>
    <row r="459" spans="1:17" x14ac:dyDescent="0.45">
      <c r="A459">
        <v>458</v>
      </c>
      <c r="B459" t="s">
        <v>68</v>
      </c>
      <c r="C459" t="s">
        <v>69</v>
      </c>
      <c r="D459" t="s">
        <v>98</v>
      </c>
      <c r="E459" t="s">
        <v>71</v>
      </c>
      <c r="F459" t="s">
        <v>78</v>
      </c>
      <c r="G459" t="s">
        <v>79</v>
      </c>
      <c r="H459" t="s">
        <v>80</v>
      </c>
      <c r="I459">
        <v>57</v>
      </c>
      <c r="J459">
        <v>63870</v>
      </c>
      <c r="K459">
        <v>33</v>
      </c>
      <c r="L459">
        <v>6</v>
      </c>
      <c r="M459">
        <v>12</v>
      </c>
      <c r="N459">
        <v>9</v>
      </c>
      <c r="O459">
        <v>43</v>
      </c>
      <c r="P459" s="3">
        <v>38823</v>
      </c>
      <c r="Q459" t="s">
        <v>831</v>
      </c>
    </row>
    <row r="460" spans="1:17" x14ac:dyDescent="0.45">
      <c r="A460">
        <v>459</v>
      </c>
      <c r="B460" t="s">
        <v>81</v>
      </c>
      <c r="C460" t="s">
        <v>85</v>
      </c>
      <c r="D460" t="s">
        <v>70</v>
      </c>
      <c r="E460" t="s">
        <v>93</v>
      </c>
      <c r="F460" t="s">
        <v>86</v>
      </c>
      <c r="G460" t="s">
        <v>79</v>
      </c>
      <c r="H460" t="s">
        <v>84</v>
      </c>
      <c r="I460">
        <v>56</v>
      </c>
      <c r="J460">
        <v>79067</v>
      </c>
      <c r="K460">
        <v>37</v>
      </c>
      <c r="L460">
        <v>19</v>
      </c>
      <c r="M460">
        <v>4</v>
      </c>
      <c r="N460">
        <v>6</v>
      </c>
      <c r="O460">
        <v>26</v>
      </c>
      <c r="P460" s="3">
        <v>42218</v>
      </c>
      <c r="Q460" t="s">
        <v>832</v>
      </c>
    </row>
    <row r="461" spans="1:17" x14ac:dyDescent="0.45">
      <c r="A461">
        <v>460</v>
      </c>
      <c r="B461" t="s">
        <v>95</v>
      </c>
      <c r="C461" t="s">
        <v>76</v>
      </c>
      <c r="D461" t="s">
        <v>98</v>
      </c>
      <c r="E461" t="s">
        <v>93</v>
      </c>
      <c r="F461" t="s">
        <v>83</v>
      </c>
      <c r="G461" t="s">
        <v>79</v>
      </c>
      <c r="H461" t="s">
        <v>97</v>
      </c>
      <c r="I461">
        <v>30</v>
      </c>
      <c r="J461">
        <v>88585</v>
      </c>
      <c r="K461">
        <v>9</v>
      </c>
      <c r="L461">
        <v>13</v>
      </c>
      <c r="M461">
        <v>13</v>
      </c>
      <c r="N461">
        <v>5</v>
      </c>
      <c r="O461">
        <v>38</v>
      </c>
      <c r="P461" s="3">
        <v>43449</v>
      </c>
      <c r="Q461" t="s">
        <v>833</v>
      </c>
    </row>
    <row r="462" spans="1:17" x14ac:dyDescent="0.45">
      <c r="A462">
        <v>461</v>
      </c>
      <c r="B462" t="s">
        <v>68</v>
      </c>
      <c r="C462" t="s">
        <v>85</v>
      </c>
      <c r="D462" t="s">
        <v>90</v>
      </c>
      <c r="E462" t="s">
        <v>71</v>
      </c>
      <c r="F462" t="s">
        <v>72</v>
      </c>
      <c r="G462" t="s">
        <v>79</v>
      </c>
      <c r="H462" t="s">
        <v>84</v>
      </c>
      <c r="I462">
        <v>59</v>
      </c>
      <c r="J462">
        <v>51607</v>
      </c>
      <c r="K462">
        <v>18</v>
      </c>
      <c r="L462">
        <v>14</v>
      </c>
      <c r="M462">
        <v>7</v>
      </c>
      <c r="N462">
        <v>7</v>
      </c>
      <c r="O462">
        <v>41</v>
      </c>
      <c r="P462" s="3">
        <v>44301</v>
      </c>
      <c r="Q462" t="s">
        <v>834</v>
      </c>
    </row>
    <row r="463" spans="1:17" x14ac:dyDescent="0.45">
      <c r="A463">
        <v>462</v>
      </c>
      <c r="B463" t="s">
        <v>95</v>
      </c>
      <c r="C463" t="s">
        <v>76</v>
      </c>
      <c r="D463" t="s">
        <v>77</v>
      </c>
      <c r="E463" t="s">
        <v>82</v>
      </c>
      <c r="F463" t="s">
        <v>96</v>
      </c>
      <c r="G463" t="s">
        <v>73</v>
      </c>
      <c r="H463" t="s">
        <v>89</v>
      </c>
      <c r="I463">
        <v>51</v>
      </c>
      <c r="J463">
        <v>54968</v>
      </c>
      <c r="K463">
        <v>21</v>
      </c>
      <c r="L463">
        <v>4</v>
      </c>
      <c r="M463">
        <v>6</v>
      </c>
      <c r="N463">
        <v>5</v>
      </c>
      <c r="O463">
        <v>54</v>
      </c>
      <c r="P463" s="3">
        <v>44248</v>
      </c>
      <c r="Q463" t="s">
        <v>835</v>
      </c>
    </row>
    <row r="464" spans="1:17" x14ac:dyDescent="0.45">
      <c r="A464">
        <v>463</v>
      </c>
      <c r="B464" t="s">
        <v>88</v>
      </c>
      <c r="C464" t="s">
        <v>69</v>
      </c>
      <c r="D464" t="s">
        <v>77</v>
      </c>
      <c r="E464" t="s">
        <v>82</v>
      </c>
      <c r="F464" t="s">
        <v>96</v>
      </c>
      <c r="G464" t="s">
        <v>79</v>
      </c>
      <c r="H464" t="s">
        <v>97</v>
      </c>
      <c r="I464">
        <v>55</v>
      </c>
      <c r="J464">
        <v>41908</v>
      </c>
      <c r="K464">
        <v>2</v>
      </c>
      <c r="L464">
        <v>7</v>
      </c>
      <c r="M464">
        <v>10</v>
      </c>
      <c r="N464">
        <v>5</v>
      </c>
      <c r="O464">
        <v>49</v>
      </c>
      <c r="P464" s="3">
        <v>35827</v>
      </c>
      <c r="Q464" t="s">
        <v>836</v>
      </c>
    </row>
    <row r="465" spans="1:17" x14ac:dyDescent="0.45">
      <c r="A465">
        <v>464</v>
      </c>
      <c r="B465" t="s">
        <v>95</v>
      </c>
      <c r="C465" t="s">
        <v>69</v>
      </c>
      <c r="D465" t="s">
        <v>77</v>
      </c>
      <c r="E465" t="s">
        <v>93</v>
      </c>
      <c r="F465" t="s">
        <v>94</v>
      </c>
      <c r="G465" t="s">
        <v>87</v>
      </c>
      <c r="H465" t="s">
        <v>101</v>
      </c>
      <c r="I465">
        <v>53</v>
      </c>
      <c r="J465">
        <v>56423</v>
      </c>
      <c r="K465">
        <v>38</v>
      </c>
      <c r="L465">
        <v>8</v>
      </c>
      <c r="M465">
        <v>2</v>
      </c>
      <c r="N465">
        <v>7</v>
      </c>
      <c r="O465">
        <v>48</v>
      </c>
      <c r="P465" s="3">
        <v>36063</v>
      </c>
      <c r="Q465" t="s">
        <v>837</v>
      </c>
    </row>
    <row r="466" spans="1:17" x14ac:dyDescent="0.45">
      <c r="A466">
        <v>465</v>
      </c>
      <c r="B466" t="s">
        <v>102</v>
      </c>
      <c r="C466" t="s">
        <v>85</v>
      </c>
      <c r="D466" t="s">
        <v>70</v>
      </c>
      <c r="E466" t="s">
        <v>93</v>
      </c>
      <c r="F466" t="s">
        <v>78</v>
      </c>
      <c r="G466" t="s">
        <v>87</v>
      </c>
      <c r="H466" t="s">
        <v>92</v>
      </c>
      <c r="I466">
        <v>24</v>
      </c>
      <c r="J466">
        <v>104707</v>
      </c>
      <c r="K466">
        <v>36</v>
      </c>
      <c r="L466">
        <v>13</v>
      </c>
      <c r="M466">
        <v>8</v>
      </c>
      <c r="N466">
        <v>7</v>
      </c>
      <c r="O466">
        <v>41</v>
      </c>
      <c r="P466" s="3">
        <v>35806</v>
      </c>
      <c r="Q466" t="s">
        <v>838</v>
      </c>
    </row>
    <row r="467" spans="1:17" x14ac:dyDescent="0.45">
      <c r="A467">
        <v>466</v>
      </c>
      <c r="B467" t="s">
        <v>81</v>
      </c>
      <c r="C467" t="s">
        <v>85</v>
      </c>
      <c r="D467" t="s">
        <v>77</v>
      </c>
      <c r="E467" t="s">
        <v>82</v>
      </c>
      <c r="F467" t="s">
        <v>86</v>
      </c>
      <c r="G467" t="s">
        <v>73</v>
      </c>
      <c r="H467" t="s">
        <v>84</v>
      </c>
      <c r="I467">
        <v>24</v>
      </c>
      <c r="J467">
        <v>108257</v>
      </c>
      <c r="K467">
        <v>37</v>
      </c>
      <c r="L467">
        <v>6</v>
      </c>
      <c r="M467">
        <v>10</v>
      </c>
      <c r="N467">
        <v>3</v>
      </c>
      <c r="O467">
        <v>30</v>
      </c>
      <c r="P467" s="3">
        <v>34684</v>
      </c>
      <c r="Q467" t="s">
        <v>839</v>
      </c>
    </row>
    <row r="468" spans="1:17" x14ac:dyDescent="0.45">
      <c r="A468">
        <v>467</v>
      </c>
      <c r="B468" t="s">
        <v>75</v>
      </c>
      <c r="C468" t="s">
        <v>76</v>
      </c>
      <c r="D468" t="s">
        <v>90</v>
      </c>
      <c r="E468" t="s">
        <v>91</v>
      </c>
      <c r="F468" t="s">
        <v>86</v>
      </c>
      <c r="G468" t="s">
        <v>87</v>
      </c>
      <c r="H468" t="s">
        <v>80</v>
      </c>
      <c r="I468">
        <v>49</v>
      </c>
      <c r="J468">
        <v>91215</v>
      </c>
      <c r="K468">
        <v>15</v>
      </c>
      <c r="L468">
        <v>6</v>
      </c>
      <c r="M468">
        <v>9</v>
      </c>
      <c r="N468">
        <v>3</v>
      </c>
      <c r="O468">
        <v>39</v>
      </c>
      <c r="P468" s="3">
        <v>41405</v>
      </c>
      <c r="Q468" t="s">
        <v>840</v>
      </c>
    </row>
    <row r="469" spans="1:17" x14ac:dyDescent="0.45">
      <c r="A469">
        <v>468</v>
      </c>
      <c r="B469" t="s">
        <v>95</v>
      </c>
      <c r="C469" t="s">
        <v>76</v>
      </c>
      <c r="D469" t="s">
        <v>70</v>
      </c>
      <c r="E469" t="s">
        <v>71</v>
      </c>
      <c r="F469" t="s">
        <v>96</v>
      </c>
      <c r="G469" t="s">
        <v>87</v>
      </c>
      <c r="H469" t="s">
        <v>101</v>
      </c>
      <c r="I469">
        <v>36</v>
      </c>
      <c r="J469">
        <v>85835</v>
      </c>
      <c r="K469">
        <v>28</v>
      </c>
      <c r="L469">
        <v>3</v>
      </c>
      <c r="M469">
        <v>5</v>
      </c>
      <c r="N469">
        <v>3</v>
      </c>
      <c r="O469">
        <v>48</v>
      </c>
      <c r="P469" s="3">
        <v>35391</v>
      </c>
      <c r="Q469" t="s">
        <v>841</v>
      </c>
    </row>
    <row r="470" spans="1:17" x14ac:dyDescent="0.45">
      <c r="A470">
        <v>469</v>
      </c>
      <c r="B470" t="s">
        <v>68</v>
      </c>
      <c r="C470" t="s">
        <v>85</v>
      </c>
      <c r="D470" t="s">
        <v>90</v>
      </c>
      <c r="E470" t="s">
        <v>93</v>
      </c>
      <c r="F470" t="s">
        <v>94</v>
      </c>
      <c r="G470" t="s">
        <v>79</v>
      </c>
      <c r="H470" t="s">
        <v>92</v>
      </c>
      <c r="I470">
        <v>62</v>
      </c>
      <c r="J470">
        <v>79429</v>
      </c>
      <c r="K470">
        <v>18</v>
      </c>
      <c r="L470">
        <v>3</v>
      </c>
      <c r="M470">
        <v>10</v>
      </c>
      <c r="N470">
        <v>6</v>
      </c>
      <c r="O470">
        <v>53</v>
      </c>
      <c r="P470" s="3">
        <v>35224</v>
      </c>
      <c r="Q470" t="s">
        <v>842</v>
      </c>
    </row>
    <row r="471" spans="1:17" x14ac:dyDescent="0.45">
      <c r="A471">
        <v>470</v>
      </c>
      <c r="B471" t="s">
        <v>102</v>
      </c>
      <c r="C471" t="s">
        <v>76</v>
      </c>
      <c r="D471" t="s">
        <v>98</v>
      </c>
      <c r="E471" t="s">
        <v>93</v>
      </c>
      <c r="F471" t="s">
        <v>94</v>
      </c>
      <c r="G471" t="s">
        <v>87</v>
      </c>
      <c r="H471" t="s">
        <v>80</v>
      </c>
      <c r="I471">
        <v>44</v>
      </c>
      <c r="J471">
        <v>112152</v>
      </c>
      <c r="K471">
        <v>34</v>
      </c>
      <c r="L471">
        <v>13</v>
      </c>
      <c r="M471">
        <v>4</v>
      </c>
      <c r="N471">
        <v>6</v>
      </c>
      <c r="O471">
        <v>20</v>
      </c>
      <c r="P471" s="3">
        <v>41608</v>
      </c>
      <c r="Q471" t="s">
        <v>843</v>
      </c>
    </row>
    <row r="472" spans="1:17" x14ac:dyDescent="0.45">
      <c r="A472">
        <v>471</v>
      </c>
      <c r="B472" t="s">
        <v>75</v>
      </c>
      <c r="C472" t="s">
        <v>85</v>
      </c>
      <c r="D472" t="s">
        <v>98</v>
      </c>
      <c r="E472" t="s">
        <v>82</v>
      </c>
      <c r="F472" t="s">
        <v>94</v>
      </c>
      <c r="G472" t="s">
        <v>73</v>
      </c>
      <c r="H472" t="s">
        <v>74</v>
      </c>
      <c r="I472">
        <v>61</v>
      </c>
      <c r="J472">
        <v>68458</v>
      </c>
      <c r="K472">
        <v>22</v>
      </c>
      <c r="L472">
        <v>2</v>
      </c>
      <c r="M472">
        <v>6</v>
      </c>
      <c r="N472">
        <v>3</v>
      </c>
      <c r="O472">
        <v>50</v>
      </c>
      <c r="P472" s="3">
        <v>42766</v>
      </c>
      <c r="Q472" t="s">
        <v>844</v>
      </c>
    </row>
    <row r="473" spans="1:17" x14ac:dyDescent="0.45">
      <c r="A473">
        <v>472</v>
      </c>
      <c r="B473" t="s">
        <v>81</v>
      </c>
      <c r="C473" t="s">
        <v>76</v>
      </c>
      <c r="D473" t="s">
        <v>98</v>
      </c>
      <c r="E473" t="s">
        <v>71</v>
      </c>
      <c r="F473" t="s">
        <v>72</v>
      </c>
      <c r="G473" t="s">
        <v>79</v>
      </c>
      <c r="H473" t="s">
        <v>80</v>
      </c>
      <c r="I473">
        <v>32</v>
      </c>
      <c r="J473">
        <v>76169</v>
      </c>
      <c r="K473">
        <v>11</v>
      </c>
      <c r="L473">
        <v>16</v>
      </c>
      <c r="M473">
        <v>8</v>
      </c>
      <c r="N473">
        <v>3</v>
      </c>
      <c r="O473">
        <v>49</v>
      </c>
      <c r="P473" s="3">
        <v>38456</v>
      </c>
      <c r="Q473" t="s">
        <v>845</v>
      </c>
    </row>
    <row r="474" spans="1:17" x14ac:dyDescent="0.45">
      <c r="A474">
        <v>473</v>
      </c>
      <c r="B474" t="s">
        <v>75</v>
      </c>
      <c r="C474" t="s">
        <v>85</v>
      </c>
      <c r="D474" t="s">
        <v>98</v>
      </c>
      <c r="E474" t="s">
        <v>82</v>
      </c>
      <c r="F474" t="s">
        <v>83</v>
      </c>
      <c r="G474" t="s">
        <v>79</v>
      </c>
      <c r="H474" t="s">
        <v>97</v>
      </c>
      <c r="I474">
        <v>53</v>
      </c>
      <c r="J474">
        <v>37659</v>
      </c>
      <c r="K474">
        <v>13</v>
      </c>
      <c r="L474">
        <v>6</v>
      </c>
      <c r="M474">
        <v>11</v>
      </c>
      <c r="N474">
        <v>8</v>
      </c>
      <c r="O474">
        <v>37</v>
      </c>
      <c r="P474" s="3">
        <v>39186</v>
      </c>
      <c r="Q474" t="s">
        <v>846</v>
      </c>
    </row>
    <row r="475" spans="1:17" x14ac:dyDescent="0.45">
      <c r="A475">
        <v>474</v>
      </c>
      <c r="B475" t="s">
        <v>102</v>
      </c>
      <c r="C475" t="s">
        <v>85</v>
      </c>
      <c r="D475" t="s">
        <v>90</v>
      </c>
      <c r="E475" t="s">
        <v>71</v>
      </c>
      <c r="F475" t="s">
        <v>72</v>
      </c>
      <c r="G475" t="s">
        <v>73</v>
      </c>
      <c r="H475" t="s">
        <v>97</v>
      </c>
      <c r="I475">
        <v>57</v>
      </c>
      <c r="J475">
        <v>90614</v>
      </c>
      <c r="K475">
        <v>4</v>
      </c>
      <c r="L475">
        <v>8</v>
      </c>
      <c r="M475">
        <v>3</v>
      </c>
      <c r="N475">
        <v>8</v>
      </c>
      <c r="O475">
        <v>36</v>
      </c>
      <c r="P475" s="3">
        <v>36278</v>
      </c>
      <c r="Q475" t="s">
        <v>847</v>
      </c>
    </row>
    <row r="476" spans="1:17" x14ac:dyDescent="0.45">
      <c r="A476">
        <v>475</v>
      </c>
      <c r="B476" t="s">
        <v>100</v>
      </c>
      <c r="C476" t="s">
        <v>85</v>
      </c>
      <c r="D476" t="s">
        <v>70</v>
      </c>
      <c r="E476" t="s">
        <v>71</v>
      </c>
      <c r="F476" t="s">
        <v>99</v>
      </c>
      <c r="G476" t="s">
        <v>79</v>
      </c>
      <c r="H476" t="s">
        <v>74</v>
      </c>
      <c r="I476">
        <v>54</v>
      </c>
      <c r="J476">
        <v>107240</v>
      </c>
      <c r="K476">
        <v>22</v>
      </c>
      <c r="L476">
        <v>8</v>
      </c>
      <c r="M476">
        <v>10</v>
      </c>
      <c r="N476">
        <v>7</v>
      </c>
      <c r="O476">
        <v>57</v>
      </c>
      <c r="P476" s="3">
        <v>41173</v>
      </c>
      <c r="Q476" t="s">
        <v>848</v>
      </c>
    </row>
    <row r="477" spans="1:17" x14ac:dyDescent="0.45">
      <c r="A477">
        <v>476</v>
      </c>
      <c r="B477" t="s">
        <v>100</v>
      </c>
      <c r="C477" t="s">
        <v>76</v>
      </c>
      <c r="D477" t="s">
        <v>70</v>
      </c>
      <c r="E477" t="s">
        <v>71</v>
      </c>
      <c r="F477" t="s">
        <v>99</v>
      </c>
      <c r="G477" t="s">
        <v>79</v>
      </c>
      <c r="H477" t="s">
        <v>101</v>
      </c>
      <c r="I477">
        <v>45</v>
      </c>
      <c r="J477">
        <v>62793</v>
      </c>
      <c r="K477">
        <v>7</v>
      </c>
      <c r="L477">
        <v>6</v>
      </c>
      <c r="M477">
        <v>11</v>
      </c>
      <c r="N477">
        <v>4</v>
      </c>
      <c r="O477">
        <v>33</v>
      </c>
      <c r="P477" s="3">
        <v>41214</v>
      </c>
      <c r="Q477" t="s">
        <v>849</v>
      </c>
    </row>
    <row r="478" spans="1:17" x14ac:dyDescent="0.45">
      <c r="A478">
        <v>477</v>
      </c>
      <c r="B478" t="s">
        <v>75</v>
      </c>
      <c r="C478" t="s">
        <v>76</v>
      </c>
      <c r="D478" t="s">
        <v>77</v>
      </c>
      <c r="E478" t="s">
        <v>93</v>
      </c>
      <c r="F478" t="s">
        <v>83</v>
      </c>
      <c r="G478" t="s">
        <v>73</v>
      </c>
      <c r="H478" t="s">
        <v>92</v>
      </c>
      <c r="I478">
        <v>60</v>
      </c>
      <c r="J478">
        <v>76473</v>
      </c>
      <c r="K478">
        <v>24</v>
      </c>
      <c r="L478">
        <v>14</v>
      </c>
      <c r="M478">
        <v>11</v>
      </c>
      <c r="N478">
        <v>4</v>
      </c>
      <c r="O478">
        <v>42</v>
      </c>
      <c r="P478" s="3">
        <v>39413</v>
      </c>
      <c r="Q478" t="s">
        <v>850</v>
      </c>
    </row>
    <row r="479" spans="1:17" x14ac:dyDescent="0.45">
      <c r="A479">
        <v>478</v>
      </c>
      <c r="B479" t="s">
        <v>88</v>
      </c>
      <c r="C479" t="s">
        <v>76</v>
      </c>
      <c r="D479" t="s">
        <v>90</v>
      </c>
      <c r="E479" t="s">
        <v>91</v>
      </c>
      <c r="F479" t="s">
        <v>96</v>
      </c>
      <c r="G479" t="s">
        <v>79</v>
      </c>
      <c r="H479" t="s">
        <v>80</v>
      </c>
      <c r="I479">
        <v>55</v>
      </c>
      <c r="J479">
        <v>119388</v>
      </c>
      <c r="K479">
        <v>4</v>
      </c>
      <c r="L479">
        <v>3</v>
      </c>
      <c r="M479">
        <v>1</v>
      </c>
      <c r="N479">
        <v>3</v>
      </c>
      <c r="O479">
        <v>44</v>
      </c>
      <c r="P479" s="3">
        <v>45467</v>
      </c>
      <c r="Q479" t="s">
        <v>851</v>
      </c>
    </row>
    <row r="480" spans="1:17" x14ac:dyDescent="0.45">
      <c r="A480">
        <v>479</v>
      </c>
      <c r="B480" t="s">
        <v>68</v>
      </c>
      <c r="C480" t="s">
        <v>85</v>
      </c>
      <c r="D480" t="s">
        <v>98</v>
      </c>
      <c r="E480" t="s">
        <v>82</v>
      </c>
      <c r="F480" t="s">
        <v>83</v>
      </c>
      <c r="G480" t="s">
        <v>73</v>
      </c>
      <c r="H480" t="s">
        <v>97</v>
      </c>
      <c r="I480">
        <v>49</v>
      </c>
      <c r="J480">
        <v>118330</v>
      </c>
      <c r="K480">
        <v>28</v>
      </c>
      <c r="L480">
        <v>10</v>
      </c>
      <c r="M480">
        <v>4</v>
      </c>
      <c r="N480">
        <v>5</v>
      </c>
      <c r="O480">
        <v>34</v>
      </c>
      <c r="P480" s="3">
        <v>43187</v>
      </c>
      <c r="Q480" t="s">
        <v>852</v>
      </c>
    </row>
    <row r="481" spans="1:17" x14ac:dyDescent="0.45">
      <c r="A481">
        <v>480</v>
      </c>
      <c r="B481" t="s">
        <v>68</v>
      </c>
      <c r="C481" t="s">
        <v>76</v>
      </c>
      <c r="D481" t="s">
        <v>90</v>
      </c>
      <c r="E481" t="s">
        <v>91</v>
      </c>
      <c r="F481" t="s">
        <v>86</v>
      </c>
      <c r="G481" t="s">
        <v>73</v>
      </c>
      <c r="H481" t="s">
        <v>101</v>
      </c>
      <c r="I481">
        <v>58</v>
      </c>
      <c r="J481">
        <v>85751</v>
      </c>
      <c r="K481">
        <v>15</v>
      </c>
      <c r="L481">
        <v>3</v>
      </c>
      <c r="M481">
        <v>4</v>
      </c>
      <c r="N481">
        <v>3</v>
      </c>
      <c r="O481">
        <v>41</v>
      </c>
      <c r="P481" s="3">
        <v>40351</v>
      </c>
      <c r="Q481" t="s">
        <v>853</v>
      </c>
    </row>
    <row r="482" spans="1:17" x14ac:dyDescent="0.45">
      <c r="A482">
        <v>481</v>
      </c>
      <c r="B482" t="s">
        <v>75</v>
      </c>
      <c r="C482" t="s">
        <v>76</v>
      </c>
      <c r="D482" t="s">
        <v>77</v>
      </c>
      <c r="E482" t="s">
        <v>82</v>
      </c>
      <c r="F482" t="s">
        <v>99</v>
      </c>
      <c r="G482" t="s">
        <v>87</v>
      </c>
      <c r="H482" t="s">
        <v>74</v>
      </c>
      <c r="I482">
        <v>28</v>
      </c>
      <c r="J482">
        <v>108915</v>
      </c>
      <c r="K482">
        <v>1</v>
      </c>
      <c r="L482">
        <v>12</v>
      </c>
      <c r="M482">
        <v>1</v>
      </c>
      <c r="N482">
        <v>8</v>
      </c>
      <c r="O482">
        <v>22</v>
      </c>
      <c r="P482" s="3">
        <v>43145</v>
      </c>
      <c r="Q482" t="s">
        <v>854</v>
      </c>
    </row>
    <row r="483" spans="1:17" x14ac:dyDescent="0.45">
      <c r="A483">
        <v>482</v>
      </c>
      <c r="B483" t="s">
        <v>95</v>
      </c>
      <c r="C483" t="s">
        <v>85</v>
      </c>
      <c r="D483" t="s">
        <v>77</v>
      </c>
      <c r="E483" t="s">
        <v>71</v>
      </c>
      <c r="F483" t="s">
        <v>78</v>
      </c>
      <c r="G483" t="s">
        <v>87</v>
      </c>
      <c r="H483" t="s">
        <v>89</v>
      </c>
      <c r="I483">
        <v>25</v>
      </c>
      <c r="J483">
        <v>84254</v>
      </c>
      <c r="K483">
        <v>3</v>
      </c>
      <c r="L483">
        <v>17</v>
      </c>
      <c r="M483">
        <v>9</v>
      </c>
      <c r="N483">
        <v>7</v>
      </c>
      <c r="O483">
        <v>38</v>
      </c>
      <c r="P483" s="3">
        <v>39380</v>
      </c>
      <c r="Q483" t="s">
        <v>855</v>
      </c>
    </row>
    <row r="484" spans="1:17" x14ac:dyDescent="0.45">
      <c r="A484">
        <v>483</v>
      </c>
      <c r="B484" t="s">
        <v>95</v>
      </c>
      <c r="C484" t="s">
        <v>69</v>
      </c>
      <c r="D484" t="s">
        <v>90</v>
      </c>
      <c r="E484" t="s">
        <v>93</v>
      </c>
      <c r="F484" t="s">
        <v>78</v>
      </c>
      <c r="G484" t="s">
        <v>79</v>
      </c>
      <c r="H484" t="s">
        <v>84</v>
      </c>
      <c r="I484">
        <v>58</v>
      </c>
      <c r="J484">
        <v>37006</v>
      </c>
      <c r="K484">
        <v>14</v>
      </c>
      <c r="L484">
        <v>5</v>
      </c>
      <c r="M484">
        <v>3</v>
      </c>
      <c r="N484">
        <v>3</v>
      </c>
      <c r="O484">
        <v>53</v>
      </c>
      <c r="P484" s="3">
        <v>36686</v>
      </c>
      <c r="Q484" t="s">
        <v>856</v>
      </c>
    </row>
    <row r="485" spans="1:17" x14ac:dyDescent="0.45">
      <c r="A485">
        <v>484</v>
      </c>
      <c r="B485" t="s">
        <v>68</v>
      </c>
      <c r="C485" t="s">
        <v>85</v>
      </c>
      <c r="D485" t="s">
        <v>90</v>
      </c>
      <c r="E485" t="s">
        <v>91</v>
      </c>
      <c r="F485" t="s">
        <v>96</v>
      </c>
      <c r="G485" t="s">
        <v>79</v>
      </c>
      <c r="H485" t="s">
        <v>89</v>
      </c>
      <c r="I485">
        <v>22</v>
      </c>
      <c r="J485">
        <v>104218</v>
      </c>
      <c r="K485">
        <v>38</v>
      </c>
      <c r="L485">
        <v>9</v>
      </c>
      <c r="M485">
        <v>5</v>
      </c>
      <c r="N485">
        <v>9</v>
      </c>
      <c r="O485">
        <v>54</v>
      </c>
      <c r="P485" s="3">
        <v>41522</v>
      </c>
      <c r="Q485" t="s">
        <v>857</v>
      </c>
    </row>
    <row r="486" spans="1:17" x14ac:dyDescent="0.45">
      <c r="A486">
        <v>485</v>
      </c>
      <c r="B486" t="s">
        <v>68</v>
      </c>
      <c r="C486" t="s">
        <v>76</v>
      </c>
      <c r="D486" t="s">
        <v>90</v>
      </c>
      <c r="E486" t="s">
        <v>93</v>
      </c>
      <c r="F486" t="s">
        <v>86</v>
      </c>
      <c r="G486" t="s">
        <v>73</v>
      </c>
      <c r="H486" t="s">
        <v>89</v>
      </c>
      <c r="I486">
        <v>22</v>
      </c>
      <c r="J486">
        <v>95344</v>
      </c>
      <c r="K486">
        <v>1</v>
      </c>
      <c r="L486">
        <v>7</v>
      </c>
      <c r="M486">
        <v>6</v>
      </c>
      <c r="N486">
        <v>5</v>
      </c>
      <c r="O486">
        <v>20</v>
      </c>
      <c r="P486" s="3">
        <v>39872</v>
      </c>
      <c r="Q486" t="s">
        <v>858</v>
      </c>
    </row>
    <row r="487" spans="1:17" x14ac:dyDescent="0.45">
      <c r="A487">
        <v>486</v>
      </c>
      <c r="B487" t="s">
        <v>100</v>
      </c>
      <c r="C487" t="s">
        <v>85</v>
      </c>
      <c r="D487" t="s">
        <v>70</v>
      </c>
      <c r="E487" t="s">
        <v>82</v>
      </c>
      <c r="F487" t="s">
        <v>72</v>
      </c>
      <c r="G487" t="s">
        <v>79</v>
      </c>
      <c r="H487" t="s">
        <v>97</v>
      </c>
      <c r="I487">
        <v>41</v>
      </c>
      <c r="J487">
        <v>63840</v>
      </c>
      <c r="K487">
        <v>38</v>
      </c>
      <c r="L487">
        <v>4</v>
      </c>
      <c r="M487">
        <v>8</v>
      </c>
      <c r="N487">
        <v>9</v>
      </c>
      <c r="O487">
        <v>40</v>
      </c>
      <c r="P487" s="3">
        <v>35851</v>
      </c>
      <c r="Q487" t="s">
        <v>859</v>
      </c>
    </row>
    <row r="488" spans="1:17" x14ac:dyDescent="0.45">
      <c r="A488">
        <v>487</v>
      </c>
      <c r="B488" t="s">
        <v>88</v>
      </c>
      <c r="C488" t="s">
        <v>69</v>
      </c>
      <c r="D488" t="s">
        <v>98</v>
      </c>
      <c r="E488" t="s">
        <v>93</v>
      </c>
      <c r="F488" t="s">
        <v>86</v>
      </c>
      <c r="G488" t="s">
        <v>73</v>
      </c>
      <c r="H488" t="s">
        <v>74</v>
      </c>
      <c r="I488">
        <v>40</v>
      </c>
      <c r="J488">
        <v>62430</v>
      </c>
      <c r="K488">
        <v>38</v>
      </c>
      <c r="L488">
        <v>13</v>
      </c>
      <c r="M488">
        <v>6</v>
      </c>
      <c r="N488">
        <v>7</v>
      </c>
      <c r="O488">
        <v>48</v>
      </c>
      <c r="P488" s="3">
        <v>39558</v>
      </c>
      <c r="Q488" t="s">
        <v>860</v>
      </c>
    </row>
    <row r="489" spans="1:17" x14ac:dyDescent="0.45">
      <c r="A489">
        <v>488</v>
      </c>
      <c r="B489" t="s">
        <v>102</v>
      </c>
      <c r="C489" t="s">
        <v>85</v>
      </c>
      <c r="D489" t="s">
        <v>90</v>
      </c>
      <c r="E489" t="s">
        <v>93</v>
      </c>
      <c r="F489" t="s">
        <v>78</v>
      </c>
      <c r="G489" t="s">
        <v>73</v>
      </c>
      <c r="H489" t="s">
        <v>80</v>
      </c>
      <c r="I489">
        <v>50</v>
      </c>
      <c r="J489">
        <v>53091</v>
      </c>
      <c r="K489">
        <v>21</v>
      </c>
      <c r="L489">
        <v>13</v>
      </c>
      <c r="M489">
        <v>3</v>
      </c>
      <c r="N489">
        <v>7</v>
      </c>
      <c r="O489">
        <v>25</v>
      </c>
      <c r="P489" s="3">
        <v>44223</v>
      </c>
      <c r="Q489" t="s">
        <v>861</v>
      </c>
    </row>
    <row r="490" spans="1:17" x14ac:dyDescent="0.45">
      <c r="A490">
        <v>489</v>
      </c>
      <c r="B490" t="s">
        <v>95</v>
      </c>
      <c r="C490" t="s">
        <v>76</v>
      </c>
      <c r="D490" t="s">
        <v>90</v>
      </c>
      <c r="E490" t="s">
        <v>91</v>
      </c>
      <c r="F490" t="s">
        <v>78</v>
      </c>
      <c r="G490" t="s">
        <v>79</v>
      </c>
      <c r="H490" t="s">
        <v>89</v>
      </c>
      <c r="I490">
        <v>31</v>
      </c>
      <c r="J490">
        <v>62983</v>
      </c>
      <c r="K490">
        <v>29</v>
      </c>
      <c r="L490">
        <v>10</v>
      </c>
      <c r="M490">
        <v>6</v>
      </c>
      <c r="N490">
        <v>6</v>
      </c>
      <c r="O490">
        <v>56</v>
      </c>
      <c r="P490" s="3">
        <v>40740</v>
      </c>
      <c r="Q490" t="s">
        <v>862</v>
      </c>
    </row>
    <row r="491" spans="1:17" x14ac:dyDescent="0.45">
      <c r="A491">
        <v>490</v>
      </c>
      <c r="B491" t="s">
        <v>68</v>
      </c>
      <c r="C491" t="s">
        <v>69</v>
      </c>
      <c r="D491" t="s">
        <v>90</v>
      </c>
      <c r="E491" t="s">
        <v>71</v>
      </c>
      <c r="F491" t="s">
        <v>99</v>
      </c>
      <c r="G491" t="s">
        <v>73</v>
      </c>
      <c r="H491" t="s">
        <v>89</v>
      </c>
      <c r="I491">
        <v>39</v>
      </c>
      <c r="J491">
        <v>53989</v>
      </c>
      <c r="K491">
        <v>5</v>
      </c>
      <c r="L491">
        <v>18</v>
      </c>
      <c r="M491">
        <v>1</v>
      </c>
      <c r="N491">
        <v>2</v>
      </c>
      <c r="O491">
        <v>20</v>
      </c>
      <c r="P491" s="3">
        <v>41497</v>
      </c>
      <c r="Q491" t="s">
        <v>863</v>
      </c>
    </row>
    <row r="492" spans="1:17" x14ac:dyDescent="0.45">
      <c r="A492">
        <v>491</v>
      </c>
      <c r="B492" t="s">
        <v>100</v>
      </c>
      <c r="C492" t="s">
        <v>76</v>
      </c>
      <c r="D492" t="s">
        <v>77</v>
      </c>
      <c r="E492" t="s">
        <v>93</v>
      </c>
      <c r="F492" t="s">
        <v>86</v>
      </c>
      <c r="G492" t="s">
        <v>87</v>
      </c>
      <c r="H492" t="s">
        <v>92</v>
      </c>
      <c r="I492">
        <v>49</v>
      </c>
      <c r="J492">
        <v>105451</v>
      </c>
      <c r="K492">
        <v>10</v>
      </c>
      <c r="L492">
        <v>17</v>
      </c>
      <c r="M492">
        <v>4</v>
      </c>
      <c r="N492">
        <v>9</v>
      </c>
      <c r="O492">
        <v>20</v>
      </c>
      <c r="P492" s="3">
        <v>40969</v>
      </c>
      <c r="Q492" t="s">
        <v>864</v>
      </c>
    </row>
    <row r="493" spans="1:17" x14ac:dyDescent="0.45">
      <c r="A493">
        <v>492</v>
      </c>
      <c r="B493" t="s">
        <v>81</v>
      </c>
      <c r="C493" t="s">
        <v>69</v>
      </c>
      <c r="D493" t="s">
        <v>77</v>
      </c>
      <c r="E493" t="s">
        <v>71</v>
      </c>
      <c r="F493" t="s">
        <v>86</v>
      </c>
      <c r="G493" t="s">
        <v>79</v>
      </c>
      <c r="H493" t="s">
        <v>97</v>
      </c>
      <c r="I493">
        <v>56</v>
      </c>
      <c r="J493">
        <v>48990</v>
      </c>
      <c r="K493">
        <v>28</v>
      </c>
      <c r="L493">
        <v>13</v>
      </c>
      <c r="M493">
        <v>6</v>
      </c>
      <c r="N493">
        <v>6</v>
      </c>
      <c r="O493">
        <v>46</v>
      </c>
      <c r="P493" s="3">
        <v>39624</v>
      </c>
      <c r="Q493" t="s">
        <v>865</v>
      </c>
    </row>
    <row r="494" spans="1:17" x14ac:dyDescent="0.45">
      <c r="A494">
        <v>493</v>
      </c>
      <c r="B494" t="s">
        <v>100</v>
      </c>
      <c r="C494" t="s">
        <v>69</v>
      </c>
      <c r="D494" t="s">
        <v>70</v>
      </c>
      <c r="E494" t="s">
        <v>82</v>
      </c>
      <c r="F494" t="s">
        <v>78</v>
      </c>
      <c r="G494" t="s">
        <v>87</v>
      </c>
      <c r="H494" t="s">
        <v>97</v>
      </c>
      <c r="I494">
        <v>64</v>
      </c>
      <c r="J494">
        <v>110360</v>
      </c>
      <c r="K494">
        <v>21</v>
      </c>
      <c r="L494">
        <v>17</v>
      </c>
      <c r="M494">
        <v>7</v>
      </c>
      <c r="N494">
        <v>8</v>
      </c>
      <c r="O494">
        <v>40</v>
      </c>
      <c r="P494" s="3">
        <v>41421</v>
      </c>
      <c r="Q494" t="s">
        <v>866</v>
      </c>
    </row>
    <row r="495" spans="1:17" x14ac:dyDescent="0.45">
      <c r="A495">
        <v>494</v>
      </c>
      <c r="B495" t="s">
        <v>95</v>
      </c>
      <c r="C495" t="s">
        <v>85</v>
      </c>
      <c r="D495" t="s">
        <v>98</v>
      </c>
      <c r="E495" t="s">
        <v>93</v>
      </c>
      <c r="F495" t="s">
        <v>72</v>
      </c>
      <c r="G495" t="s">
        <v>79</v>
      </c>
      <c r="H495" t="s">
        <v>80</v>
      </c>
      <c r="I495">
        <v>52</v>
      </c>
      <c r="J495">
        <v>66081</v>
      </c>
      <c r="K495">
        <v>7</v>
      </c>
      <c r="L495">
        <v>4</v>
      </c>
      <c r="M495">
        <v>11</v>
      </c>
      <c r="N495">
        <v>1</v>
      </c>
      <c r="O495">
        <v>35</v>
      </c>
      <c r="P495" s="3">
        <v>41518</v>
      </c>
      <c r="Q495" t="s">
        <v>867</v>
      </c>
    </row>
    <row r="496" spans="1:17" x14ac:dyDescent="0.45">
      <c r="A496">
        <v>495</v>
      </c>
      <c r="B496" t="s">
        <v>95</v>
      </c>
      <c r="C496" t="s">
        <v>85</v>
      </c>
      <c r="D496" t="s">
        <v>70</v>
      </c>
      <c r="E496" t="s">
        <v>91</v>
      </c>
      <c r="F496" t="s">
        <v>96</v>
      </c>
      <c r="G496" t="s">
        <v>73</v>
      </c>
      <c r="H496" t="s">
        <v>84</v>
      </c>
      <c r="I496">
        <v>48</v>
      </c>
      <c r="J496">
        <v>41033</v>
      </c>
      <c r="K496">
        <v>3</v>
      </c>
      <c r="L496">
        <v>1</v>
      </c>
      <c r="M496">
        <v>13</v>
      </c>
      <c r="N496">
        <v>5</v>
      </c>
      <c r="O496">
        <v>59</v>
      </c>
      <c r="P496" s="3">
        <v>42873</v>
      </c>
      <c r="Q496" t="s">
        <v>868</v>
      </c>
    </row>
    <row r="497" spans="1:17" x14ac:dyDescent="0.45">
      <c r="A497">
        <v>496</v>
      </c>
      <c r="B497" t="s">
        <v>100</v>
      </c>
      <c r="C497" t="s">
        <v>76</v>
      </c>
      <c r="D497" t="s">
        <v>98</v>
      </c>
      <c r="E497" t="s">
        <v>82</v>
      </c>
      <c r="F497" t="s">
        <v>94</v>
      </c>
      <c r="G497" t="s">
        <v>79</v>
      </c>
      <c r="H497" t="s">
        <v>101</v>
      </c>
      <c r="I497">
        <v>32</v>
      </c>
      <c r="J497">
        <v>46241</v>
      </c>
      <c r="K497">
        <v>20</v>
      </c>
      <c r="L497">
        <v>1</v>
      </c>
      <c r="M497">
        <v>11</v>
      </c>
      <c r="N497">
        <v>1</v>
      </c>
      <c r="O497">
        <v>45</v>
      </c>
      <c r="P497" s="3">
        <v>37308</v>
      </c>
      <c r="Q497" t="s">
        <v>869</v>
      </c>
    </row>
    <row r="498" spans="1:17" x14ac:dyDescent="0.45">
      <c r="A498">
        <v>497</v>
      </c>
      <c r="B498" t="s">
        <v>102</v>
      </c>
      <c r="C498" t="s">
        <v>85</v>
      </c>
      <c r="D498" t="s">
        <v>77</v>
      </c>
      <c r="E498" t="s">
        <v>82</v>
      </c>
      <c r="F498" t="s">
        <v>96</v>
      </c>
      <c r="G498" t="s">
        <v>87</v>
      </c>
      <c r="H498" t="s">
        <v>92</v>
      </c>
      <c r="I498">
        <v>59</v>
      </c>
      <c r="J498">
        <v>35939</v>
      </c>
      <c r="K498">
        <v>19</v>
      </c>
      <c r="L498">
        <v>15</v>
      </c>
      <c r="M498">
        <v>10</v>
      </c>
      <c r="N498">
        <v>8</v>
      </c>
      <c r="O498">
        <v>35</v>
      </c>
      <c r="P498" s="3">
        <v>36681</v>
      </c>
      <c r="Q498" t="s">
        <v>870</v>
      </c>
    </row>
    <row r="499" spans="1:17" x14ac:dyDescent="0.45">
      <c r="A499">
        <v>498</v>
      </c>
      <c r="B499" t="s">
        <v>75</v>
      </c>
      <c r="C499" t="s">
        <v>85</v>
      </c>
      <c r="D499" t="s">
        <v>77</v>
      </c>
      <c r="E499" t="s">
        <v>91</v>
      </c>
      <c r="F499" t="s">
        <v>86</v>
      </c>
      <c r="G499" t="s">
        <v>73</v>
      </c>
      <c r="H499" t="s">
        <v>97</v>
      </c>
      <c r="I499">
        <v>26</v>
      </c>
      <c r="J499">
        <v>77562</v>
      </c>
      <c r="K499">
        <v>35</v>
      </c>
      <c r="L499">
        <v>13</v>
      </c>
      <c r="M499">
        <v>3</v>
      </c>
      <c r="N499">
        <v>8</v>
      </c>
      <c r="O499">
        <v>47</v>
      </c>
      <c r="P499" s="3">
        <v>38784</v>
      </c>
      <c r="Q499" t="s">
        <v>871</v>
      </c>
    </row>
    <row r="500" spans="1:17" x14ac:dyDescent="0.45">
      <c r="A500">
        <v>499</v>
      </c>
      <c r="B500" t="s">
        <v>95</v>
      </c>
      <c r="C500" t="s">
        <v>69</v>
      </c>
      <c r="D500" t="s">
        <v>77</v>
      </c>
      <c r="E500" t="s">
        <v>93</v>
      </c>
      <c r="F500" t="s">
        <v>96</v>
      </c>
      <c r="G500" t="s">
        <v>79</v>
      </c>
      <c r="H500" t="s">
        <v>92</v>
      </c>
      <c r="I500">
        <v>29</v>
      </c>
      <c r="J500">
        <v>65063</v>
      </c>
      <c r="K500">
        <v>4</v>
      </c>
      <c r="L500">
        <v>17</v>
      </c>
      <c r="M500">
        <v>9</v>
      </c>
      <c r="N500">
        <v>1</v>
      </c>
      <c r="O500">
        <v>20</v>
      </c>
      <c r="P500" s="3">
        <v>37331</v>
      </c>
      <c r="Q500" t="s">
        <v>872</v>
      </c>
    </row>
    <row r="501" spans="1:17" x14ac:dyDescent="0.45">
      <c r="A501">
        <v>500</v>
      </c>
      <c r="B501" t="s">
        <v>100</v>
      </c>
      <c r="C501" t="s">
        <v>85</v>
      </c>
      <c r="D501" t="s">
        <v>70</v>
      </c>
      <c r="E501" t="s">
        <v>93</v>
      </c>
      <c r="F501" t="s">
        <v>78</v>
      </c>
      <c r="G501" t="s">
        <v>79</v>
      </c>
      <c r="H501" t="s">
        <v>97</v>
      </c>
      <c r="I501">
        <v>55</v>
      </c>
      <c r="J501">
        <v>106721</v>
      </c>
      <c r="K501">
        <v>5</v>
      </c>
      <c r="L501">
        <v>8</v>
      </c>
      <c r="M501">
        <v>12</v>
      </c>
      <c r="N501">
        <v>9</v>
      </c>
      <c r="O501">
        <v>55</v>
      </c>
      <c r="P501" s="3">
        <v>40595</v>
      </c>
      <c r="Q501" t="s">
        <v>873</v>
      </c>
    </row>
  </sheetData>
  <phoneticPr fontId="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40F59-7642-43C5-8E2A-7743D8DB7159}">
  <dimension ref="A1:AC34"/>
  <sheetViews>
    <sheetView workbookViewId="0">
      <selection sqref="A1:AC34"/>
    </sheetView>
  </sheetViews>
  <sheetFormatPr defaultRowHeight="14.25" x14ac:dyDescent="0.45"/>
  <sheetData>
    <row r="1" spans="1:29" x14ac:dyDescent="0.45">
      <c r="A1" s="21" t="s">
        <v>891</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row>
    <row r="2" spans="1:29" x14ac:dyDescent="0.4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row>
    <row r="3" spans="1:29" x14ac:dyDescent="0.4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row>
    <row r="4" spans="1:29" x14ac:dyDescent="0.4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row>
    <row r="5" spans="1:29" x14ac:dyDescent="0.4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row>
    <row r="6" spans="1:29" x14ac:dyDescent="0.4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row>
    <row r="7" spans="1:29" x14ac:dyDescent="0.4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row>
    <row r="8" spans="1:29" x14ac:dyDescent="0.4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row>
    <row r="9" spans="1:29" x14ac:dyDescent="0.4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row>
    <row r="10" spans="1:29" x14ac:dyDescent="0.4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row>
    <row r="11" spans="1:29" x14ac:dyDescent="0.4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row>
    <row r="12" spans="1:29" x14ac:dyDescent="0.4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row>
    <row r="13" spans="1:29" x14ac:dyDescent="0.4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row>
    <row r="14" spans="1:29" x14ac:dyDescent="0.4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row>
    <row r="15" spans="1:29" x14ac:dyDescent="0.4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row>
    <row r="16" spans="1:29" x14ac:dyDescent="0.4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row>
    <row r="17" spans="1:29" x14ac:dyDescent="0.4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row>
    <row r="18" spans="1:29" x14ac:dyDescent="0.4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row>
    <row r="19" spans="1:29" x14ac:dyDescent="0.4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row>
    <row r="20" spans="1:29" x14ac:dyDescent="0.4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row>
    <row r="21" spans="1:29" x14ac:dyDescent="0.4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row>
    <row r="22" spans="1:29" x14ac:dyDescent="0.4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row>
    <row r="23" spans="1:29" x14ac:dyDescent="0.4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row>
    <row r="24" spans="1:29" x14ac:dyDescent="0.4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row>
    <row r="25" spans="1:29" x14ac:dyDescent="0.4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row>
    <row r="26" spans="1:29" x14ac:dyDescent="0.4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row>
    <row r="27" spans="1:29" x14ac:dyDescent="0.4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row>
    <row r="28" spans="1:29" x14ac:dyDescent="0.4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row>
    <row r="29" spans="1:29" x14ac:dyDescent="0.4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row>
    <row r="30" spans="1:29" x14ac:dyDescent="0.4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row>
    <row r="31" spans="1:29" x14ac:dyDescent="0.4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row>
    <row r="32" spans="1:29" x14ac:dyDescent="0.4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row>
    <row r="33" spans="1:29" x14ac:dyDescent="0.4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row>
    <row r="34" spans="1:29" x14ac:dyDescent="0.4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row>
  </sheetData>
  <mergeCells count="1">
    <mergeCell ref="A1:AC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C835-9AA5-4D20-A03E-2B4CF02F8C25}">
  <dimension ref="B2:B101"/>
  <sheetViews>
    <sheetView zoomScaleNormal="100" workbookViewId="0">
      <selection activeCell="B18" sqref="B18"/>
    </sheetView>
  </sheetViews>
  <sheetFormatPr defaultRowHeight="14.25" x14ac:dyDescent="0.45"/>
  <cols>
    <col min="1" max="1" width="2.59765625" customWidth="1"/>
    <col min="2" max="2" width="165.59765625" bestFit="1" customWidth="1"/>
  </cols>
  <sheetData>
    <row r="2" spans="2:2" x14ac:dyDescent="0.45">
      <c r="B2" t="s">
        <v>130</v>
      </c>
    </row>
    <row r="3" spans="2:2" x14ac:dyDescent="0.45">
      <c r="B3" t="s">
        <v>131</v>
      </c>
    </row>
    <row r="4" spans="2:2" x14ac:dyDescent="0.45">
      <c r="B4" t="s">
        <v>132</v>
      </c>
    </row>
    <row r="5" spans="2:2" x14ac:dyDescent="0.45">
      <c r="B5" t="s">
        <v>133</v>
      </c>
    </row>
    <row r="6" spans="2:2" x14ac:dyDescent="0.45">
      <c r="B6" t="s">
        <v>134</v>
      </c>
    </row>
    <row r="7" spans="2:2" x14ac:dyDescent="0.45">
      <c r="B7" t="s">
        <v>135</v>
      </c>
    </row>
    <row r="8" spans="2:2" x14ac:dyDescent="0.45">
      <c r="B8" t="s">
        <v>136</v>
      </c>
    </row>
    <row r="9" spans="2:2" x14ac:dyDescent="0.45">
      <c r="B9" t="s">
        <v>137</v>
      </c>
    </row>
    <row r="10" spans="2:2" x14ac:dyDescent="0.45">
      <c r="B10" t="s">
        <v>138</v>
      </c>
    </row>
    <row r="11" spans="2:2" x14ac:dyDescent="0.45">
      <c r="B11" t="s">
        <v>139</v>
      </c>
    </row>
    <row r="12" spans="2:2" x14ac:dyDescent="0.45">
      <c r="B12" t="s">
        <v>140</v>
      </c>
    </row>
    <row r="13" spans="2:2" x14ac:dyDescent="0.45">
      <c r="B13" t="s">
        <v>141</v>
      </c>
    </row>
    <row r="14" spans="2:2" x14ac:dyDescent="0.45">
      <c r="B14" t="s">
        <v>142</v>
      </c>
    </row>
    <row r="15" spans="2:2" x14ac:dyDescent="0.45">
      <c r="B15" t="s">
        <v>143</v>
      </c>
    </row>
    <row r="16" spans="2:2" x14ac:dyDescent="0.45">
      <c r="B16" t="s">
        <v>144</v>
      </c>
    </row>
    <row r="17" spans="2:2" x14ac:dyDescent="0.45">
      <c r="B17" t="s">
        <v>145</v>
      </c>
    </row>
    <row r="18" spans="2:2" x14ac:dyDescent="0.45">
      <c r="B18" t="s">
        <v>146</v>
      </c>
    </row>
    <row r="19" spans="2:2" x14ac:dyDescent="0.45">
      <c r="B19" t="s">
        <v>147</v>
      </c>
    </row>
    <row r="20" spans="2:2" x14ac:dyDescent="0.45">
      <c r="B20" t="s">
        <v>148</v>
      </c>
    </row>
    <row r="21" spans="2:2" x14ac:dyDescent="0.45">
      <c r="B21" t="s">
        <v>149</v>
      </c>
    </row>
    <row r="22" spans="2:2" x14ac:dyDescent="0.45">
      <c r="B22" t="s">
        <v>150</v>
      </c>
    </row>
    <row r="23" spans="2:2" x14ac:dyDescent="0.45">
      <c r="B23" t="s">
        <v>151</v>
      </c>
    </row>
    <row r="24" spans="2:2" x14ac:dyDescent="0.45">
      <c r="B24" t="s">
        <v>152</v>
      </c>
    </row>
    <row r="25" spans="2:2" x14ac:dyDescent="0.45">
      <c r="B25" t="s">
        <v>153</v>
      </c>
    </row>
    <row r="26" spans="2:2" x14ac:dyDescent="0.45">
      <c r="B26" t="s">
        <v>154</v>
      </c>
    </row>
    <row r="27" spans="2:2" x14ac:dyDescent="0.45">
      <c r="B27" t="s">
        <v>155</v>
      </c>
    </row>
    <row r="28" spans="2:2" x14ac:dyDescent="0.45">
      <c r="B28" t="s">
        <v>156</v>
      </c>
    </row>
    <row r="29" spans="2:2" x14ac:dyDescent="0.45">
      <c r="B29" t="s">
        <v>157</v>
      </c>
    </row>
    <row r="30" spans="2:2" x14ac:dyDescent="0.45">
      <c r="B30" t="s">
        <v>158</v>
      </c>
    </row>
    <row r="31" spans="2:2" x14ac:dyDescent="0.45">
      <c r="B31" t="s">
        <v>159</v>
      </c>
    </row>
    <row r="32" spans="2:2" x14ac:dyDescent="0.45">
      <c r="B32" t="s">
        <v>160</v>
      </c>
    </row>
    <row r="33" spans="2:2" x14ac:dyDescent="0.45">
      <c r="B33" t="s">
        <v>161</v>
      </c>
    </row>
    <row r="34" spans="2:2" x14ac:dyDescent="0.45">
      <c r="B34" t="s">
        <v>162</v>
      </c>
    </row>
    <row r="35" spans="2:2" x14ac:dyDescent="0.45">
      <c r="B35" t="s">
        <v>163</v>
      </c>
    </row>
    <row r="36" spans="2:2" x14ac:dyDescent="0.45">
      <c r="B36" t="s">
        <v>164</v>
      </c>
    </row>
    <row r="37" spans="2:2" x14ac:dyDescent="0.45">
      <c r="B37" t="s">
        <v>165</v>
      </c>
    </row>
    <row r="38" spans="2:2" x14ac:dyDescent="0.45">
      <c r="B38" t="s">
        <v>166</v>
      </c>
    </row>
    <row r="39" spans="2:2" x14ac:dyDescent="0.45">
      <c r="B39" t="s">
        <v>167</v>
      </c>
    </row>
    <row r="40" spans="2:2" x14ac:dyDescent="0.45">
      <c r="B40" t="s">
        <v>168</v>
      </c>
    </row>
    <row r="41" spans="2:2" x14ac:dyDescent="0.45">
      <c r="B41" t="s">
        <v>169</v>
      </c>
    </row>
    <row r="42" spans="2:2" x14ac:dyDescent="0.45">
      <c r="B42" t="s">
        <v>170</v>
      </c>
    </row>
    <row r="43" spans="2:2" x14ac:dyDescent="0.45">
      <c r="B43" t="s">
        <v>171</v>
      </c>
    </row>
    <row r="44" spans="2:2" x14ac:dyDescent="0.45">
      <c r="B44" t="s">
        <v>172</v>
      </c>
    </row>
    <row r="45" spans="2:2" x14ac:dyDescent="0.45">
      <c r="B45" t="s">
        <v>173</v>
      </c>
    </row>
    <row r="46" spans="2:2" x14ac:dyDescent="0.45">
      <c r="B46" t="s">
        <v>174</v>
      </c>
    </row>
    <row r="47" spans="2:2" x14ac:dyDescent="0.45">
      <c r="B47" t="s">
        <v>175</v>
      </c>
    </row>
    <row r="48" spans="2:2" x14ac:dyDescent="0.45">
      <c r="B48" t="s">
        <v>176</v>
      </c>
    </row>
    <row r="49" spans="2:2" x14ac:dyDescent="0.45">
      <c r="B49" t="s">
        <v>177</v>
      </c>
    </row>
    <row r="50" spans="2:2" x14ac:dyDescent="0.45">
      <c r="B50" t="s">
        <v>178</v>
      </c>
    </row>
    <row r="51" spans="2:2" x14ac:dyDescent="0.45">
      <c r="B51" t="s">
        <v>179</v>
      </c>
    </row>
    <row r="52" spans="2:2" x14ac:dyDescent="0.45">
      <c r="B52" t="s">
        <v>180</v>
      </c>
    </row>
    <row r="53" spans="2:2" x14ac:dyDescent="0.45">
      <c r="B53" t="s">
        <v>181</v>
      </c>
    </row>
    <row r="54" spans="2:2" x14ac:dyDescent="0.45">
      <c r="B54" t="s">
        <v>182</v>
      </c>
    </row>
    <row r="55" spans="2:2" x14ac:dyDescent="0.45">
      <c r="B55" t="s">
        <v>183</v>
      </c>
    </row>
    <row r="56" spans="2:2" x14ac:dyDescent="0.45">
      <c r="B56" t="s">
        <v>184</v>
      </c>
    </row>
    <row r="57" spans="2:2" x14ac:dyDescent="0.45">
      <c r="B57" t="s">
        <v>185</v>
      </c>
    </row>
    <row r="58" spans="2:2" x14ac:dyDescent="0.45">
      <c r="B58" t="s">
        <v>186</v>
      </c>
    </row>
    <row r="59" spans="2:2" x14ac:dyDescent="0.45">
      <c r="B59" t="s">
        <v>187</v>
      </c>
    </row>
    <row r="60" spans="2:2" x14ac:dyDescent="0.45">
      <c r="B60" t="s">
        <v>188</v>
      </c>
    </row>
    <row r="61" spans="2:2" x14ac:dyDescent="0.45">
      <c r="B61" t="s">
        <v>189</v>
      </c>
    </row>
    <row r="62" spans="2:2" x14ac:dyDescent="0.45">
      <c r="B62" t="s">
        <v>190</v>
      </c>
    </row>
    <row r="63" spans="2:2" x14ac:dyDescent="0.45">
      <c r="B63" t="s">
        <v>191</v>
      </c>
    </row>
    <row r="64" spans="2:2" x14ac:dyDescent="0.45">
      <c r="B64" t="s">
        <v>192</v>
      </c>
    </row>
    <row r="65" spans="2:2" x14ac:dyDescent="0.45">
      <c r="B65" t="s">
        <v>193</v>
      </c>
    </row>
    <row r="66" spans="2:2" x14ac:dyDescent="0.45">
      <c r="B66" t="s">
        <v>194</v>
      </c>
    </row>
    <row r="67" spans="2:2" x14ac:dyDescent="0.45">
      <c r="B67" t="s">
        <v>195</v>
      </c>
    </row>
    <row r="68" spans="2:2" x14ac:dyDescent="0.45">
      <c r="B68" t="s">
        <v>196</v>
      </c>
    </row>
    <row r="69" spans="2:2" x14ac:dyDescent="0.45">
      <c r="B69" t="s">
        <v>197</v>
      </c>
    </row>
    <row r="70" spans="2:2" x14ac:dyDescent="0.45">
      <c r="B70" t="s">
        <v>198</v>
      </c>
    </row>
    <row r="71" spans="2:2" x14ac:dyDescent="0.45">
      <c r="B71" t="s">
        <v>199</v>
      </c>
    </row>
    <row r="72" spans="2:2" x14ac:dyDescent="0.45">
      <c r="B72" t="s">
        <v>200</v>
      </c>
    </row>
    <row r="73" spans="2:2" x14ac:dyDescent="0.45">
      <c r="B73" t="s">
        <v>201</v>
      </c>
    </row>
    <row r="74" spans="2:2" x14ac:dyDescent="0.45">
      <c r="B74" t="s">
        <v>202</v>
      </c>
    </row>
    <row r="75" spans="2:2" x14ac:dyDescent="0.45">
      <c r="B75" t="s">
        <v>203</v>
      </c>
    </row>
    <row r="76" spans="2:2" x14ac:dyDescent="0.45">
      <c r="B76" t="s">
        <v>204</v>
      </c>
    </row>
    <row r="77" spans="2:2" x14ac:dyDescent="0.45">
      <c r="B77" t="s">
        <v>205</v>
      </c>
    </row>
    <row r="78" spans="2:2" x14ac:dyDescent="0.45">
      <c r="B78" t="s">
        <v>206</v>
      </c>
    </row>
    <row r="79" spans="2:2" x14ac:dyDescent="0.45">
      <c r="B79" t="s">
        <v>207</v>
      </c>
    </row>
    <row r="80" spans="2:2" x14ac:dyDescent="0.45">
      <c r="B80" t="s">
        <v>208</v>
      </c>
    </row>
    <row r="81" spans="2:2" x14ac:dyDescent="0.45">
      <c r="B81" t="s">
        <v>209</v>
      </c>
    </row>
    <row r="82" spans="2:2" x14ac:dyDescent="0.45">
      <c r="B82" t="s">
        <v>210</v>
      </c>
    </row>
    <row r="83" spans="2:2" x14ac:dyDescent="0.45">
      <c r="B83" t="s">
        <v>211</v>
      </c>
    </row>
    <row r="84" spans="2:2" x14ac:dyDescent="0.45">
      <c r="B84" t="s">
        <v>212</v>
      </c>
    </row>
    <row r="85" spans="2:2" x14ac:dyDescent="0.45">
      <c r="B85" t="s">
        <v>213</v>
      </c>
    </row>
    <row r="86" spans="2:2" x14ac:dyDescent="0.45">
      <c r="B86" t="s">
        <v>214</v>
      </c>
    </row>
    <row r="87" spans="2:2" x14ac:dyDescent="0.45">
      <c r="B87" t="s">
        <v>215</v>
      </c>
    </row>
    <row r="88" spans="2:2" x14ac:dyDescent="0.45">
      <c r="B88" t="s">
        <v>216</v>
      </c>
    </row>
    <row r="89" spans="2:2" x14ac:dyDescent="0.45">
      <c r="B89" t="s">
        <v>217</v>
      </c>
    </row>
    <row r="90" spans="2:2" x14ac:dyDescent="0.45">
      <c r="B90" t="s">
        <v>218</v>
      </c>
    </row>
    <row r="91" spans="2:2" x14ac:dyDescent="0.45">
      <c r="B91" t="s">
        <v>219</v>
      </c>
    </row>
    <row r="92" spans="2:2" x14ac:dyDescent="0.45">
      <c r="B92" t="s">
        <v>220</v>
      </c>
    </row>
    <row r="93" spans="2:2" x14ac:dyDescent="0.45">
      <c r="B93" t="s">
        <v>221</v>
      </c>
    </row>
    <row r="94" spans="2:2" x14ac:dyDescent="0.45">
      <c r="B94" t="s">
        <v>222</v>
      </c>
    </row>
    <row r="95" spans="2:2" x14ac:dyDescent="0.45">
      <c r="B95" t="s">
        <v>223</v>
      </c>
    </row>
    <row r="96" spans="2:2" x14ac:dyDescent="0.45">
      <c r="B96" t="s">
        <v>224</v>
      </c>
    </row>
    <row r="97" spans="2:2" x14ac:dyDescent="0.45">
      <c r="B97" t="s">
        <v>225</v>
      </c>
    </row>
    <row r="98" spans="2:2" x14ac:dyDescent="0.45">
      <c r="B98" t="s">
        <v>226</v>
      </c>
    </row>
    <row r="99" spans="2:2" x14ac:dyDescent="0.45">
      <c r="B99" t="s">
        <v>227</v>
      </c>
    </row>
    <row r="100" spans="2:2" x14ac:dyDescent="0.45">
      <c r="B100" t="s">
        <v>228</v>
      </c>
    </row>
    <row r="101" spans="2:2" x14ac:dyDescent="0.45">
      <c r="B101" t="s">
        <v>229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040B-4877-432F-B0E4-47497118716B}">
  <dimension ref="B2:B141"/>
  <sheetViews>
    <sheetView zoomScaleNormal="100" workbookViewId="0">
      <selection activeCell="G33" sqref="G33"/>
    </sheetView>
  </sheetViews>
  <sheetFormatPr defaultRowHeight="14.25" x14ac:dyDescent="0.45"/>
  <cols>
    <col min="15" max="15" width="48.1328125" customWidth="1"/>
  </cols>
  <sheetData>
    <row r="2" spans="2:2" x14ac:dyDescent="0.45">
      <c r="B2" t="s">
        <v>241</v>
      </c>
    </row>
    <row r="3" spans="2:2" x14ac:dyDescent="0.45">
      <c r="B3" t="s">
        <v>242</v>
      </c>
    </row>
    <row r="4" spans="2:2" x14ac:dyDescent="0.45">
      <c r="B4" t="s">
        <v>243</v>
      </c>
    </row>
    <row r="5" spans="2:2" x14ac:dyDescent="0.45">
      <c r="B5" t="s">
        <v>244</v>
      </c>
    </row>
    <row r="6" spans="2:2" x14ac:dyDescent="0.45">
      <c r="B6" t="s">
        <v>245</v>
      </c>
    </row>
    <row r="7" spans="2:2" x14ac:dyDescent="0.45">
      <c r="B7" t="s">
        <v>246</v>
      </c>
    </row>
    <row r="8" spans="2:2" x14ac:dyDescent="0.45">
      <c r="B8" t="s">
        <v>247</v>
      </c>
    </row>
    <row r="9" spans="2:2" x14ac:dyDescent="0.45">
      <c r="B9" t="s">
        <v>248</v>
      </c>
    </row>
    <row r="10" spans="2:2" x14ac:dyDescent="0.45">
      <c r="B10" t="s">
        <v>249</v>
      </c>
    </row>
    <row r="11" spans="2:2" x14ac:dyDescent="0.45">
      <c r="B11" t="s">
        <v>250</v>
      </c>
    </row>
    <row r="12" spans="2:2" x14ac:dyDescent="0.45">
      <c r="B12" t="s">
        <v>251</v>
      </c>
    </row>
    <row r="13" spans="2:2" x14ac:dyDescent="0.45">
      <c r="B13" t="s">
        <v>252</v>
      </c>
    </row>
    <row r="14" spans="2:2" x14ac:dyDescent="0.45">
      <c r="B14" t="s">
        <v>253</v>
      </c>
    </row>
    <row r="15" spans="2:2" x14ac:dyDescent="0.45">
      <c r="B15" t="s">
        <v>254</v>
      </c>
    </row>
    <row r="16" spans="2:2" x14ac:dyDescent="0.45">
      <c r="B16" t="s">
        <v>255</v>
      </c>
    </row>
    <row r="17" spans="2:2" x14ac:dyDescent="0.45">
      <c r="B17" t="s">
        <v>256</v>
      </c>
    </row>
    <row r="18" spans="2:2" x14ac:dyDescent="0.45">
      <c r="B18" t="s">
        <v>257</v>
      </c>
    </row>
    <row r="19" spans="2:2" x14ac:dyDescent="0.45">
      <c r="B19" t="s">
        <v>258</v>
      </c>
    </row>
    <row r="20" spans="2:2" x14ac:dyDescent="0.45">
      <c r="B20" t="s">
        <v>259</v>
      </c>
    </row>
    <row r="21" spans="2:2" x14ac:dyDescent="0.45">
      <c r="B21" t="s">
        <v>260</v>
      </c>
    </row>
    <row r="22" spans="2:2" x14ac:dyDescent="0.45">
      <c r="B22" t="s">
        <v>261</v>
      </c>
    </row>
    <row r="23" spans="2:2" x14ac:dyDescent="0.45">
      <c r="B23" t="s">
        <v>262</v>
      </c>
    </row>
    <row r="24" spans="2:2" x14ac:dyDescent="0.45">
      <c r="B24" t="s">
        <v>263</v>
      </c>
    </row>
    <row r="25" spans="2:2" x14ac:dyDescent="0.45">
      <c r="B25" t="s">
        <v>264</v>
      </c>
    </row>
    <row r="26" spans="2:2" x14ac:dyDescent="0.45">
      <c r="B26" t="s">
        <v>265</v>
      </c>
    </row>
    <row r="27" spans="2:2" x14ac:dyDescent="0.45">
      <c r="B27" t="s">
        <v>266</v>
      </c>
    </row>
    <row r="28" spans="2:2" x14ac:dyDescent="0.45">
      <c r="B28" t="s">
        <v>267</v>
      </c>
    </row>
    <row r="29" spans="2:2" x14ac:dyDescent="0.45">
      <c r="B29" t="s">
        <v>268</v>
      </c>
    </row>
    <row r="30" spans="2:2" x14ac:dyDescent="0.45">
      <c r="B30" t="s">
        <v>269</v>
      </c>
    </row>
    <row r="31" spans="2:2" x14ac:dyDescent="0.45">
      <c r="B31" t="s">
        <v>270</v>
      </c>
    </row>
    <row r="32" spans="2:2" x14ac:dyDescent="0.45">
      <c r="B32" t="s">
        <v>271</v>
      </c>
    </row>
    <row r="33" spans="2:2" x14ac:dyDescent="0.45">
      <c r="B33" t="s">
        <v>272</v>
      </c>
    </row>
    <row r="34" spans="2:2" x14ac:dyDescent="0.45">
      <c r="B34" t="s">
        <v>273</v>
      </c>
    </row>
    <row r="35" spans="2:2" x14ac:dyDescent="0.45">
      <c r="B35" t="s">
        <v>274</v>
      </c>
    </row>
    <row r="36" spans="2:2" x14ac:dyDescent="0.45">
      <c r="B36" t="s">
        <v>275</v>
      </c>
    </row>
    <row r="37" spans="2:2" x14ac:dyDescent="0.45">
      <c r="B37" t="s">
        <v>276</v>
      </c>
    </row>
    <row r="38" spans="2:2" x14ac:dyDescent="0.45">
      <c r="B38" t="s">
        <v>277</v>
      </c>
    </row>
    <row r="39" spans="2:2" x14ac:dyDescent="0.45">
      <c r="B39" t="s">
        <v>278</v>
      </c>
    </row>
    <row r="40" spans="2:2" x14ac:dyDescent="0.45">
      <c r="B40" t="s">
        <v>279</v>
      </c>
    </row>
    <row r="41" spans="2:2" x14ac:dyDescent="0.45">
      <c r="B41" t="s">
        <v>280</v>
      </c>
    </row>
    <row r="42" spans="2:2" x14ac:dyDescent="0.45">
      <c r="B42" t="s">
        <v>281</v>
      </c>
    </row>
    <row r="43" spans="2:2" x14ac:dyDescent="0.45">
      <c r="B43" t="s">
        <v>282</v>
      </c>
    </row>
    <row r="44" spans="2:2" x14ac:dyDescent="0.45">
      <c r="B44" t="s">
        <v>283</v>
      </c>
    </row>
    <row r="45" spans="2:2" x14ac:dyDescent="0.45">
      <c r="B45" t="s">
        <v>284</v>
      </c>
    </row>
    <row r="46" spans="2:2" x14ac:dyDescent="0.45">
      <c r="B46" t="s">
        <v>285</v>
      </c>
    </row>
    <row r="47" spans="2:2" x14ac:dyDescent="0.45">
      <c r="B47" t="s">
        <v>286</v>
      </c>
    </row>
    <row r="48" spans="2:2" x14ac:dyDescent="0.45">
      <c r="B48" t="s">
        <v>287</v>
      </c>
    </row>
    <row r="49" spans="2:2" x14ac:dyDescent="0.45">
      <c r="B49" t="s">
        <v>288</v>
      </c>
    </row>
    <row r="50" spans="2:2" x14ac:dyDescent="0.45">
      <c r="B50" t="s">
        <v>289</v>
      </c>
    </row>
    <row r="51" spans="2:2" x14ac:dyDescent="0.45">
      <c r="B51" t="s">
        <v>290</v>
      </c>
    </row>
    <row r="52" spans="2:2" x14ac:dyDescent="0.45">
      <c r="B52" t="s">
        <v>291</v>
      </c>
    </row>
    <row r="53" spans="2:2" x14ac:dyDescent="0.45">
      <c r="B53" t="s">
        <v>292</v>
      </c>
    </row>
    <row r="54" spans="2:2" x14ac:dyDescent="0.45">
      <c r="B54" t="s">
        <v>293</v>
      </c>
    </row>
    <row r="55" spans="2:2" x14ac:dyDescent="0.45">
      <c r="B55" t="s">
        <v>294</v>
      </c>
    </row>
    <row r="56" spans="2:2" x14ac:dyDescent="0.45">
      <c r="B56" t="s">
        <v>295</v>
      </c>
    </row>
    <row r="57" spans="2:2" x14ac:dyDescent="0.45">
      <c r="B57" t="s">
        <v>296</v>
      </c>
    </row>
    <row r="58" spans="2:2" x14ac:dyDescent="0.45">
      <c r="B58" t="s">
        <v>297</v>
      </c>
    </row>
    <row r="59" spans="2:2" x14ac:dyDescent="0.45">
      <c r="B59" t="s">
        <v>298</v>
      </c>
    </row>
    <row r="60" spans="2:2" x14ac:dyDescent="0.45">
      <c r="B60" t="s">
        <v>299</v>
      </c>
    </row>
    <row r="61" spans="2:2" x14ac:dyDescent="0.45">
      <c r="B61" t="s">
        <v>300</v>
      </c>
    </row>
    <row r="62" spans="2:2" x14ac:dyDescent="0.45">
      <c r="B62" t="s">
        <v>301</v>
      </c>
    </row>
    <row r="63" spans="2:2" x14ac:dyDescent="0.45">
      <c r="B63" t="s">
        <v>302</v>
      </c>
    </row>
    <row r="65" spans="2:2" x14ac:dyDescent="0.45">
      <c r="B65" t="s">
        <v>303</v>
      </c>
    </row>
    <row r="67" spans="2:2" x14ac:dyDescent="0.45">
      <c r="B67" t="s">
        <v>304</v>
      </c>
    </row>
    <row r="69" spans="2:2" x14ac:dyDescent="0.45">
      <c r="B69" t="s">
        <v>305</v>
      </c>
    </row>
    <row r="71" spans="2:2" x14ac:dyDescent="0.45">
      <c r="B71" t="s">
        <v>306</v>
      </c>
    </row>
    <row r="73" spans="2:2" x14ac:dyDescent="0.45">
      <c r="B73" t="s">
        <v>307</v>
      </c>
    </row>
    <row r="75" spans="2:2" x14ac:dyDescent="0.45">
      <c r="B75" t="s">
        <v>308</v>
      </c>
    </row>
    <row r="77" spans="2:2" x14ac:dyDescent="0.45">
      <c r="B77" t="s">
        <v>309</v>
      </c>
    </row>
    <row r="79" spans="2:2" x14ac:dyDescent="0.45">
      <c r="B79" t="s">
        <v>310</v>
      </c>
    </row>
    <row r="81" spans="2:2" x14ac:dyDescent="0.45">
      <c r="B81" t="s">
        <v>311</v>
      </c>
    </row>
    <row r="83" spans="2:2" x14ac:dyDescent="0.45">
      <c r="B83" t="s">
        <v>312</v>
      </c>
    </row>
    <row r="85" spans="2:2" x14ac:dyDescent="0.45">
      <c r="B85" t="s">
        <v>313</v>
      </c>
    </row>
    <row r="87" spans="2:2" x14ac:dyDescent="0.45">
      <c r="B87" t="s">
        <v>314</v>
      </c>
    </row>
    <row r="89" spans="2:2" x14ac:dyDescent="0.45">
      <c r="B89" t="s">
        <v>315</v>
      </c>
    </row>
    <row r="91" spans="2:2" x14ac:dyDescent="0.45">
      <c r="B91" t="s">
        <v>316</v>
      </c>
    </row>
    <row r="93" spans="2:2" x14ac:dyDescent="0.45">
      <c r="B93" t="s">
        <v>317</v>
      </c>
    </row>
    <row r="95" spans="2:2" x14ac:dyDescent="0.45">
      <c r="B95" t="s">
        <v>318</v>
      </c>
    </row>
    <row r="97" spans="2:2" x14ac:dyDescent="0.45">
      <c r="B97" t="s">
        <v>319</v>
      </c>
    </row>
    <row r="99" spans="2:2" x14ac:dyDescent="0.45">
      <c r="B99" t="s">
        <v>320</v>
      </c>
    </row>
    <row r="101" spans="2:2" x14ac:dyDescent="0.45">
      <c r="B101" t="s">
        <v>321</v>
      </c>
    </row>
    <row r="103" spans="2:2" x14ac:dyDescent="0.45">
      <c r="B103" t="s">
        <v>322</v>
      </c>
    </row>
    <row r="105" spans="2:2" x14ac:dyDescent="0.45">
      <c r="B105" t="s">
        <v>323</v>
      </c>
    </row>
    <row r="107" spans="2:2" x14ac:dyDescent="0.45">
      <c r="B107" t="s">
        <v>324</v>
      </c>
    </row>
    <row r="109" spans="2:2" x14ac:dyDescent="0.45">
      <c r="B109" t="s">
        <v>325</v>
      </c>
    </row>
    <row r="111" spans="2:2" x14ac:dyDescent="0.45">
      <c r="B111" t="s">
        <v>326</v>
      </c>
    </row>
    <row r="113" spans="2:2" x14ac:dyDescent="0.45">
      <c r="B113" t="s">
        <v>327</v>
      </c>
    </row>
    <row r="115" spans="2:2" x14ac:dyDescent="0.45">
      <c r="B115" t="s">
        <v>328</v>
      </c>
    </row>
    <row r="117" spans="2:2" x14ac:dyDescent="0.45">
      <c r="B117" t="s">
        <v>329</v>
      </c>
    </row>
    <row r="119" spans="2:2" x14ac:dyDescent="0.45">
      <c r="B119" t="s">
        <v>330</v>
      </c>
    </row>
    <row r="121" spans="2:2" x14ac:dyDescent="0.45">
      <c r="B121" t="s">
        <v>331</v>
      </c>
    </row>
    <row r="123" spans="2:2" x14ac:dyDescent="0.45">
      <c r="B123" t="s">
        <v>332</v>
      </c>
    </row>
    <row r="125" spans="2:2" x14ac:dyDescent="0.45">
      <c r="B125" t="s">
        <v>333</v>
      </c>
    </row>
    <row r="127" spans="2:2" x14ac:dyDescent="0.45">
      <c r="B127" t="s">
        <v>334</v>
      </c>
    </row>
    <row r="129" spans="2:2" x14ac:dyDescent="0.45">
      <c r="B129" t="s">
        <v>335</v>
      </c>
    </row>
    <row r="131" spans="2:2" x14ac:dyDescent="0.45">
      <c r="B131" t="s">
        <v>336</v>
      </c>
    </row>
    <row r="133" spans="2:2" x14ac:dyDescent="0.45">
      <c r="B133" t="s">
        <v>337</v>
      </c>
    </row>
    <row r="135" spans="2:2" x14ac:dyDescent="0.45">
      <c r="B135" t="s">
        <v>338</v>
      </c>
    </row>
    <row r="137" spans="2:2" x14ac:dyDescent="0.45">
      <c r="B137" t="s">
        <v>339</v>
      </c>
    </row>
    <row r="139" spans="2:2" x14ac:dyDescent="0.45">
      <c r="B139" t="s">
        <v>340</v>
      </c>
    </row>
    <row r="141" spans="2:2" x14ac:dyDescent="0.45">
      <c r="B141" t="s">
        <v>341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7C852-8D8A-44F6-81AC-D8645E7466B7}">
  <dimension ref="B2:O57"/>
  <sheetViews>
    <sheetView topLeftCell="A45" zoomScale="160" zoomScaleNormal="160" workbookViewId="0">
      <selection activeCell="G58" sqref="G58"/>
    </sheetView>
  </sheetViews>
  <sheetFormatPr defaultRowHeight="14.25" x14ac:dyDescent="0.45"/>
  <sheetData>
    <row r="2" spans="2:15" ht="19.899999999999999" thickBot="1" x14ac:dyDescent="0.5">
      <c r="B2" s="23" t="s">
        <v>343</v>
      </c>
      <c r="C2" s="23"/>
      <c r="D2" s="23"/>
      <c r="E2" s="23"/>
      <c r="F2" s="23"/>
      <c r="G2" s="23"/>
      <c r="H2" s="23"/>
      <c r="I2" s="23"/>
      <c r="J2" s="23"/>
      <c r="K2" s="23"/>
      <c r="L2" s="23"/>
      <c r="M2" s="23"/>
      <c r="N2" s="23"/>
      <c r="O2" s="23"/>
    </row>
    <row r="3" spans="2:15" ht="14.65" thickTop="1" x14ac:dyDescent="0.45"/>
    <row r="4" spans="2:15" x14ac:dyDescent="0.45">
      <c r="B4" s="22" t="s">
        <v>342</v>
      </c>
      <c r="C4" s="22"/>
      <c r="D4" s="22"/>
      <c r="E4" s="22"/>
      <c r="F4" s="22"/>
      <c r="G4" s="22"/>
      <c r="H4" s="22"/>
      <c r="I4" s="22"/>
      <c r="J4" s="22"/>
      <c r="K4" s="22"/>
      <c r="L4" s="22"/>
      <c r="M4" s="22"/>
      <c r="N4" s="22"/>
      <c r="O4" s="22"/>
    </row>
    <row r="5" spans="2:15" x14ac:dyDescent="0.45">
      <c r="B5" s="22"/>
      <c r="C5" s="22"/>
      <c r="D5" s="22"/>
      <c r="E5" s="22"/>
      <c r="F5" s="22"/>
      <c r="G5" s="22"/>
      <c r="H5" s="22"/>
      <c r="I5" s="22"/>
      <c r="J5" s="22"/>
      <c r="K5" s="22"/>
      <c r="L5" s="22"/>
      <c r="M5" s="22"/>
      <c r="N5" s="22"/>
      <c r="O5" s="22"/>
    </row>
    <row r="6" spans="2:15" x14ac:dyDescent="0.45">
      <c r="B6" s="22"/>
      <c r="C6" s="22"/>
      <c r="D6" s="22"/>
      <c r="E6" s="22"/>
      <c r="F6" s="22"/>
      <c r="G6" s="22"/>
      <c r="H6" s="22"/>
      <c r="I6" s="22"/>
      <c r="J6" s="22"/>
      <c r="K6" s="22"/>
      <c r="L6" s="22"/>
      <c r="M6" s="22"/>
      <c r="N6" s="22"/>
      <c r="O6" s="22"/>
    </row>
    <row r="8" spans="2:15" x14ac:dyDescent="0.45">
      <c r="B8" s="24" t="s">
        <v>874</v>
      </c>
      <c r="C8" s="24"/>
      <c r="D8" s="24"/>
      <c r="E8" s="24"/>
      <c r="F8" s="24"/>
      <c r="G8" s="24"/>
      <c r="H8" s="24"/>
      <c r="I8" s="24"/>
      <c r="J8" s="24"/>
      <c r="K8" s="24"/>
      <c r="L8" s="24"/>
      <c r="M8" s="24"/>
      <c r="N8" s="24"/>
      <c r="O8" s="24"/>
    </row>
    <row r="9" spans="2:15" x14ac:dyDescent="0.45">
      <c r="B9" s="24"/>
      <c r="C9" s="24"/>
      <c r="D9" s="24"/>
      <c r="E9" s="24"/>
      <c r="F9" s="24"/>
      <c r="G9" s="24"/>
      <c r="H9" s="24"/>
      <c r="I9" s="24"/>
      <c r="J9" s="24"/>
      <c r="K9" s="24"/>
      <c r="L9" s="24"/>
      <c r="M9" s="24"/>
      <c r="N9" s="24"/>
      <c r="O9" s="24"/>
    </row>
    <row r="10" spans="2:15" x14ac:dyDescent="0.45">
      <c r="B10" s="24"/>
      <c r="C10" s="24"/>
      <c r="D10" s="24"/>
      <c r="E10" s="24"/>
      <c r="F10" s="24"/>
      <c r="G10" s="24"/>
      <c r="H10" s="24"/>
      <c r="I10" s="24"/>
      <c r="J10" s="24"/>
      <c r="K10" s="24"/>
      <c r="L10" s="24"/>
      <c r="M10" s="24"/>
      <c r="N10" s="24"/>
      <c r="O10" s="24"/>
    </row>
    <row r="11" spans="2:15" x14ac:dyDescent="0.45">
      <c r="B11" s="5"/>
    </row>
    <row r="12" spans="2:15" x14ac:dyDescent="0.45">
      <c r="B12" s="24" t="s">
        <v>875</v>
      </c>
      <c r="C12" s="24"/>
      <c r="D12" s="24"/>
      <c r="E12" s="24"/>
      <c r="F12" s="24"/>
      <c r="G12" s="24"/>
      <c r="H12" s="24"/>
      <c r="I12" s="24"/>
      <c r="J12" s="24"/>
      <c r="K12" s="24"/>
      <c r="L12" s="24"/>
      <c r="M12" s="24"/>
      <c r="N12" s="24"/>
      <c r="O12" s="24"/>
    </row>
    <row r="14" spans="2:15" ht="17.649999999999999" x14ac:dyDescent="0.45">
      <c r="B14" s="25" t="s">
        <v>344</v>
      </c>
      <c r="C14" s="25"/>
      <c r="D14" s="25"/>
      <c r="E14" s="25"/>
    </row>
    <row r="15" spans="2:15" x14ac:dyDescent="0.45">
      <c r="B15" s="5"/>
    </row>
    <row r="16" spans="2:15" x14ac:dyDescent="0.45">
      <c r="B16" s="6" t="s">
        <v>345</v>
      </c>
    </row>
    <row r="17" spans="2:2" x14ac:dyDescent="0.45">
      <c r="B17" s="7" t="s">
        <v>346</v>
      </c>
    </row>
    <row r="18" spans="2:2" x14ac:dyDescent="0.45">
      <c r="B18" s="7" t="s">
        <v>347</v>
      </c>
    </row>
    <row r="19" spans="2:2" x14ac:dyDescent="0.45">
      <c r="B19" s="5"/>
    </row>
    <row r="20" spans="2:2" x14ac:dyDescent="0.45">
      <c r="B20" s="6" t="s">
        <v>348</v>
      </c>
    </row>
    <row r="21" spans="2:2" x14ac:dyDescent="0.45">
      <c r="B21" s="7" t="s">
        <v>349</v>
      </c>
    </row>
    <row r="22" spans="2:2" x14ac:dyDescent="0.45">
      <c r="B22" s="7" t="s">
        <v>350</v>
      </c>
    </row>
    <row r="23" spans="2:2" x14ac:dyDescent="0.45">
      <c r="B23" s="5"/>
    </row>
    <row r="24" spans="2:2" x14ac:dyDescent="0.45">
      <c r="B24" s="6" t="s">
        <v>351</v>
      </c>
    </row>
    <row r="25" spans="2:2" x14ac:dyDescent="0.45">
      <c r="B25" s="7" t="s">
        <v>352</v>
      </c>
    </row>
    <row r="26" spans="2:2" x14ac:dyDescent="0.45">
      <c r="B26" s="7" t="s">
        <v>353</v>
      </c>
    </row>
    <row r="27" spans="2:2" x14ac:dyDescent="0.45">
      <c r="B27" s="5"/>
    </row>
    <row r="28" spans="2:2" x14ac:dyDescent="0.45">
      <c r="B28" s="6" t="s">
        <v>354</v>
      </c>
    </row>
    <row r="29" spans="2:2" x14ac:dyDescent="0.45">
      <c r="B29" s="7" t="s">
        <v>355</v>
      </c>
    </row>
    <row r="30" spans="2:2" x14ac:dyDescent="0.45">
      <c r="B30" s="7" t="s">
        <v>356</v>
      </c>
    </row>
    <row r="31" spans="2:2" x14ac:dyDescent="0.45">
      <c r="B31" s="5"/>
    </row>
    <row r="32" spans="2:2" x14ac:dyDescent="0.45">
      <c r="B32" s="6" t="s">
        <v>357</v>
      </c>
    </row>
    <row r="33" spans="2:2" x14ac:dyDescent="0.45">
      <c r="B33" s="7" t="s">
        <v>358</v>
      </c>
    </row>
    <row r="34" spans="2:2" x14ac:dyDescent="0.45">
      <c r="B34" s="7" t="s">
        <v>359</v>
      </c>
    </row>
    <row r="35" spans="2:2" x14ac:dyDescent="0.45">
      <c r="B35" s="5"/>
    </row>
    <row r="36" spans="2:2" x14ac:dyDescent="0.45">
      <c r="B36" s="6" t="s">
        <v>360</v>
      </c>
    </row>
    <row r="37" spans="2:2" x14ac:dyDescent="0.45">
      <c r="B37" s="7" t="s">
        <v>361</v>
      </c>
    </row>
    <row r="38" spans="2:2" x14ac:dyDescent="0.45">
      <c r="B38" s="7" t="s">
        <v>362</v>
      </c>
    </row>
    <row r="40" spans="2:2" ht="17.649999999999999" x14ac:dyDescent="0.45">
      <c r="B40" s="4" t="s">
        <v>363</v>
      </c>
    </row>
    <row r="41" spans="2:2" x14ac:dyDescent="0.45">
      <c r="B41" s="5"/>
    </row>
    <row r="42" spans="2:2" x14ac:dyDescent="0.45">
      <c r="B42" s="6" t="s">
        <v>364</v>
      </c>
    </row>
    <row r="43" spans="2:2" x14ac:dyDescent="0.45">
      <c r="B43" s="6" t="s">
        <v>365</v>
      </c>
    </row>
    <row r="44" spans="2:2" x14ac:dyDescent="0.45">
      <c r="B44" s="6" t="s">
        <v>366</v>
      </c>
    </row>
    <row r="46" spans="2:2" ht="17.649999999999999" x14ac:dyDescent="0.45">
      <c r="B46" s="4" t="s">
        <v>367</v>
      </c>
    </row>
    <row r="48" spans="2:2" x14ac:dyDescent="0.45">
      <c r="B48" t="s">
        <v>368</v>
      </c>
    </row>
    <row r="49" spans="2:2" x14ac:dyDescent="0.45">
      <c r="B49" s="5"/>
    </row>
    <row r="50" spans="2:2" x14ac:dyDescent="0.45">
      <c r="B50" s="6" t="s">
        <v>369</v>
      </c>
    </row>
    <row r="51" spans="2:2" x14ac:dyDescent="0.45">
      <c r="B51" s="6" t="s">
        <v>370</v>
      </c>
    </row>
    <row r="52" spans="2:2" x14ac:dyDescent="0.45">
      <c r="B52" s="6" t="s">
        <v>371</v>
      </c>
    </row>
    <row r="53" spans="2:2" x14ac:dyDescent="0.45">
      <c r="B53" s="6" t="s">
        <v>372</v>
      </c>
    </row>
    <row r="55" spans="2:2" x14ac:dyDescent="0.45">
      <c r="B55" t="s">
        <v>373</v>
      </c>
    </row>
    <row r="57" spans="2:2" x14ac:dyDescent="0.45">
      <c r="B57" s="6" t="s">
        <v>369</v>
      </c>
    </row>
  </sheetData>
  <mergeCells count="5">
    <mergeCell ref="B4:O6"/>
    <mergeCell ref="B2:O2"/>
    <mergeCell ref="B8:O10"/>
    <mergeCell ref="B12:O12"/>
    <mergeCell ref="B14:E14"/>
  </mergeCells>
  <pageMargins left="0.7" right="0.7" top="0.75" bottom="0.75" header="0.3" footer="0.3"/>
  <pageSetup paperSize="9" orientation="portrait"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D1BB8-F639-4068-B830-F4787F590318}">
  <dimension ref="B2:K36"/>
  <sheetViews>
    <sheetView topLeftCell="A19" zoomScale="145" zoomScaleNormal="145" workbookViewId="0">
      <selection activeCell="C29" sqref="B28:C29"/>
    </sheetView>
  </sheetViews>
  <sheetFormatPr defaultRowHeight="14.25" x14ac:dyDescent="0.45"/>
  <cols>
    <col min="2" max="2" width="16.86328125" bestFit="1" customWidth="1"/>
    <col min="3" max="3" width="20.3984375" bestFit="1" customWidth="1"/>
    <col min="4" max="10" width="17.86328125" bestFit="1" customWidth="1"/>
    <col min="11" max="11" width="11.265625" bestFit="1" customWidth="1"/>
  </cols>
  <sheetData>
    <row r="2" spans="2:11" x14ac:dyDescent="0.45">
      <c r="B2" t="s">
        <v>892</v>
      </c>
    </row>
    <row r="4" spans="2:11" x14ac:dyDescent="0.45">
      <c r="B4" t="s">
        <v>893</v>
      </c>
    </row>
    <row r="7" spans="2:11" x14ac:dyDescent="0.45">
      <c r="B7" t="s">
        <v>894</v>
      </c>
    </row>
    <row r="8" spans="2:11" x14ac:dyDescent="0.45">
      <c r="B8" t="s">
        <v>895</v>
      </c>
    </row>
    <row r="10" spans="2:11" x14ac:dyDescent="0.45">
      <c r="B10" s="9" t="s">
        <v>896</v>
      </c>
      <c r="D10" s="9" t="s">
        <v>898</v>
      </c>
    </row>
    <row r="11" spans="2:11" x14ac:dyDescent="0.45">
      <c r="B11" s="10" t="s">
        <v>68</v>
      </c>
      <c r="D11" t="s">
        <v>68</v>
      </c>
      <c r="E11" t="s">
        <v>95</v>
      </c>
      <c r="F11" t="s">
        <v>81</v>
      </c>
      <c r="G11" t="s">
        <v>102</v>
      </c>
      <c r="H11" t="s">
        <v>100</v>
      </c>
      <c r="I11" t="s">
        <v>88</v>
      </c>
      <c r="J11" t="s">
        <v>75</v>
      </c>
      <c r="K11" t="s">
        <v>897</v>
      </c>
    </row>
    <row r="12" spans="2:11" x14ac:dyDescent="0.45">
      <c r="B12" s="10" t="s">
        <v>95</v>
      </c>
    </row>
    <row r="13" spans="2:11" x14ac:dyDescent="0.45">
      <c r="B13" s="10" t="s">
        <v>81</v>
      </c>
    </row>
    <row r="14" spans="2:11" x14ac:dyDescent="0.45">
      <c r="B14" s="10" t="s">
        <v>102</v>
      </c>
    </row>
    <row r="15" spans="2:11" x14ac:dyDescent="0.45">
      <c r="B15" s="10" t="s">
        <v>100</v>
      </c>
    </row>
    <row r="16" spans="2:11" x14ac:dyDescent="0.45">
      <c r="B16" s="10" t="s">
        <v>88</v>
      </c>
    </row>
    <row r="17" spans="2:7" x14ac:dyDescent="0.45">
      <c r="B17" s="10" t="s">
        <v>75</v>
      </c>
    </row>
    <row r="18" spans="2:7" x14ac:dyDescent="0.45">
      <c r="B18" s="10" t="s">
        <v>897</v>
      </c>
    </row>
    <row r="20" spans="2:7" x14ac:dyDescent="0.45">
      <c r="B20" t="s">
        <v>899</v>
      </c>
      <c r="C20" t="s">
        <v>900</v>
      </c>
    </row>
    <row r="21" spans="2:7" x14ac:dyDescent="0.45">
      <c r="B21">
        <v>500</v>
      </c>
      <c r="C21">
        <v>37114105</v>
      </c>
    </row>
    <row r="24" spans="2:7" x14ac:dyDescent="0.45">
      <c r="B24" t="s">
        <v>901</v>
      </c>
    </row>
    <row r="26" spans="2:7" x14ac:dyDescent="0.45">
      <c r="B26" t="s">
        <v>902</v>
      </c>
    </row>
    <row r="28" spans="2:7" x14ac:dyDescent="0.45">
      <c r="B28" s="9" t="s">
        <v>896</v>
      </c>
      <c r="C28" t="s">
        <v>899</v>
      </c>
      <c r="F28" t="s">
        <v>54</v>
      </c>
      <c r="G28" t="s">
        <v>903</v>
      </c>
    </row>
    <row r="29" spans="2:7" x14ac:dyDescent="0.45">
      <c r="B29" s="10" t="s">
        <v>75</v>
      </c>
      <c r="C29">
        <v>82</v>
      </c>
      <c r="F29" t="str" cm="1">
        <f t="array" ref="F29:F35">_xlfn.UNIQUE(data[Department])</f>
        <v>Customer Support</v>
      </c>
      <c r="G29">
        <f>COUNTIF(data[Department],'Creating a Pivot Table in Excel'!F29)</f>
        <v>72</v>
      </c>
    </row>
    <row r="30" spans="2:7" x14ac:dyDescent="0.45">
      <c r="B30" s="10" t="s">
        <v>102</v>
      </c>
      <c r="C30">
        <v>81</v>
      </c>
      <c r="F30" t="str">
        <v>Sales</v>
      </c>
      <c r="G30">
        <f>COUNTIF(data[Department],'Creating a Pivot Table in Excel'!F30)</f>
        <v>82</v>
      </c>
    </row>
    <row r="31" spans="2:7" x14ac:dyDescent="0.45">
      <c r="B31" s="10" t="s">
        <v>100</v>
      </c>
      <c r="C31">
        <v>73</v>
      </c>
      <c r="F31" t="str">
        <v>Finance</v>
      </c>
      <c r="G31">
        <f>COUNTIF(data[Department],'Creating a Pivot Table in Excel'!F31)</f>
        <v>57</v>
      </c>
    </row>
    <row r="32" spans="2:7" x14ac:dyDescent="0.45">
      <c r="B32" s="10" t="s">
        <v>68</v>
      </c>
      <c r="C32">
        <v>72</v>
      </c>
      <c r="F32" t="str">
        <v>Marketing</v>
      </c>
      <c r="G32">
        <f>COUNTIF(data[Department],'Creating a Pivot Table in Excel'!F32)</f>
        <v>71</v>
      </c>
    </row>
    <row r="33" spans="2:7" x14ac:dyDescent="0.45">
      <c r="B33" s="10" t="s">
        <v>88</v>
      </c>
      <c r="C33">
        <v>71</v>
      </c>
      <c r="F33" t="str">
        <v>Engineering</v>
      </c>
      <c r="G33">
        <f>COUNTIF(data[Department],'Creating a Pivot Table in Excel'!F33)</f>
        <v>64</v>
      </c>
    </row>
    <row r="34" spans="2:7" x14ac:dyDescent="0.45">
      <c r="B34" s="10" t="s">
        <v>95</v>
      </c>
      <c r="C34">
        <v>64</v>
      </c>
      <c r="F34" t="str">
        <v>IT</v>
      </c>
      <c r="G34">
        <f>COUNTIF(data[Department],'Creating a Pivot Table in Excel'!F34)</f>
        <v>73</v>
      </c>
    </row>
    <row r="35" spans="2:7" x14ac:dyDescent="0.45">
      <c r="B35" s="10" t="s">
        <v>81</v>
      </c>
      <c r="C35">
        <v>57</v>
      </c>
      <c r="F35" t="str">
        <v>HR</v>
      </c>
      <c r="G35">
        <f>COUNTIF(data[Department],'Creating a Pivot Table in Excel'!F35)</f>
        <v>81</v>
      </c>
    </row>
    <row r="36" spans="2:7" x14ac:dyDescent="0.45">
      <c r="B36" s="10" t="s">
        <v>897</v>
      </c>
      <c r="C36">
        <v>500</v>
      </c>
    </row>
  </sheetData>
  <pageMargins left="0.7" right="0.7" top="0.75" bottom="0.75" header="0.3" footer="0.3"/>
  <pageSetup orientation="portrait"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27EEC-3A5D-498D-845B-F234A6611660}">
  <dimension ref="B2:W269"/>
  <sheetViews>
    <sheetView topLeftCell="A250" zoomScale="145" zoomScaleNormal="145" workbookViewId="0">
      <selection activeCell="B266" sqref="B266"/>
    </sheetView>
  </sheetViews>
  <sheetFormatPr defaultRowHeight="14.25" x14ac:dyDescent="0.45"/>
  <cols>
    <col min="2" max="2" width="14.265625" bestFit="1" customWidth="1"/>
    <col min="3" max="3" width="12.86328125" bestFit="1" customWidth="1"/>
    <col min="4" max="4" width="16.3984375" bestFit="1" customWidth="1"/>
    <col min="5" max="5" width="12.86328125" bestFit="1" customWidth="1"/>
    <col min="6" max="6" width="14.3984375" bestFit="1" customWidth="1"/>
    <col min="7" max="7" width="14.73046875" bestFit="1" customWidth="1"/>
    <col min="8" max="8" width="11.265625" bestFit="1" customWidth="1"/>
    <col min="9" max="9" width="20.3984375" bestFit="1" customWidth="1"/>
    <col min="10" max="10" width="10" bestFit="1" customWidth="1"/>
    <col min="11" max="14" width="15.73046875" bestFit="1" customWidth="1"/>
    <col min="15" max="15" width="11.265625" bestFit="1" customWidth="1"/>
    <col min="16" max="16" width="4.73046875" bestFit="1" customWidth="1"/>
    <col min="17" max="17" width="11.3984375" bestFit="1" customWidth="1"/>
    <col min="18" max="18" width="10" bestFit="1" customWidth="1"/>
    <col min="19" max="22" width="15.73046875" bestFit="1" customWidth="1"/>
    <col min="23" max="23" width="11.265625" bestFit="1" customWidth="1"/>
  </cols>
  <sheetData>
    <row r="2" spans="2:6" s="12" customFormat="1" x14ac:dyDescent="0.45">
      <c r="B2" s="12" t="s">
        <v>904</v>
      </c>
    </row>
    <row r="4" spans="2:6" x14ac:dyDescent="0.45">
      <c r="B4" s="9" t="s">
        <v>899</v>
      </c>
      <c r="C4" s="9" t="s">
        <v>898</v>
      </c>
    </row>
    <row r="5" spans="2:6" x14ac:dyDescent="0.45">
      <c r="B5" s="9" t="s">
        <v>896</v>
      </c>
      <c r="C5" t="s">
        <v>76</v>
      </c>
      <c r="D5" t="s">
        <v>85</v>
      </c>
      <c r="E5" t="s">
        <v>69</v>
      </c>
      <c r="F5" t="s">
        <v>897</v>
      </c>
    </row>
    <row r="6" spans="2:6" x14ac:dyDescent="0.45">
      <c r="B6" s="10" t="s">
        <v>68</v>
      </c>
      <c r="C6">
        <v>13</v>
      </c>
      <c r="D6">
        <v>29</v>
      </c>
      <c r="E6">
        <v>30</v>
      </c>
      <c r="F6">
        <v>72</v>
      </c>
    </row>
    <row r="7" spans="2:6" x14ac:dyDescent="0.45">
      <c r="B7" s="10" t="s">
        <v>95</v>
      </c>
      <c r="C7">
        <v>21</v>
      </c>
      <c r="D7">
        <v>26</v>
      </c>
      <c r="E7">
        <v>17</v>
      </c>
      <c r="F7">
        <v>64</v>
      </c>
    </row>
    <row r="8" spans="2:6" x14ac:dyDescent="0.45">
      <c r="B8" s="10" t="s">
        <v>81</v>
      </c>
      <c r="C8">
        <v>21</v>
      </c>
      <c r="D8">
        <v>20</v>
      </c>
      <c r="E8">
        <v>16</v>
      </c>
      <c r="F8">
        <v>57</v>
      </c>
    </row>
    <row r="9" spans="2:6" x14ac:dyDescent="0.45">
      <c r="B9" s="10" t="s">
        <v>102</v>
      </c>
      <c r="C9">
        <v>23</v>
      </c>
      <c r="D9">
        <v>37</v>
      </c>
      <c r="E9">
        <v>21</v>
      </c>
      <c r="F9">
        <v>81</v>
      </c>
    </row>
    <row r="10" spans="2:6" x14ac:dyDescent="0.45">
      <c r="B10" s="10" t="s">
        <v>100</v>
      </c>
      <c r="C10">
        <v>28</v>
      </c>
      <c r="D10">
        <v>29</v>
      </c>
      <c r="E10">
        <v>16</v>
      </c>
      <c r="F10">
        <v>73</v>
      </c>
    </row>
    <row r="11" spans="2:6" x14ac:dyDescent="0.45">
      <c r="B11" s="10" t="s">
        <v>88</v>
      </c>
      <c r="C11">
        <v>25</v>
      </c>
      <c r="D11">
        <v>25</v>
      </c>
      <c r="E11">
        <v>21</v>
      </c>
      <c r="F11">
        <v>71</v>
      </c>
    </row>
    <row r="12" spans="2:6" x14ac:dyDescent="0.45">
      <c r="B12" s="10" t="s">
        <v>75</v>
      </c>
      <c r="C12">
        <v>27</v>
      </c>
      <c r="D12">
        <v>29</v>
      </c>
      <c r="E12">
        <v>26</v>
      </c>
      <c r="F12">
        <v>82</v>
      </c>
    </row>
    <row r="13" spans="2:6" x14ac:dyDescent="0.45">
      <c r="B13" s="10" t="s">
        <v>897</v>
      </c>
      <c r="C13">
        <v>158</v>
      </c>
      <c r="D13">
        <v>195</v>
      </c>
      <c r="E13">
        <v>147</v>
      </c>
      <c r="F13">
        <v>500</v>
      </c>
    </row>
    <row r="15" spans="2:6" s="12" customFormat="1" x14ac:dyDescent="0.45">
      <c r="B15" s="13" t="s">
        <v>230</v>
      </c>
    </row>
    <row r="17" spans="2:7" x14ac:dyDescent="0.45">
      <c r="B17" s="9" t="s">
        <v>905</v>
      </c>
      <c r="C17" s="9" t="s">
        <v>898</v>
      </c>
    </row>
    <row r="18" spans="2:7" x14ac:dyDescent="0.45">
      <c r="B18" s="9" t="s">
        <v>896</v>
      </c>
      <c r="C18" t="s">
        <v>71</v>
      </c>
      <c r="D18" t="s">
        <v>93</v>
      </c>
      <c r="E18" t="s">
        <v>82</v>
      </c>
      <c r="F18" t="s">
        <v>91</v>
      </c>
      <c r="G18" t="s">
        <v>897</v>
      </c>
    </row>
    <row r="19" spans="2:7" x14ac:dyDescent="0.45">
      <c r="B19" s="10" t="s">
        <v>68</v>
      </c>
      <c r="C19">
        <v>25</v>
      </c>
      <c r="D19">
        <v>14</v>
      </c>
      <c r="E19">
        <v>19</v>
      </c>
      <c r="F19">
        <v>14</v>
      </c>
      <c r="G19">
        <v>72</v>
      </c>
    </row>
    <row r="20" spans="2:7" x14ac:dyDescent="0.45">
      <c r="B20" s="11" t="s">
        <v>77</v>
      </c>
      <c r="C20">
        <v>7</v>
      </c>
      <c r="D20">
        <v>4</v>
      </c>
      <c r="E20">
        <v>5</v>
      </c>
      <c r="F20">
        <v>2</v>
      </c>
      <c r="G20">
        <v>18</v>
      </c>
    </row>
    <row r="21" spans="2:7" x14ac:dyDescent="0.45">
      <c r="B21" s="11" t="s">
        <v>90</v>
      </c>
      <c r="C21">
        <v>7</v>
      </c>
      <c r="D21">
        <v>5</v>
      </c>
      <c r="E21">
        <v>4</v>
      </c>
      <c r="F21">
        <v>6</v>
      </c>
      <c r="G21">
        <v>22</v>
      </c>
    </row>
    <row r="22" spans="2:7" x14ac:dyDescent="0.45">
      <c r="B22" s="11" t="s">
        <v>98</v>
      </c>
      <c r="C22">
        <v>7</v>
      </c>
      <c r="D22">
        <v>2</v>
      </c>
      <c r="E22">
        <v>7</v>
      </c>
      <c r="G22">
        <v>16</v>
      </c>
    </row>
    <row r="23" spans="2:7" x14ac:dyDescent="0.45">
      <c r="B23" s="11" t="s">
        <v>70</v>
      </c>
      <c r="C23">
        <v>4</v>
      </c>
      <c r="D23">
        <v>3</v>
      </c>
      <c r="E23">
        <v>3</v>
      </c>
      <c r="F23">
        <v>6</v>
      </c>
      <c r="G23">
        <v>16</v>
      </c>
    </row>
    <row r="24" spans="2:7" x14ac:dyDescent="0.45">
      <c r="B24" s="10" t="s">
        <v>95</v>
      </c>
      <c r="C24">
        <v>16</v>
      </c>
      <c r="D24">
        <v>15</v>
      </c>
      <c r="E24">
        <v>19</v>
      </c>
      <c r="F24">
        <v>14</v>
      </c>
      <c r="G24">
        <v>64</v>
      </c>
    </row>
    <row r="25" spans="2:7" x14ac:dyDescent="0.45">
      <c r="B25" s="11" t="s">
        <v>77</v>
      </c>
      <c r="C25">
        <v>4</v>
      </c>
      <c r="D25">
        <v>2</v>
      </c>
      <c r="E25">
        <v>10</v>
      </c>
      <c r="F25">
        <v>3</v>
      </c>
      <c r="G25">
        <v>19</v>
      </c>
    </row>
    <row r="26" spans="2:7" x14ac:dyDescent="0.45">
      <c r="B26" s="11" t="s">
        <v>90</v>
      </c>
      <c r="C26">
        <v>2</v>
      </c>
      <c r="D26">
        <v>5</v>
      </c>
      <c r="F26">
        <v>4</v>
      </c>
      <c r="G26">
        <v>11</v>
      </c>
    </row>
    <row r="27" spans="2:7" x14ac:dyDescent="0.45">
      <c r="B27" s="11" t="s">
        <v>98</v>
      </c>
      <c r="C27">
        <v>6</v>
      </c>
      <c r="D27">
        <v>3</v>
      </c>
      <c r="E27">
        <v>3</v>
      </c>
      <c r="F27">
        <v>4</v>
      </c>
      <c r="G27">
        <v>16</v>
      </c>
    </row>
    <row r="28" spans="2:7" x14ac:dyDescent="0.45">
      <c r="B28" s="11" t="s">
        <v>70</v>
      </c>
      <c r="C28">
        <v>4</v>
      </c>
      <c r="D28">
        <v>5</v>
      </c>
      <c r="E28">
        <v>6</v>
      </c>
      <c r="F28">
        <v>3</v>
      </c>
      <c r="G28">
        <v>18</v>
      </c>
    </row>
    <row r="29" spans="2:7" x14ac:dyDescent="0.45">
      <c r="B29" s="10" t="s">
        <v>81</v>
      </c>
      <c r="C29">
        <v>11</v>
      </c>
      <c r="D29">
        <v>19</v>
      </c>
      <c r="E29">
        <v>14</v>
      </c>
      <c r="F29">
        <v>13</v>
      </c>
      <c r="G29">
        <v>57</v>
      </c>
    </row>
    <row r="30" spans="2:7" x14ac:dyDescent="0.45">
      <c r="B30" s="11" t="s">
        <v>77</v>
      </c>
      <c r="C30">
        <v>2</v>
      </c>
      <c r="D30">
        <v>3</v>
      </c>
      <c r="E30">
        <v>6</v>
      </c>
      <c r="F30">
        <v>5</v>
      </c>
      <c r="G30">
        <v>16</v>
      </c>
    </row>
    <row r="31" spans="2:7" x14ac:dyDescent="0.45">
      <c r="B31" s="11" t="s">
        <v>90</v>
      </c>
      <c r="C31">
        <v>2</v>
      </c>
      <c r="D31">
        <v>5</v>
      </c>
      <c r="E31">
        <v>3</v>
      </c>
      <c r="F31">
        <v>4</v>
      </c>
      <c r="G31">
        <v>14</v>
      </c>
    </row>
    <row r="32" spans="2:7" x14ac:dyDescent="0.45">
      <c r="B32" s="11" t="s">
        <v>98</v>
      </c>
      <c r="C32">
        <v>4</v>
      </c>
      <c r="D32">
        <v>8</v>
      </c>
      <c r="E32">
        <v>2</v>
      </c>
      <c r="F32">
        <v>2</v>
      </c>
      <c r="G32">
        <v>16</v>
      </c>
    </row>
    <row r="33" spans="2:7" x14ac:dyDescent="0.45">
      <c r="B33" s="11" t="s">
        <v>70</v>
      </c>
      <c r="C33">
        <v>3</v>
      </c>
      <c r="D33">
        <v>3</v>
      </c>
      <c r="E33">
        <v>3</v>
      </c>
      <c r="F33">
        <v>2</v>
      </c>
      <c r="G33">
        <v>11</v>
      </c>
    </row>
    <row r="34" spans="2:7" x14ac:dyDescent="0.45">
      <c r="B34" s="10" t="s">
        <v>102</v>
      </c>
      <c r="C34">
        <v>27</v>
      </c>
      <c r="D34">
        <v>30</v>
      </c>
      <c r="E34">
        <v>12</v>
      </c>
      <c r="F34">
        <v>12</v>
      </c>
      <c r="G34">
        <v>81</v>
      </c>
    </row>
    <row r="35" spans="2:7" x14ac:dyDescent="0.45">
      <c r="B35" s="11" t="s">
        <v>77</v>
      </c>
      <c r="C35">
        <v>6</v>
      </c>
      <c r="D35">
        <v>8</v>
      </c>
      <c r="E35">
        <v>4</v>
      </c>
      <c r="F35">
        <v>3</v>
      </c>
      <c r="G35">
        <v>21</v>
      </c>
    </row>
    <row r="36" spans="2:7" x14ac:dyDescent="0.45">
      <c r="B36" s="11" t="s">
        <v>90</v>
      </c>
      <c r="C36">
        <v>8</v>
      </c>
      <c r="D36">
        <v>10</v>
      </c>
      <c r="E36">
        <v>4</v>
      </c>
      <c r="F36">
        <v>3</v>
      </c>
      <c r="G36">
        <v>25</v>
      </c>
    </row>
    <row r="37" spans="2:7" x14ac:dyDescent="0.45">
      <c r="B37" s="11" t="s">
        <v>98</v>
      </c>
      <c r="C37">
        <v>7</v>
      </c>
      <c r="D37">
        <v>4</v>
      </c>
      <c r="E37">
        <v>4</v>
      </c>
      <c r="F37">
        <v>2</v>
      </c>
      <c r="G37">
        <v>17</v>
      </c>
    </row>
    <row r="38" spans="2:7" x14ac:dyDescent="0.45">
      <c r="B38" s="11" t="s">
        <v>70</v>
      </c>
      <c r="C38">
        <v>6</v>
      </c>
      <c r="D38">
        <v>8</v>
      </c>
      <c r="F38">
        <v>4</v>
      </c>
      <c r="G38">
        <v>18</v>
      </c>
    </row>
    <row r="39" spans="2:7" x14ac:dyDescent="0.45">
      <c r="B39" s="10" t="s">
        <v>100</v>
      </c>
      <c r="C39">
        <v>17</v>
      </c>
      <c r="D39">
        <v>19</v>
      </c>
      <c r="E39">
        <v>21</v>
      </c>
      <c r="F39">
        <v>16</v>
      </c>
      <c r="G39">
        <v>73</v>
      </c>
    </row>
    <row r="40" spans="2:7" x14ac:dyDescent="0.45">
      <c r="B40" s="11" t="s">
        <v>77</v>
      </c>
      <c r="C40">
        <v>4</v>
      </c>
      <c r="D40">
        <v>7</v>
      </c>
      <c r="E40">
        <v>8</v>
      </c>
      <c r="F40">
        <v>5</v>
      </c>
      <c r="G40">
        <v>24</v>
      </c>
    </row>
    <row r="41" spans="2:7" x14ac:dyDescent="0.45">
      <c r="B41" s="11" t="s">
        <v>90</v>
      </c>
      <c r="C41">
        <v>3</v>
      </c>
      <c r="D41">
        <v>4</v>
      </c>
      <c r="E41">
        <v>3</v>
      </c>
      <c r="F41">
        <v>5</v>
      </c>
      <c r="G41">
        <v>15</v>
      </c>
    </row>
    <row r="42" spans="2:7" x14ac:dyDescent="0.45">
      <c r="B42" s="11" t="s">
        <v>98</v>
      </c>
      <c r="C42">
        <v>3</v>
      </c>
      <c r="D42">
        <v>4</v>
      </c>
      <c r="E42">
        <v>5</v>
      </c>
      <c r="F42">
        <v>4</v>
      </c>
      <c r="G42">
        <v>16</v>
      </c>
    </row>
    <row r="43" spans="2:7" x14ac:dyDescent="0.45">
      <c r="B43" s="11" t="s">
        <v>70</v>
      </c>
      <c r="C43">
        <v>7</v>
      </c>
      <c r="D43">
        <v>4</v>
      </c>
      <c r="E43">
        <v>5</v>
      </c>
      <c r="F43">
        <v>2</v>
      </c>
      <c r="G43">
        <v>18</v>
      </c>
    </row>
    <row r="44" spans="2:7" x14ac:dyDescent="0.45">
      <c r="B44" s="10" t="s">
        <v>88</v>
      </c>
      <c r="C44">
        <v>15</v>
      </c>
      <c r="D44">
        <v>20</v>
      </c>
      <c r="E44">
        <v>20</v>
      </c>
      <c r="F44">
        <v>16</v>
      </c>
      <c r="G44">
        <v>71</v>
      </c>
    </row>
    <row r="45" spans="2:7" x14ac:dyDescent="0.45">
      <c r="B45" s="11" t="s">
        <v>77</v>
      </c>
      <c r="C45">
        <v>3</v>
      </c>
      <c r="D45">
        <v>6</v>
      </c>
      <c r="E45">
        <v>6</v>
      </c>
      <c r="F45">
        <v>4</v>
      </c>
      <c r="G45">
        <v>19</v>
      </c>
    </row>
    <row r="46" spans="2:7" x14ac:dyDescent="0.45">
      <c r="B46" s="11" t="s">
        <v>90</v>
      </c>
      <c r="C46">
        <v>4</v>
      </c>
      <c r="D46">
        <v>4</v>
      </c>
      <c r="E46">
        <v>4</v>
      </c>
      <c r="F46">
        <v>7</v>
      </c>
      <c r="G46">
        <v>19</v>
      </c>
    </row>
    <row r="47" spans="2:7" x14ac:dyDescent="0.45">
      <c r="B47" s="11" t="s">
        <v>98</v>
      </c>
      <c r="C47">
        <v>4</v>
      </c>
      <c r="D47">
        <v>7</v>
      </c>
      <c r="E47">
        <v>3</v>
      </c>
      <c r="F47">
        <v>3</v>
      </c>
      <c r="G47">
        <v>17</v>
      </c>
    </row>
    <row r="48" spans="2:7" x14ac:dyDescent="0.45">
      <c r="B48" s="11" t="s">
        <v>70</v>
      </c>
      <c r="C48">
        <v>4</v>
      </c>
      <c r="D48">
        <v>3</v>
      </c>
      <c r="E48">
        <v>7</v>
      </c>
      <c r="F48">
        <v>2</v>
      </c>
      <c r="G48">
        <v>16</v>
      </c>
    </row>
    <row r="49" spans="2:7" x14ac:dyDescent="0.45">
      <c r="B49" s="10" t="s">
        <v>75</v>
      </c>
      <c r="C49">
        <v>18</v>
      </c>
      <c r="D49">
        <v>19</v>
      </c>
      <c r="E49">
        <v>24</v>
      </c>
      <c r="F49">
        <v>21</v>
      </c>
      <c r="G49">
        <v>82</v>
      </c>
    </row>
    <row r="50" spans="2:7" x14ac:dyDescent="0.45">
      <c r="B50" s="11" t="s">
        <v>77</v>
      </c>
      <c r="C50">
        <v>4</v>
      </c>
      <c r="D50">
        <v>4</v>
      </c>
      <c r="E50">
        <v>5</v>
      </c>
      <c r="F50">
        <v>5</v>
      </c>
      <c r="G50">
        <v>18</v>
      </c>
    </row>
    <row r="51" spans="2:7" x14ac:dyDescent="0.45">
      <c r="B51" s="11" t="s">
        <v>90</v>
      </c>
      <c r="C51">
        <v>4</v>
      </c>
      <c r="D51">
        <v>6</v>
      </c>
      <c r="E51">
        <v>7</v>
      </c>
      <c r="F51">
        <v>7</v>
      </c>
      <c r="G51">
        <v>24</v>
      </c>
    </row>
    <row r="52" spans="2:7" x14ac:dyDescent="0.45">
      <c r="B52" s="11" t="s">
        <v>98</v>
      </c>
      <c r="C52">
        <v>4</v>
      </c>
      <c r="D52">
        <v>5</v>
      </c>
      <c r="E52">
        <v>9</v>
      </c>
      <c r="F52">
        <v>7</v>
      </c>
      <c r="G52">
        <v>25</v>
      </c>
    </row>
    <row r="53" spans="2:7" x14ac:dyDescent="0.45">
      <c r="B53" s="11" t="s">
        <v>70</v>
      </c>
      <c r="C53">
        <v>6</v>
      </c>
      <c r="D53">
        <v>4</v>
      </c>
      <c r="E53">
        <v>3</v>
      </c>
      <c r="F53">
        <v>2</v>
      </c>
      <c r="G53">
        <v>15</v>
      </c>
    </row>
    <row r="54" spans="2:7" x14ac:dyDescent="0.45">
      <c r="B54" s="10" t="s">
        <v>897</v>
      </c>
      <c r="C54">
        <v>129</v>
      </c>
      <c r="D54">
        <v>136</v>
      </c>
      <c r="E54">
        <v>129</v>
      </c>
      <c r="F54">
        <v>106</v>
      </c>
      <c r="G54">
        <v>500</v>
      </c>
    </row>
    <row r="56" spans="2:7" s="12" customFormat="1" x14ac:dyDescent="0.45">
      <c r="B56" s="12" t="s">
        <v>906</v>
      </c>
    </row>
    <row r="58" spans="2:7" x14ac:dyDescent="0.45">
      <c r="B58" t="s">
        <v>907</v>
      </c>
      <c r="C58" t="s">
        <v>897</v>
      </c>
    </row>
    <row r="60" spans="2:7" x14ac:dyDescent="0.45">
      <c r="B60" s="9" t="s">
        <v>899</v>
      </c>
      <c r="C60" s="9" t="s">
        <v>898</v>
      </c>
    </row>
    <row r="61" spans="2:7" x14ac:dyDescent="0.45">
      <c r="B61" s="9" t="s">
        <v>896</v>
      </c>
      <c r="C61" t="s">
        <v>77</v>
      </c>
      <c r="D61" t="s">
        <v>90</v>
      </c>
      <c r="E61" t="s">
        <v>98</v>
      </c>
      <c r="F61" t="s">
        <v>70</v>
      </c>
      <c r="G61" t="s">
        <v>897</v>
      </c>
    </row>
    <row r="62" spans="2:7" x14ac:dyDescent="0.45">
      <c r="B62" s="10" t="s">
        <v>68</v>
      </c>
    </row>
    <row r="63" spans="2:7" x14ac:dyDescent="0.45">
      <c r="B63" s="11" t="s">
        <v>76</v>
      </c>
      <c r="C63">
        <v>2</v>
      </c>
      <c r="D63">
        <v>6</v>
      </c>
      <c r="E63">
        <v>2</v>
      </c>
      <c r="F63">
        <v>3</v>
      </c>
      <c r="G63">
        <v>13</v>
      </c>
    </row>
    <row r="64" spans="2:7" x14ac:dyDescent="0.45">
      <c r="B64" s="11" t="s">
        <v>85</v>
      </c>
      <c r="C64">
        <v>11</v>
      </c>
      <c r="D64">
        <v>5</v>
      </c>
      <c r="E64">
        <v>9</v>
      </c>
      <c r="F64">
        <v>4</v>
      </c>
      <c r="G64">
        <v>29</v>
      </c>
    </row>
    <row r="65" spans="2:7" x14ac:dyDescent="0.45">
      <c r="B65" s="11" t="s">
        <v>69</v>
      </c>
      <c r="C65">
        <v>5</v>
      </c>
      <c r="D65">
        <v>11</v>
      </c>
      <c r="E65">
        <v>5</v>
      </c>
      <c r="F65">
        <v>9</v>
      </c>
      <c r="G65">
        <v>30</v>
      </c>
    </row>
    <row r="66" spans="2:7" x14ac:dyDescent="0.45">
      <c r="B66" s="10" t="s">
        <v>908</v>
      </c>
      <c r="C66">
        <v>18</v>
      </c>
      <c r="D66">
        <v>22</v>
      </c>
      <c r="E66">
        <v>16</v>
      </c>
      <c r="F66">
        <v>16</v>
      </c>
      <c r="G66">
        <v>72</v>
      </c>
    </row>
    <row r="67" spans="2:7" x14ac:dyDescent="0.45">
      <c r="B67" s="10" t="s">
        <v>95</v>
      </c>
    </row>
    <row r="68" spans="2:7" x14ac:dyDescent="0.45">
      <c r="B68" s="11" t="s">
        <v>76</v>
      </c>
      <c r="C68">
        <v>4</v>
      </c>
      <c r="D68">
        <v>3</v>
      </c>
      <c r="E68">
        <v>9</v>
      </c>
      <c r="F68">
        <v>5</v>
      </c>
      <c r="G68">
        <v>21</v>
      </c>
    </row>
    <row r="69" spans="2:7" x14ac:dyDescent="0.45">
      <c r="B69" s="11" t="s">
        <v>85</v>
      </c>
      <c r="C69">
        <v>9</v>
      </c>
      <c r="D69">
        <v>4</v>
      </c>
      <c r="E69">
        <v>4</v>
      </c>
      <c r="F69">
        <v>9</v>
      </c>
      <c r="G69">
        <v>26</v>
      </c>
    </row>
    <row r="70" spans="2:7" x14ac:dyDescent="0.45">
      <c r="B70" s="11" t="s">
        <v>69</v>
      </c>
      <c r="C70">
        <v>6</v>
      </c>
      <c r="D70">
        <v>4</v>
      </c>
      <c r="E70">
        <v>3</v>
      </c>
      <c r="F70">
        <v>4</v>
      </c>
      <c r="G70">
        <v>17</v>
      </c>
    </row>
    <row r="71" spans="2:7" x14ac:dyDescent="0.45">
      <c r="B71" s="10" t="s">
        <v>909</v>
      </c>
      <c r="C71">
        <v>19</v>
      </c>
      <c r="D71">
        <v>11</v>
      </c>
      <c r="E71">
        <v>16</v>
      </c>
      <c r="F71">
        <v>18</v>
      </c>
      <c r="G71">
        <v>64</v>
      </c>
    </row>
    <row r="72" spans="2:7" x14ac:dyDescent="0.45">
      <c r="B72" s="10" t="s">
        <v>81</v>
      </c>
    </row>
    <row r="73" spans="2:7" x14ac:dyDescent="0.45">
      <c r="B73" s="11" t="s">
        <v>76</v>
      </c>
      <c r="C73">
        <v>6</v>
      </c>
      <c r="D73">
        <v>6</v>
      </c>
      <c r="E73">
        <v>3</v>
      </c>
      <c r="F73">
        <v>6</v>
      </c>
      <c r="G73">
        <v>21</v>
      </c>
    </row>
    <row r="74" spans="2:7" x14ac:dyDescent="0.45">
      <c r="B74" s="11" t="s">
        <v>85</v>
      </c>
      <c r="C74">
        <v>5</v>
      </c>
      <c r="D74">
        <v>6</v>
      </c>
      <c r="E74">
        <v>7</v>
      </c>
      <c r="F74">
        <v>2</v>
      </c>
      <c r="G74">
        <v>20</v>
      </c>
    </row>
    <row r="75" spans="2:7" x14ac:dyDescent="0.45">
      <c r="B75" s="11" t="s">
        <v>69</v>
      </c>
      <c r="C75">
        <v>5</v>
      </c>
      <c r="D75">
        <v>2</v>
      </c>
      <c r="E75">
        <v>6</v>
      </c>
      <c r="F75">
        <v>3</v>
      </c>
      <c r="G75">
        <v>16</v>
      </c>
    </row>
    <row r="76" spans="2:7" x14ac:dyDescent="0.45">
      <c r="B76" s="10" t="s">
        <v>910</v>
      </c>
      <c r="C76">
        <v>16</v>
      </c>
      <c r="D76">
        <v>14</v>
      </c>
      <c r="E76">
        <v>16</v>
      </c>
      <c r="F76">
        <v>11</v>
      </c>
      <c r="G76">
        <v>57</v>
      </c>
    </row>
    <row r="77" spans="2:7" x14ac:dyDescent="0.45">
      <c r="B77" s="10" t="s">
        <v>102</v>
      </c>
    </row>
    <row r="78" spans="2:7" x14ac:dyDescent="0.45">
      <c r="B78" s="11" t="s">
        <v>76</v>
      </c>
      <c r="C78">
        <v>3</v>
      </c>
      <c r="D78">
        <v>8</v>
      </c>
      <c r="E78">
        <v>7</v>
      </c>
      <c r="F78">
        <v>5</v>
      </c>
      <c r="G78">
        <v>23</v>
      </c>
    </row>
    <row r="79" spans="2:7" x14ac:dyDescent="0.45">
      <c r="B79" s="11" t="s">
        <v>85</v>
      </c>
      <c r="C79">
        <v>16</v>
      </c>
      <c r="D79">
        <v>10</v>
      </c>
      <c r="E79">
        <v>4</v>
      </c>
      <c r="F79">
        <v>7</v>
      </c>
      <c r="G79">
        <v>37</v>
      </c>
    </row>
    <row r="80" spans="2:7" x14ac:dyDescent="0.45">
      <c r="B80" s="11" t="s">
        <v>69</v>
      </c>
      <c r="C80">
        <v>2</v>
      </c>
      <c r="D80">
        <v>7</v>
      </c>
      <c r="E80">
        <v>6</v>
      </c>
      <c r="F80">
        <v>6</v>
      </c>
      <c r="G80">
        <v>21</v>
      </c>
    </row>
    <row r="81" spans="2:7" x14ac:dyDescent="0.45">
      <c r="B81" s="10" t="s">
        <v>911</v>
      </c>
      <c r="C81">
        <v>21</v>
      </c>
      <c r="D81">
        <v>25</v>
      </c>
      <c r="E81">
        <v>17</v>
      </c>
      <c r="F81">
        <v>18</v>
      </c>
      <c r="G81">
        <v>81</v>
      </c>
    </row>
    <row r="82" spans="2:7" x14ac:dyDescent="0.45">
      <c r="B82" s="10" t="s">
        <v>100</v>
      </c>
    </row>
    <row r="83" spans="2:7" x14ac:dyDescent="0.45">
      <c r="B83" s="11" t="s">
        <v>76</v>
      </c>
      <c r="C83">
        <v>10</v>
      </c>
      <c r="D83">
        <v>6</v>
      </c>
      <c r="E83">
        <v>6</v>
      </c>
      <c r="F83">
        <v>6</v>
      </c>
      <c r="G83">
        <v>28</v>
      </c>
    </row>
    <row r="84" spans="2:7" x14ac:dyDescent="0.45">
      <c r="B84" s="11" t="s">
        <v>85</v>
      </c>
      <c r="C84">
        <v>9</v>
      </c>
      <c r="D84">
        <v>5</v>
      </c>
      <c r="E84">
        <v>5</v>
      </c>
      <c r="F84">
        <v>10</v>
      </c>
      <c r="G84">
        <v>29</v>
      </c>
    </row>
    <row r="85" spans="2:7" x14ac:dyDescent="0.45">
      <c r="B85" s="11" t="s">
        <v>69</v>
      </c>
      <c r="C85">
        <v>5</v>
      </c>
      <c r="D85">
        <v>4</v>
      </c>
      <c r="E85">
        <v>5</v>
      </c>
      <c r="F85">
        <v>2</v>
      </c>
      <c r="G85">
        <v>16</v>
      </c>
    </row>
    <row r="86" spans="2:7" x14ac:dyDescent="0.45">
      <c r="B86" s="10" t="s">
        <v>912</v>
      </c>
      <c r="C86">
        <v>24</v>
      </c>
      <c r="D86">
        <v>15</v>
      </c>
      <c r="E86">
        <v>16</v>
      </c>
      <c r="F86">
        <v>18</v>
      </c>
      <c r="G86">
        <v>73</v>
      </c>
    </row>
    <row r="87" spans="2:7" x14ac:dyDescent="0.45">
      <c r="B87" s="10" t="s">
        <v>88</v>
      </c>
    </row>
    <row r="88" spans="2:7" x14ac:dyDescent="0.45">
      <c r="B88" s="11" t="s">
        <v>76</v>
      </c>
      <c r="C88">
        <v>5</v>
      </c>
      <c r="D88">
        <v>8</v>
      </c>
      <c r="E88">
        <v>7</v>
      </c>
      <c r="F88">
        <v>5</v>
      </c>
      <c r="G88">
        <v>25</v>
      </c>
    </row>
    <row r="89" spans="2:7" x14ac:dyDescent="0.45">
      <c r="B89" s="11" t="s">
        <v>85</v>
      </c>
      <c r="C89">
        <v>9</v>
      </c>
      <c r="D89">
        <v>5</v>
      </c>
      <c r="E89">
        <v>4</v>
      </c>
      <c r="F89">
        <v>7</v>
      </c>
      <c r="G89">
        <v>25</v>
      </c>
    </row>
    <row r="90" spans="2:7" x14ac:dyDescent="0.45">
      <c r="B90" s="11" t="s">
        <v>69</v>
      </c>
      <c r="C90">
        <v>5</v>
      </c>
      <c r="D90">
        <v>6</v>
      </c>
      <c r="E90">
        <v>6</v>
      </c>
      <c r="F90">
        <v>4</v>
      </c>
      <c r="G90">
        <v>21</v>
      </c>
    </row>
    <row r="91" spans="2:7" x14ac:dyDescent="0.45">
      <c r="B91" s="10" t="s">
        <v>913</v>
      </c>
      <c r="C91">
        <v>19</v>
      </c>
      <c r="D91">
        <v>19</v>
      </c>
      <c r="E91">
        <v>17</v>
      </c>
      <c r="F91">
        <v>16</v>
      </c>
      <c r="G91">
        <v>71</v>
      </c>
    </row>
    <row r="92" spans="2:7" x14ac:dyDescent="0.45">
      <c r="B92" s="10" t="s">
        <v>75</v>
      </c>
    </row>
    <row r="93" spans="2:7" x14ac:dyDescent="0.45">
      <c r="B93" s="11" t="s">
        <v>76</v>
      </c>
      <c r="C93">
        <v>9</v>
      </c>
      <c r="D93">
        <v>8</v>
      </c>
      <c r="E93">
        <v>6</v>
      </c>
      <c r="F93">
        <v>4</v>
      </c>
      <c r="G93">
        <v>27</v>
      </c>
    </row>
    <row r="94" spans="2:7" x14ac:dyDescent="0.45">
      <c r="B94" s="11" t="s">
        <v>85</v>
      </c>
      <c r="C94">
        <v>5</v>
      </c>
      <c r="D94">
        <v>7</v>
      </c>
      <c r="E94">
        <v>12</v>
      </c>
      <c r="F94">
        <v>5</v>
      </c>
      <c r="G94">
        <v>29</v>
      </c>
    </row>
    <row r="95" spans="2:7" x14ac:dyDescent="0.45">
      <c r="B95" s="11" t="s">
        <v>69</v>
      </c>
      <c r="C95">
        <v>4</v>
      </c>
      <c r="D95">
        <v>9</v>
      </c>
      <c r="E95">
        <v>7</v>
      </c>
      <c r="F95">
        <v>6</v>
      </c>
      <c r="G95">
        <v>26</v>
      </c>
    </row>
    <row r="96" spans="2:7" x14ac:dyDescent="0.45">
      <c r="B96" s="10" t="s">
        <v>914</v>
      </c>
      <c r="C96">
        <v>18</v>
      </c>
      <c r="D96">
        <v>24</v>
      </c>
      <c r="E96">
        <v>25</v>
      </c>
      <c r="F96">
        <v>15</v>
      </c>
      <c r="G96">
        <v>82</v>
      </c>
    </row>
    <row r="97" spans="2:7" x14ac:dyDescent="0.45">
      <c r="B97" s="10" t="s">
        <v>897</v>
      </c>
      <c r="C97">
        <v>135</v>
      </c>
      <c r="D97">
        <v>130</v>
      </c>
      <c r="E97">
        <v>123</v>
      </c>
      <c r="F97">
        <v>112</v>
      </c>
      <c r="G97">
        <v>500</v>
      </c>
    </row>
    <row r="100" spans="2:7" x14ac:dyDescent="0.45">
      <c r="B100" s="9" t="s">
        <v>899</v>
      </c>
      <c r="C100" s="9" t="s">
        <v>898</v>
      </c>
    </row>
    <row r="101" spans="2:7" x14ac:dyDescent="0.45">
      <c r="B101" s="9" t="s">
        <v>896</v>
      </c>
      <c r="C101" t="s">
        <v>71</v>
      </c>
      <c r="D101" t="s">
        <v>93</v>
      </c>
      <c r="E101" t="s">
        <v>82</v>
      </c>
      <c r="F101" t="s">
        <v>91</v>
      </c>
      <c r="G101" t="s">
        <v>897</v>
      </c>
    </row>
    <row r="102" spans="2:7" x14ac:dyDescent="0.45">
      <c r="B102" s="10" t="s">
        <v>68</v>
      </c>
      <c r="C102">
        <v>25</v>
      </c>
      <c r="D102">
        <v>14</v>
      </c>
      <c r="E102">
        <v>19</v>
      </c>
      <c r="F102">
        <v>14</v>
      </c>
      <c r="G102">
        <v>72</v>
      </c>
    </row>
    <row r="103" spans="2:7" x14ac:dyDescent="0.45">
      <c r="B103" s="10" t="s">
        <v>95</v>
      </c>
      <c r="C103">
        <v>16</v>
      </c>
      <c r="D103">
        <v>15</v>
      </c>
      <c r="E103">
        <v>19</v>
      </c>
      <c r="F103">
        <v>14</v>
      </c>
      <c r="G103">
        <v>64</v>
      </c>
    </row>
    <row r="104" spans="2:7" x14ac:dyDescent="0.45">
      <c r="B104" s="10" t="s">
        <v>81</v>
      </c>
      <c r="C104">
        <v>11</v>
      </c>
      <c r="D104">
        <v>19</v>
      </c>
      <c r="E104">
        <v>14</v>
      </c>
      <c r="F104">
        <v>13</v>
      </c>
      <c r="G104">
        <v>57</v>
      </c>
    </row>
    <row r="105" spans="2:7" x14ac:dyDescent="0.45">
      <c r="B105" s="10" t="s">
        <v>102</v>
      </c>
      <c r="C105">
        <v>27</v>
      </c>
      <c r="D105">
        <v>30</v>
      </c>
      <c r="E105">
        <v>12</v>
      </c>
      <c r="F105">
        <v>12</v>
      </c>
      <c r="G105">
        <v>81</v>
      </c>
    </row>
    <row r="106" spans="2:7" x14ac:dyDescent="0.45">
      <c r="B106" s="11" t="s">
        <v>76</v>
      </c>
      <c r="C106">
        <v>9</v>
      </c>
      <c r="D106">
        <v>8</v>
      </c>
      <c r="E106">
        <v>2</v>
      </c>
      <c r="F106">
        <v>4</v>
      </c>
      <c r="G106">
        <v>23</v>
      </c>
    </row>
    <row r="107" spans="2:7" x14ac:dyDescent="0.45">
      <c r="B107" s="11" t="s">
        <v>85</v>
      </c>
      <c r="C107">
        <v>12</v>
      </c>
      <c r="D107">
        <v>16</v>
      </c>
      <c r="E107">
        <v>4</v>
      </c>
      <c r="F107">
        <v>5</v>
      </c>
      <c r="G107">
        <v>37</v>
      </c>
    </row>
    <row r="108" spans="2:7" x14ac:dyDescent="0.45">
      <c r="B108" s="11" t="s">
        <v>69</v>
      </c>
      <c r="C108">
        <v>6</v>
      </c>
      <c r="D108">
        <v>6</v>
      </c>
      <c r="E108">
        <v>6</v>
      </c>
      <c r="F108">
        <v>3</v>
      </c>
      <c r="G108">
        <v>21</v>
      </c>
    </row>
    <row r="109" spans="2:7" x14ac:dyDescent="0.45">
      <c r="B109" s="10" t="s">
        <v>100</v>
      </c>
      <c r="C109">
        <v>17</v>
      </c>
      <c r="D109">
        <v>19</v>
      </c>
      <c r="E109">
        <v>21</v>
      </c>
      <c r="F109">
        <v>16</v>
      </c>
      <c r="G109">
        <v>73</v>
      </c>
    </row>
    <row r="110" spans="2:7" x14ac:dyDescent="0.45">
      <c r="B110" s="11" t="s">
        <v>76</v>
      </c>
      <c r="C110">
        <v>7</v>
      </c>
      <c r="D110">
        <v>8</v>
      </c>
      <c r="E110">
        <v>6</v>
      </c>
      <c r="F110">
        <v>7</v>
      </c>
      <c r="G110">
        <v>28</v>
      </c>
    </row>
    <row r="111" spans="2:7" x14ac:dyDescent="0.45">
      <c r="B111" s="11" t="s">
        <v>85</v>
      </c>
      <c r="C111">
        <v>8</v>
      </c>
      <c r="D111">
        <v>8</v>
      </c>
      <c r="E111">
        <v>8</v>
      </c>
      <c r="F111">
        <v>5</v>
      </c>
      <c r="G111">
        <v>29</v>
      </c>
    </row>
    <row r="112" spans="2:7" x14ac:dyDescent="0.45">
      <c r="B112" s="11" t="s">
        <v>69</v>
      </c>
      <c r="C112">
        <v>2</v>
      </c>
      <c r="D112">
        <v>3</v>
      </c>
      <c r="E112">
        <v>7</v>
      </c>
      <c r="F112">
        <v>4</v>
      </c>
      <c r="G112">
        <v>16</v>
      </c>
    </row>
    <row r="113" spans="2:23" x14ac:dyDescent="0.45">
      <c r="B113" s="10" t="s">
        <v>88</v>
      </c>
      <c r="C113">
        <v>15</v>
      </c>
      <c r="D113">
        <v>20</v>
      </c>
      <c r="E113">
        <v>20</v>
      </c>
      <c r="F113">
        <v>16</v>
      </c>
      <c r="G113">
        <v>71</v>
      </c>
    </row>
    <row r="114" spans="2:23" x14ac:dyDescent="0.45">
      <c r="B114" s="11" t="s">
        <v>76</v>
      </c>
      <c r="C114">
        <v>4</v>
      </c>
      <c r="D114">
        <v>8</v>
      </c>
      <c r="E114">
        <v>6</v>
      </c>
      <c r="F114">
        <v>7</v>
      </c>
      <c r="G114">
        <v>25</v>
      </c>
    </row>
    <row r="115" spans="2:23" x14ac:dyDescent="0.45">
      <c r="B115" s="11" t="s">
        <v>85</v>
      </c>
      <c r="C115">
        <v>8</v>
      </c>
      <c r="D115">
        <v>8</v>
      </c>
      <c r="E115">
        <v>5</v>
      </c>
      <c r="F115">
        <v>4</v>
      </c>
      <c r="G115">
        <v>25</v>
      </c>
    </row>
    <row r="116" spans="2:23" x14ac:dyDescent="0.45">
      <c r="B116" s="11" t="s">
        <v>69</v>
      </c>
      <c r="C116">
        <v>3</v>
      </c>
      <c r="D116">
        <v>4</v>
      </c>
      <c r="E116">
        <v>9</v>
      </c>
      <c r="F116">
        <v>5</v>
      </c>
      <c r="G116">
        <v>21</v>
      </c>
    </row>
    <row r="117" spans="2:23" x14ac:dyDescent="0.45">
      <c r="B117" s="10" t="s">
        <v>75</v>
      </c>
      <c r="C117">
        <v>18</v>
      </c>
      <c r="D117">
        <v>19</v>
      </c>
      <c r="E117">
        <v>24</v>
      </c>
      <c r="F117">
        <v>21</v>
      </c>
      <c r="G117">
        <v>82</v>
      </c>
    </row>
    <row r="118" spans="2:23" x14ac:dyDescent="0.45">
      <c r="B118" s="11" t="s">
        <v>76</v>
      </c>
      <c r="C118">
        <v>5</v>
      </c>
      <c r="D118">
        <v>5</v>
      </c>
      <c r="E118">
        <v>8</v>
      </c>
      <c r="F118">
        <v>9</v>
      </c>
      <c r="G118">
        <v>27</v>
      </c>
    </row>
    <row r="119" spans="2:23" x14ac:dyDescent="0.45">
      <c r="B119" s="11" t="s">
        <v>85</v>
      </c>
      <c r="C119">
        <v>7</v>
      </c>
      <c r="D119">
        <v>5</v>
      </c>
      <c r="E119">
        <v>9</v>
      </c>
      <c r="F119">
        <v>8</v>
      </c>
      <c r="G119">
        <v>29</v>
      </c>
    </row>
    <row r="120" spans="2:23" x14ac:dyDescent="0.45">
      <c r="B120" s="11" t="s">
        <v>69</v>
      </c>
      <c r="C120">
        <v>6</v>
      </c>
      <c r="D120">
        <v>9</v>
      </c>
      <c r="E120">
        <v>7</v>
      </c>
      <c r="F120">
        <v>4</v>
      </c>
      <c r="G120">
        <v>26</v>
      </c>
    </row>
    <row r="121" spans="2:23" x14ac:dyDescent="0.45">
      <c r="B121" s="10" t="s">
        <v>897</v>
      </c>
      <c r="C121">
        <v>129</v>
      </c>
      <c r="D121">
        <v>136</v>
      </c>
      <c r="E121">
        <v>129</v>
      </c>
      <c r="F121">
        <v>106</v>
      </c>
      <c r="G121">
        <v>500</v>
      </c>
    </row>
    <row r="123" spans="2:23" s="12" customFormat="1" x14ac:dyDescent="0.45">
      <c r="B123" s="12" t="s">
        <v>915</v>
      </c>
    </row>
    <row r="125" spans="2:23" ht="18" customHeight="1" thickBot="1" x14ac:dyDescent="0.5">
      <c r="B125" s="26" t="s">
        <v>916</v>
      </c>
      <c r="C125" s="26"/>
      <c r="D125" s="26"/>
      <c r="E125" s="26"/>
      <c r="F125" s="26"/>
      <c r="G125" s="26"/>
      <c r="I125" s="27" t="s">
        <v>917</v>
      </c>
      <c r="J125" s="27"/>
      <c r="K125" s="27"/>
      <c r="L125" s="27"/>
      <c r="M125" s="27"/>
      <c r="N125" s="27"/>
      <c r="O125" s="27"/>
      <c r="Q125" s="26" t="s">
        <v>918</v>
      </c>
      <c r="R125" s="26"/>
      <c r="S125" s="26"/>
      <c r="T125" s="26"/>
      <c r="U125" s="26"/>
      <c r="V125" s="26"/>
    </row>
    <row r="126" spans="2:23" ht="15" thickTop="1" thickBot="1" x14ac:dyDescent="0.5">
      <c r="B126" s="26"/>
      <c r="C126" s="26"/>
      <c r="D126" s="26"/>
      <c r="E126" s="26"/>
      <c r="F126" s="26"/>
      <c r="G126" s="26"/>
      <c r="I126" s="27"/>
      <c r="J126" s="27"/>
      <c r="K126" s="27"/>
      <c r="L126" s="27"/>
      <c r="M126" s="27"/>
      <c r="N126" s="27"/>
      <c r="O126" s="27"/>
      <c r="Q126" s="26"/>
      <c r="R126" s="26"/>
      <c r="S126" s="26"/>
      <c r="T126" s="26"/>
      <c r="U126" s="26"/>
      <c r="V126" s="26"/>
    </row>
    <row r="127" spans="2:23" ht="14.65" thickTop="1" x14ac:dyDescent="0.45">
      <c r="B127" s="9" t="s">
        <v>899</v>
      </c>
      <c r="C127" s="9" t="s">
        <v>898</v>
      </c>
      <c r="I127" s="9" t="s">
        <v>899</v>
      </c>
      <c r="K127" s="9" t="s">
        <v>56</v>
      </c>
      <c r="Q127" s="9" t="s">
        <v>899</v>
      </c>
      <c r="S127" s="9" t="s">
        <v>56</v>
      </c>
    </row>
    <row r="128" spans="2:23" x14ac:dyDescent="0.45">
      <c r="B128" s="9" t="s">
        <v>896</v>
      </c>
      <c r="C128" t="s">
        <v>77</v>
      </c>
      <c r="D128" t="s">
        <v>90</v>
      </c>
      <c r="E128" t="s">
        <v>98</v>
      </c>
      <c r="F128" t="s">
        <v>70</v>
      </c>
      <c r="G128" t="s">
        <v>897</v>
      </c>
      <c r="I128" s="9" t="s">
        <v>54</v>
      </c>
      <c r="J128" s="9" t="s">
        <v>55</v>
      </c>
      <c r="K128" t="s">
        <v>77</v>
      </c>
      <c r="L128" t="s">
        <v>90</v>
      </c>
      <c r="M128" t="s">
        <v>98</v>
      </c>
      <c r="N128" t="s">
        <v>70</v>
      </c>
      <c r="O128" t="s">
        <v>897</v>
      </c>
      <c r="Q128" s="9" t="s">
        <v>54</v>
      </c>
      <c r="R128" s="9" t="s">
        <v>55</v>
      </c>
      <c r="S128" t="s">
        <v>77</v>
      </c>
      <c r="T128" t="s">
        <v>90</v>
      </c>
      <c r="U128" t="s">
        <v>98</v>
      </c>
      <c r="V128" t="s">
        <v>70</v>
      </c>
      <c r="W128" t="s">
        <v>897</v>
      </c>
    </row>
    <row r="129" spans="2:23" x14ac:dyDescent="0.45">
      <c r="B129" s="10" t="s">
        <v>68</v>
      </c>
      <c r="C129">
        <v>18</v>
      </c>
      <c r="D129">
        <v>22</v>
      </c>
      <c r="E129">
        <v>16</v>
      </c>
      <c r="F129">
        <v>16</v>
      </c>
      <c r="G129">
        <v>72</v>
      </c>
      <c r="I129" t="s">
        <v>68</v>
      </c>
      <c r="K129">
        <v>18</v>
      </c>
      <c r="L129">
        <v>22</v>
      </c>
      <c r="M129">
        <v>16</v>
      </c>
      <c r="N129">
        <v>16</v>
      </c>
      <c r="O129">
        <v>72</v>
      </c>
      <c r="Q129" t="s">
        <v>68</v>
      </c>
      <c r="R129" t="s">
        <v>76</v>
      </c>
      <c r="S129">
        <v>2</v>
      </c>
      <c r="T129">
        <v>6</v>
      </c>
      <c r="U129">
        <v>2</v>
      </c>
      <c r="V129">
        <v>3</v>
      </c>
      <c r="W129">
        <v>13</v>
      </c>
    </row>
    <row r="130" spans="2:23" x14ac:dyDescent="0.45">
      <c r="B130" s="11" t="s">
        <v>76</v>
      </c>
      <c r="C130">
        <v>2</v>
      </c>
      <c r="D130">
        <v>6</v>
      </c>
      <c r="E130">
        <v>2</v>
      </c>
      <c r="F130">
        <v>3</v>
      </c>
      <c r="G130">
        <v>13</v>
      </c>
      <c r="J130" t="s">
        <v>76</v>
      </c>
      <c r="K130">
        <v>2</v>
      </c>
      <c r="L130">
        <v>6</v>
      </c>
      <c r="M130">
        <v>2</v>
      </c>
      <c r="N130">
        <v>3</v>
      </c>
      <c r="O130">
        <v>13</v>
      </c>
      <c r="R130" t="s">
        <v>85</v>
      </c>
      <c r="S130">
        <v>11</v>
      </c>
      <c r="T130">
        <v>5</v>
      </c>
      <c r="U130">
        <v>9</v>
      </c>
      <c r="V130">
        <v>4</v>
      </c>
      <c r="W130">
        <v>29</v>
      </c>
    </row>
    <row r="131" spans="2:23" x14ac:dyDescent="0.45">
      <c r="B131" s="11" t="s">
        <v>85</v>
      </c>
      <c r="C131">
        <v>11</v>
      </c>
      <c r="D131">
        <v>5</v>
      </c>
      <c r="E131">
        <v>9</v>
      </c>
      <c r="F131">
        <v>4</v>
      </c>
      <c r="G131">
        <v>29</v>
      </c>
      <c r="J131" t="s">
        <v>85</v>
      </c>
      <c r="K131">
        <v>11</v>
      </c>
      <c r="L131">
        <v>5</v>
      </c>
      <c r="M131">
        <v>9</v>
      </c>
      <c r="N131">
        <v>4</v>
      </c>
      <c r="O131">
        <v>29</v>
      </c>
      <c r="R131" t="s">
        <v>69</v>
      </c>
      <c r="S131">
        <v>5</v>
      </c>
      <c r="T131">
        <v>11</v>
      </c>
      <c r="U131">
        <v>5</v>
      </c>
      <c r="V131">
        <v>9</v>
      </c>
      <c r="W131">
        <v>30</v>
      </c>
    </row>
    <row r="132" spans="2:23" x14ac:dyDescent="0.45">
      <c r="B132" s="11" t="s">
        <v>69</v>
      </c>
      <c r="C132">
        <v>5</v>
      </c>
      <c r="D132">
        <v>11</v>
      </c>
      <c r="E132">
        <v>5</v>
      </c>
      <c r="F132">
        <v>9</v>
      </c>
      <c r="G132">
        <v>30</v>
      </c>
      <c r="J132" t="s">
        <v>69</v>
      </c>
      <c r="K132">
        <v>5</v>
      </c>
      <c r="L132">
        <v>11</v>
      </c>
      <c r="M132">
        <v>5</v>
      </c>
      <c r="N132">
        <v>9</v>
      </c>
      <c r="O132">
        <v>30</v>
      </c>
      <c r="Q132" t="s">
        <v>908</v>
      </c>
      <c r="S132">
        <v>18</v>
      </c>
      <c r="T132">
        <v>22</v>
      </c>
      <c r="U132">
        <v>16</v>
      </c>
      <c r="V132">
        <v>16</v>
      </c>
      <c r="W132">
        <v>72</v>
      </c>
    </row>
    <row r="133" spans="2:23" x14ac:dyDescent="0.45">
      <c r="B133" s="10" t="s">
        <v>95</v>
      </c>
      <c r="C133">
        <v>19</v>
      </c>
      <c r="D133">
        <v>11</v>
      </c>
      <c r="E133">
        <v>16</v>
      </c>
      <c r="F133">
        <v>18</v>
      </c>
      <c r="G133">
        <v>64</v>
      </c>
      <c r="I133" t="s">
        <v>95</v>
      </c>
      <c r="K133">
        <v>19</v>
      </c>
      <c r="L133">
        <v>11</v>
      </c>
      <c r="M133">
        <v>16</v>
      </c>
      <c r="N133">
        <v>18</v>
      </c>
      <c r="O133">
        <v>64</v>
      </c>
      <c r="Q133" t="s">
        <v>95</v>
      </c>
      <c r="R133" t="s">
        <v>76</v>
      </c>
      <c r="S133">
        <v>4</v>
      </c>
      <c r="T133">
        <v>3</v>
      </c>
      <c r="U133">
        <v>9</v>
      </c>
      <c r="V133">
        <v>5</v>
      </c>
      <c r="W133">
        <v>21</v>
      </c>
    </row>
    <row r="134" spans="2:23" x14ac:dyDescent="0.45">
      <c r="B134" s="11" t="s">
        <v>76</v>
      </c>
      <c r="C134">
        <v>4</v>
      </c>
      <c r="D134">
        <v>3</v>
      </c>
      <c r="E134">
        <v>9</v>
      </c>
      <c r="F134">
        <v>5</v>
      </c>
      <c r="G134">
        <v>21</v>
      </c>
      <c r="J134" t="s">
        <v>76</v>
      </c>
      <c r="K134">
        <v>4</v>
      </c>
      <c r="L134">
        <v>3</v>
      </c>
      <c r="M134">
        <v>9</v>
      </c>
      <c r="N134">
        <v>5</v>
      </c>
      <c r="O134">
        <v>21</v>
      </c>
      <c r="R134" t="s">
        <v>85</v>
      </c>
      <c r="S134">
        <v>9</v>
      </c>
      <c r="T134">
        <v>4</v>
      </c>
      <c r="U134">
        <v>4</v>
      </c>
      <c r="V134">
        <v>9</v>
      </c>
      <c r="W134">
        <v>26</v>
      </c>
    </row>
    <row r="135" spans="2:23" x14ac:dyDescent="0.45">
      <c r="B135" s="11" t="s">
        <v>85</v>
      </c>
      <c r="C135">
        <v>9</v>
      </c>
      <c r="D135">
        <v>4</v>
      </c>
      <c r="E135">
        <v>4</v>
      </c>
      <c r="F135">
        <v>9</v>
      </c>
      <c r="G135">
        <v>26</v>
      </c>
      <c r="J135" t="s">
        <v>85</v>
      </c>
      <c r="K135">
        <v>9</v>
      </c>
      <c r="L135">
        <v>4</v>
      </c>
      <c r="M135">
        <v>4</v>
      </c>
      <c r="N135">
        <v>9</v>
      </c>
      <c r="O135">
        <v>26</v>
      </c>
      <c r="R135" t="s">
        <v>69</v>
      </c>
      <c r="S135">
        <v>6</v>
      </c>
      <c r="T135">
        <v>4</v>
      </c>
      <c r="U135">
        <v>3</v>
      </c>
      <c r="V135">
        <v>4</v>
      </c>
      <c r="W135">
        <v>17</v>
      </c>
    </row>
    <row r="136" spans="2:23" x14ac:dyDescent="0.45">
      <c r="B136" s="11" t="s">
        <v>69</v>
      </c>
      <c r="C136">
        <v>6</v>
      </c>
      <c r="D136">
        <v>4</v>
      </c>
      <c r="E136">
        <v>3</v>
      </c>
      <c r="F136">
        <v>4</v>
      </c>
      <c r="G136">
        <v>17</v>
      </c>
      <c r="J136" t="s">
        <v>69</v>
      </c>
      <c r="K136">
        <v>6</v>
      </c>
      <c r="L136">
        <v>4</v>
      </c>
      <c r="M136">
        <v>3</v>
      </c>
      <c r="N136">
        <v>4</v>
      </c>
      <c r="O136">
        <v>17</v>
      </c>
      <c r="Q136" t="s">
        <v>909</v>
      </c>
      <c r="S136">
        <v>19</v>
      </c>
      <c r="T136">
        <v>11</v>
      </c>
      <c r="U136">
        <v>16</v>
      </c>
      <c r="V136">
        <v>18</v>
      </c>
      <c r="W136">
        <v>64</v>
      </c>
    </row>
    <row r="137" spans="2:23" x14ac:dyDescent="0.45">
      <c r="B137" s="10" t="s">
        <v>81</v>
      </c>
      <c r="C137">
        <v>16</v>
      </c>
      <c r="D137">
        <v>14</v>
      </c>
      <c r="E137">
        <v>16</v>
      </c>
      <c r="F137">
        <v>11</v>
      </c>
      <c r="G137">
        <v>57</v>
      </c>
      <c r="I137" t="s">
        <v>81</v>
      </c>
      <c r="K137">
        <v>16</v>
      </c>
      <c r="L137">
        <v>14</v>
      </c>
      <c r="M137">
        <v>16</v>
      </c>
      <c r="N137">
        <v>11</v>
      </c>
      <c r="O137">
        <v>57</v>
      </c>
      <c r="Q137" t="s">
        <v>81</v>
      </c>
      <c r="R137" t="s">
        <v>76</v>
      </c>
      <c r="S137">
        <v>6</v>
      </c>
      <c r="T137">
        <v>6</v>
      </c>
      <c r="U137">
        <v>3</v>
      </c>
      <c r="V137">
        <v>6</v>
      </c>
      <c r="W137">
        <v>21</v>
      </c>
    </row>
    <row r="138" spans="2:23" x14ac:dyDescent="0.45">
      <c r="B138" s="11" t="s">
        <v>76</v>
      </c>
      <c r="C138">
        <v>6</v>
      </c>
      <c r="D138">
        <v>6</v>
      </c>
      <c r="E138">
        <v>3</v>
      </c>
      <c r="F138">
        <v>6</v>
      </c>
      <c r="G138">
        <v>21</v>
      </c>
      <c r="J138" t="s">
        <v>76</v>
      </c>
      <c r="K138">
        <v>6</v>
      </c>
      <c r="L138">
        <v>6</v>
      </c>
      <c r="M138">
        <v>3</v>
      </c>
      <c r="N138">
        <v>6</v>
      </c>
      <c r="O138">
        <v>21</v>
      </c>
      <c r="R138" t="s">
        <v>85</v>
      </c>
      <c r="S138">
        <v>5</v>
      </c>
      <c r="T138">
        <v>6</v>
      </c>
      <c r="U138">
        <v>7</v>
      </c>
      <c r="V138">
        <v>2</v>
      </c>
      <c r="W138">
        <v>20</v>
      </c>
    </row>
    <row r="139" spans="2:23" x14ac:dyDescent="0.45">
      <c r="B139" s="11" t="s">
        <v>85</v>
      </c>
      <c r="C139">
        <v>5</v>
      </c>
      <c r="D139">
        <v>6</v>
      </c>
      <c r="E139">
        <v>7</v>
      </c>
      <c r="F139">
        <v>2</v>
      </c>
      <c r="G139">
        <v>20</v>
      </c>
      <c r="J139" t="s">
        <v>85</v>
      </c>
      <c r="K139">
        <v>5</v>
      </c>
      <c r="L139">
        <v>6</v>
      </c>
      <c r="M139">
        <v>7</v>
      </c>
      <c r="N139">
        <v>2</v>
      </c>
      <c r="O139">
        <v>20</v>
      </c>
      <c r="R139" t="s">
        <v>69</v>
      </c>
      <c r="S139">
        <v>5</v>
      </c>
      <c r="T139">
        <v>2</v>
      </c>
      <c r="U139">
        <v>6</v>
      </c>
      <c r="V139">
        <v>3</v>
      </c>
      <c r="W139">
        <v>16</v>
      </c>
    </row>
    <row r="140" spans="2:23" x14ac:dyDescent="0.45">
      <c r="B140" s="11" t="s">
        <v>69</v>
      </c>
      <c r="C140">
        <v>5</v>
      </c>
      <c r="D140">
        <v>2</v>
      </c>
      <c r="E140">
        <v>6</v>
      </c>
      <c r="F140">
        <v>3</v>
      </c>
      <c r="G140">
        <v>16</v>
      </c>
      <c r="J140" t="s">
        <v>69</v>
      </c>
      <c r="K140">
        <v>5</v>
      </c>
      <c r="L140">
        <v>2</v>
      </c>
      <c r="M140">
        <v>6</v>
      </c>
      <c r="N140">
        <v>3</v>
      </c>
      <c r="O140">
        <v>16</v>
      </c>
      <c r="Q140" t="s">
        <v>910</v>
      </c>
      <c r="S140">
        <v>16</v>
      </c>
      <c r="T140">
        <v>14</v>
      </c>
      <c r="U140">
        <v>16</v>
      </c>
      <c r="V140">
        <v>11</v>
      </c>
      <c r="W140">
        <v>57</v>
      </c>
    </row>
    <row r="141" spans="2:23" x14ac:dyDescent="0.45">
      <c r="B141" s="10" t="s">
        <v>102</v>
      </c>
      <c r="C141">
        <v>21</v>
      </c>
      <c r="D141">
        <v>25</v>
      </c>
      <c r="E141">
        <v>17</v>
      </c>
      <c r="F141">
        <v>18</v>
      </c>
      <c r="G141">
        <v>81</v>
      </c>
      <c r="I141" t="s">
        <v>102</v>
      </c>
      <c r="K141">
        <v>21</v>
      </c>
      <c r="L141">
        <v>25</v>
      </c>
      <c r="M141">
        <v>17</v>
      </c>
      <c r="N141">
        <v>18</v>
      </c>
      <c r="O141">
        <v>81</v>
      </c>
      <c r="Q141" t="s">
        <v>102</v>
      </c>
      <c r="R141" t="s">
        <v>76</v>
      </c>
      <c r="S141">
        <v>3</v>
      </c>
      <c r="T141">
        <v>8</v>
      </c>
      <c r="U141">
        <v>7</v>
      </c>
      <c r="V141">
        <v>5</v>
      </c>
      <c r="W141">
        <v>23</v>
      </c>
    </row>
    <row r="142" spans="2:23" x14ac:dyDescent="0.45">
      <c r="B142" s="11" t="s">
        <v>76</v>
      </c>
      <c r="C142">
        <v>3</v>
      </c>
      <c r="D142">
        <v>8</v>
      </c>
      <c r="E142">
        <v>7</v>
      </c>
      <c r="F142">
        <v>5</v>
      </c>
      <c r="G142">
        <v>23</v>
      </c>
      <c r="J142" t="s">
        <v>76</v>
      </c>
      <c r="K142">
        <v>3</v>
      </c>
      <c r="L142">
        <v>8</v>
      </c>
      <c r="M142">
        <v>7</v>
      </c>
      <c r="N142">
        <v>5</v>
      </c>
      <c r="O142">
        <v>23</v>
      </c>
      <c r="R142" t="s">
        <v>85</v>
      </c>
      <c r="S142">
        <v>16</v>
      </c>
      <c r="T142">
        <v>10</v>
      </c>
      <c r="U142">
        <v>4</v>
      </c>
      <c r="V142">
        <v>7</v>
      </c>
      <c r="W142">
        <v>37</v>
      </c>
    </row>
    <row r="143" spans="2:23" x14ac:dyDescent="0.45">
      <c r="B143" s="11" t="s">
        <v>85</v>
      </c>
      <c r="C143">
        <v>16</v>
      </c>
      <c r="D143">
        <v>10</v>
      </c>
      <c r="E143">
        <v>4</v>
      </c>
      <c r="F143">
        <v>7</v>
      </c>
      <c r="G143">
        <v>37</v>
      </c>
      <c r="J143" t="s">
        <v>85</v>
      </c>
      <c r="K143">
        <v>16</v>
      </c>
      <c r="L143">
        <v>10</v>
      </c>
      <c r="M143">
        <v>4</v>
      </c>
      <c r="N143">
        <v>7</v>
      </c>
      <c r="O143">
        <v>37</v>
      </c>
      <c r="R143" t="s">
        <v>69</v>
      </c>
      <c r="S143">
        <v>2</v>
      </c>
      <c r="T143">
        <v>7</v>
      </c>
      <c r="U143">
        <v>6</v>
      </c>
      <c r="V143">
        <v>6</v>
      </c>
      <c r="W143">
        <v>21</v>
      </c>
    </row>
    <row r="144" spans="2:23" x14ac:dyDescent="0.45">
      <c r="B144" s="11" t="s">
        <v>69</v>
      </c>
      <c r="C144">
        <v>2</v>
      </c>
      <c r="D144">
        <v>7</v>
      </c>
      <c r="E144">
        <v>6</v>
      </c>
      <c r="F144">
        <v>6</v>
      </c>
      <c r="G144">
        <v>21</v>
      </c>
      <c r="J144" t="s">
        <v>69</v>
      </c>
      <c r="K144">
        <v>2</v>
      </c>
      <c r="L144">
        <v>7</v>
      </c>
      <c r="M144">
        <v>6</v>
      </c>
      <c r="N144">
        <v>6</v>
      </c>
      <c r="O144">
        <v>21</v>
      </c>
      <c r="Q144" t="s">
        <v>911</v>
      </c>
      <c r="S144">
        <v>21</v>
      </c>
      <c r="T144">
        <v>25</v>
      </c>
      <c r="U144">
        <v>17</v>
      </c>
      <c r="V144">
        <v>18</v>
      </c>
      <c r="W144">
        <v>81</v>
      </c>
    </row>
    <row r="145" spans="2:23" x14ac:dyDescent="0.45">
      <c r="B145" s="10" t="s">
        <v>100</v>
      </c>
      <c r="C145">
        <v>24</v>
      </c>
      <c r="D145">
        <v>15</v>
      </c>
      <c r="E145">
        <v>16</v>
      </c>
      <c r="F145">
        <v>18</v>
      </c>
      <c r="G145">
        <v>73</v>
      </c>
      <c r="I145" t="s">
        <v>100</v>
      </c>
      <c r="K145">
        <v>24</v>
      </c>
      <c r="L145">
        <v>15</v>
      </c>
      <c r="M145">
        <v>16</v>
      </c>
      <c r="N145">
        <v>18</v>
      </c>
      <c r="O145">
        <v>73</v>
      </c>
      <c r="Q145" t="s">
        <v>100</v>
      </c>
      <c r="R145" t="s">
        <v>76</v>
      </c>
      <c r="S145">
        <v>10</v>
      </c>
      <c r="T145">
        <v>6</v>
      </c>
      <c r="U145">
        <v>6</v>
      </c>
      <c r="V145">
        <v>6</v>
      </c>
      <c r="W145">
        <v>28</v>
      </c>
    </row>
    <row r="146" spans="2:23" x14ac:dyDescent="0.45">
      <c r="B146" s="11" t="s">
        <v>76</v>
      </c>
      <c r="C146">
        <v>10</v>
      </c>
      <c r="D146">
        <v>6</v>
      </c>
      <c r="E146">
        <v>6</v>
      </c>
      <c r="F146">
        <v>6</v>
      </c>
      <c r="G146">
        <v>28</v>
      </c>
      <c r="J146" t="s">
        <v>76</v>
      </c>
      <c r="K146">
        <v>10</v>
      </c>
      <c r="L146">
        <v>6</v>
      </c>
      <c r="M146">
        <v>6</v>
      </c>
      <c r="N146">
        <v>6</v>
      </c>
      <c r="O146">
        <v>28</v>
      </c>
      <c r="R146" t="s">
        <v>85</v>
      </c>
      <c r="S146">
        <v>9</v>
      </c>
      <c r="T146">
        <v>5</v>
      </c>
      <c r="U146">
        <v>5</v>
      </c>
      <c r="V146">
        <v>10</v>
      </c>
      <c r="W146">
        <v>29</v>
      </c>
    </row>
    <row r="147" spans="2:23" x14ac:dyDescent="0.45">
      <c r="B147" s="11" t="s">
        <v>85</v>
      </c>
      <c r="C147">
        <v>9</v>
      </c>
      <c r="D147">
        <v>5</v>
      </c>
      <c r="E147">
        <v>5</v>
      </c>
      <c r="F147">
        <v>10</v>
      </c>
      <c r="G147">
        <v>29</v>
      </c>
      <c r="J147" t="s">
        <v>85</v>
      </c>
      <c r="K147">
        <v>9</v>
      </c>
      <c r="L147">
        <v>5</v>
      </c>
      <c r="M147">
        <v>5</v>
      </c>
      <c r="N147">
        <v>10</v>
      </c>
      <c r="O147">
        <v>29</v>
      </c>
      <c r="R147" t="s">
        <v>69</v>
      </c>
      <c r="S147">
        <v>5</v>
      </c>
      <c r="T147">
        <v>4</v>
      </c>
      <c r="U147">
        <v>5</v>
      </c>
      <c r="V147">
        <v>2</v>
      </c>
      <c r="W147">
        <v>16</v>
      </c>
    </row>
    <row r="148" spans="2:23" x14ac:dyDescent="0.45">
      <c r="B148" s="11" t="s">
        <v>69</v>
      </c>
      <c r="C148">
        <v>5</v>
      </c>
      <c r="D148">
        <v>4</v>
      </c>
      <c r="E148">
        <v>5</v>
      </c>
      <c r="F148">
        <v>2</v>
      </c>
      <c r="G148">
        <v>16</v>
      </c>
      <c r="J148" t="s">
        <v>69</v>
      </c>
      <c r="K148">
        <v>5</v>
      </c>
      <c r="L148">
        <v>4</v>
      </c>
      <c r="M148">
        <v>5</v>
      </c>
      <c r="N148">
        <v>2</v>
      </c>
      <c r="O148">
        <v>16</v>
      </c>
      <c r="Q148" t="s">
        <v>912</v>
      </c>
      <c r="S148">
        <v>24</v>
      </c>
      <c r="T148">
        <v>15</v>
      </c>
      <c r="U148">
        <v>16</v>
      </c>
      <c r="V148">
        <v>18</v>
      </c>
      <c r="W148">
        <v>73</v>
      </c>
    </row>
    <row r="149" spans="2:23" x14ac:dyDescent="0.45">
      <c r="B149" s="10" t="s">
        <v>88</v>
      </c>
      <c r="C149">
        <v>19</v>
      </c>
      <c r="D149">
        <v>19</v>
      </c>
      <c r="E149">
        <v>17</v>
      </c>
      <c r="F149">
        <v>16</v>
      </c>
      <c r="G149">
        <v>71</v>
      </c>
      <c r="I149" t="s">
        <v>88</v>
      </c>
      <c r="K149">
        <v>19</v>
      </c>
      <c r="L149">
        <v>19</v>
      </c>
      <c r="M149">
        <v>17</v>
      </c>
      <c r="N149">
        <v>16</v>
      </c>
      <c r="O149">
        <v>71</v>
      </c>
      <c r="Q149" t="s">
        <v>88</v>
      </c>
      <c r="R149" t="s">
        <v>76</v>
      </c>
      <c r="S149">
        <v>5</v>
      </c>
      <c r="T149">
        <v>8</v>
      </c>
      <c r="U149">
        <v>7</v>
      </c>
      <c r="V149">
        <v>5</v>
      </c>
      <c r="W149">
        <v>25</v>
      </c>
    </row>
    <row r="150" spans="2:23" x14ac:dyDescent="0.45">
      <c r="B150" s="11" t="s">
        <v>76</v>
      </c>
      <c r="C150">
        <v>5</v>
      </c>
      <c r="D150">
        <v>8</v>
      </c>
      <c r="E150">
        <v>7</v>
      </c>
      <c r="F150">
        <v>5</v>
      </c>
      <c r="G150">
        <v>25</v>
      </c>
      <c r="J150" t="s">
        <v>76</v>
      </c>
      <c r="K150">
        <v>5</v>
      </c>
      <c r="L150">
        <v>8</v>
      </c>
      <c r="M150">
        <v>7</v>
      </c>
      <c r="N150">
        <v>5</v>
      </c>
      <c r="O150">
        <v>25</v>
      </c>
      <c r="R150" t="s">
        <v>85</v>
      </c>
      <c r="S150">
        <v>9</v>
      </c>
      <c r="T150">
        <v>5</v>
      </c>
      <c r="U150">
        <v>4</v>
      </c>
      <c r="V150">
        <v>7</v>
      </c>
      <c r="W150">
        <v>25</v>
      </c>
    </row>
    <row r="151" spans="2:23" x14ac:dyDescent="0.45">
      <c r="B151" s="11" t="s">
        <v>85</v>
      </c>
      <c r="C151">
        <v>9</v>
      </c>
      <c r="D151">
        <v>5</v>
      </c>
      <c r="E151">
        <v>4</v>
      </c>
      <c r="F151">
        <v>7</v>
      </c>
      <c r="G151">
        <v>25</v>
      </c>
      <c r="J151" t="s">
        <v>85</v>
      </c>
      <c r="K151">
        <v>9</v>
      </c>
      <c r="L151">
        <v>5</v>
      </c>
      <c r="M151">
        <v>4</v>
      </c>
      <c r="N151">
        <v>7</v>
      </c>
      <c r="O151">
        <v>25</v>
      </c>
      <c r="R151" t="s">
        <v>69</v>
      </c>
      <c r="S151">
        <v>5</v>
      </c>
      <c r="T151">
        <v>6</v>
      </c>
      <c r="U151">
        <v>6</v>
      </c>
      <c r="V151">
        <v>4</v>
      </c>
      <c r="W151">
        <v>21</v>
      </c>
    </row>
    <row r="152" spans="2:23" x14ac:dyDescent="0.45">
      <c r="B152" s="11" t="s">
        <v>69</v>
      </c>
      <c r="C152">
        <v>5</v>
      </c>
      <c r="D152">
        <v>6</v>
      </c>
      <c r="E152">
        <v>6</v>
      </c>
      <c r="F152">
        <v>4</v>
      </c>
      <c r="G152">
        <v>21</v>
      </c>
      <c r="J152" t="s">
        <v>69</v>
      </c>
      <c r="K152">
        <v>5</v>
      </c>
      <c r="L152">
        <v>6</v>
      </c>
      <c r="M152">
        <v>6</v>
      </c>
      <c r="N152">
        <v>4</v>
      </c>
      <c r="O152">
        <v>21</v>
      </c>
      <c r="Q152" t="s">
        <v>913</v>
      </c>
      <c r="S152">
        <v>19</v>
      </c>
      <c r="T152">
        <v>19</v>
      </c>
      <c r="U152">
        <v>17</v>
      </c>
      <c r="V152">
        <v>16</v>
      </c>
      <c r="W152">
        <v>71</v>
      </c>
    </row>
    <row r="153" spans="2:23" x14ac:dyDescent="0.45">
      <c r="B153" s="10" t="s">
        <v>75</v>
      </c>
      <c r="C153">
        <v>18</v>
      </c>
      <c r="D153">
        <v>24</v>
      </c>
      <c r="E153">
        <v>25</v>
      </c>
      <c r="F153">
        <v>15</v>
      </c>
      <c r="G153">
        <v>82</v>
      </c>
      <c r="I153" t="s">
        <v>75</v>
      </c>
      <c r="K153">
        <v>18</v>
      </c>
      <c r="L153">
        <v>24</v>
      </c>
      <c r="M153">
        <v>25</v>
      </c>
      <c r="N153">
        <v>15</v>
      </c>
      <c r="O153">
        <v>82</v>
      </c>
      <c r="Q153" t="s">
        <v>75</v>
      </c>
      <c r="R153" t="s">
        <v>76</v>
      </c>
      <c r="S153">
        <v>9</v>
      </c>
      <c r="T153">
        <v>8</v>
      </c>
      <c r="U153">
        <v>6</v>
      </c>
      <c r="V153">
        <v>4</v>
      </c>
      <c r="W153">
        <v>27</v>
      </c>
    </row>
    <row r="154" spans="2:23" x14ac:dyDescent="0.45">
      <c r="B154" s="11" t="s">
        <v>76</v>
      </c>
      <c r="C154">
        <v>9</v>
      </c>
      <c r="D154">
        <v>8</v>
      </c>
      <c r="E154">
        <v>6</v>
      </c>
      <c r="F154">
        <v>4</v>
      </c>
      <c r="G154">
        <v>27</v>
      </c>
      <c r="J154" t="s">
        <v>76</v>
      </c>
      <c r="K154">
        <v>9</v>
      </c>
      <c r="L154">
        <v>8</v>
      </c>
      <c r="M154">
        <v>6</v>
      </c>
      <c r="N154">
        <v>4</v>
      </c>
      <c r="O154">
        <v>27</v>
      </c>
      <c r="R154" t="s">
        <v>85</v>
      </c>
      <c r="S154">
        <v>5</v>
      </c>
      <c r="T154">
        <v>7</v>
      </c>
      <c r="U154">
        <v>12</v>
      </c>
      <c r="V154">
        <v>5</v>
      </c>
      <c r="W154">
        <v>29</v>
      </c>
    </row>
    <row r="155" spans="2:23" x14ac:dyDescent="0.45">
      <c r="B155" s="11" t="s">
        <v>85</v>
      </c>
      <c r="C155">
        <v>5</v>
      </c>
      <c r="D155">
        <v>7</v>
      </c>
      <c r="E155">
        <v>12</v>
      </c>
      <c r="F155">
        <v>5</v>
      </c>
      <c r="G155">
        <v>29</v>
      </c>
      <c r="J155" t="s">
        <v>85</v>
      </c>
      <c r="K155">
        <v>5</v>
      </c>
      <c r="L155">
        <v>7</v>
      </c>
      <c r="M155">
        <v>12</v>
      </c>
      <c r="N155">
        <v>5</v>
      </c>
      <c r="O155">
        <v>29</v>
      </c>
      <c r="R155" t="s">
        <v>69</v>
      </c>
      <c r="S155">
        <v>4</v>
      </c>
      <c r="T155">
        <v>9</v>
      </c>
      <c r="U155">
        <v>7</v>
      </c>
      <c r="V155">
        <v>6</v>
      </c>
      <c r="W155">
        <v>26</v>
      </c>
    </row>
    <row r="156" spans="2:23" x14ac:dyDescent="0.45">
      <c r="B156" s="11" t="s">
        <v>69</v>
      </c>
      <c r="C156">
        <v>4</v>
      </c>
      <c r="D156">
        <v>9</v>
      </c>
      <c r="E156">
        <v>7</v>
      </c>
      <c r="F156">
        <v>6</v>
      </c>
      <c r="G156">
        <v>26</v>
      </c>
      <c r="J156" t="s">
        <v>69</v>
      </c>
      <c r="K156">
        <v>4</v>
      </c>
      <c r="L156">
        <v>9</v>
      </c>
      <c r="M156">
        <v>7</v>
      </c>
      <c r="N156">
        <v>6</v>
      </c>
      <c r="O156">
        <v>26</v>
      </c>
      <c r="Q156" t="s">
        <v>914</v>
      </c>
      <c r="S156">
        <v>18</v>
      </c>
      <c r="T156">
        <v>24</v>
      </c>
      <c r="U156">
        <v>25</v>
      </c>
      <c r="V156">
        <v>15</v>
      </c>
      <c r="W156">
        <v>82</v>
      </c>
    </row>
    <row r="157" spans="2:23" x14ac:dyDescent="0.45">
      <c r="B157" s="10" t="s">
        <v>897</v>
      </c>
      <c r="C157">
        <v>135</v>
      </c>
      <c r="D157">
        <v>130</v>
      </c>
      <c r="E157">
        <v>123</v>
      </c>
      <c r="F157">
        <v>112</v>
      </c>
      <c r="G157">
        <v>500</v>
      </c>
      <c r="I157" t="s">
        <v>897</v>
      </c>
      <c r="K157">
        <v>135</v>
      </c>
      <c r="L157">
        <v>130</v>
      </c>
      <c r="M157">
        <v>123</v>
      </c>
      <c r="N157">
        <v>112</v>
      </c>
      <c r="O157">
        <v>500</v>
      </c>
      <c r="Q157" t="s">
        <v>897</v>
      </c>
      <c r="S157">
        <v>135</v>
      </c>
      <c r="T157">
        <v>130</v>
      </c>
      <c r="U157">
        <v>123</v>
      </c>
      <c r="V157">
        <v>112</v>
      </c>
      <c r="W157">
        <v>500</v>
      </c>
    </row>
    <row r="160" spans="2:23" x14ac:dyDescent="0.45">
      <c r="B160" s="9" t="s">
        <v>899</v>
      </c>
      <c r="D160" s="9" t="s">
        <v>56</v>
      </c>
    </row>
    <row r="161" spans="2:8" x14ac:dyDescent="0.45">
      <c r="B161" s="9" t="s">
        <v>54</v>
      </c>
      <c r="C161" s="9" t="s">
        <v>55</v>
      </c>
      <c r="D161" t="s">
        <v>77</v>
      </c>
      <c r="E161" t="s">
        <v>90</v>
      </c>
      <c r="F161" t="s">
        <v>98</v>
      </c>
      <c r="G161" t="s">
        <v>70</v>
      </c>
      <c r="H161" t="s">
        <v>897</v>
      </c>
    </row>
    <row r="162" spans="2:8" x14ac:dyDescent="0.45">
      <c r="B162" t="s">
        <v>68</v>
      </c>
      <c r="D162">
        <v>18</v>
      </c>
      <c r="E162">
        <v>22</v>
      </c>
      <c r="F162">
        <v>16</v>
      </c>
      <c r="G162">
        <v>16</v>
      </c>
      <c r="H162">
        <v>72</v>
      </c>
    </row>
    <row r="163" spans="2:8" x14ac:dyDescent="0.45">
      <c r="B163" t="s">
        <v>68</v>
      </c>
      <c r="C163" t="s">
        <v>76</v>
      </c>
      <c r="D163">
        <v>2</v>
      </c>
      <c r="E163">
        <v>6</v>
      </c>
      <c r="F163">
        <v>2</v>
      </c>
      <c r="G163">
        <v>3</v>
      </c>
      <c r="H163">
        <v>13</v>
      </c>
    </row>
    <row r="164" spans="2:8" x14ac:dyDescent="0.45">
      <c r="B164" t="s">
        <v>68</v>
      </c>
      <c r="C164" t="s">
        <v>85</v>
      </c>
      <c r="D164">
        <v>11</v>
      </c>
      <c r="E164">
        <v>5</v>
      </c>
      <c r="F164">
        <v>9</v>
      </c>
      <c r="G164">
        <v>4</v>
      </c>
      <c r="H164">
        <v>29</v>
      </c>
    </row>
    <row r="165" spans="2:8" x14ac:dyDescent="0.45">
      <c r="B165" t="s">
        <v>68</v>
      </c>
      <c r="C165" t="s">
        <v>69</v>
      </c>
      <c r="D165">
        <v>5</v>
      </c>
      <c r="E165">
        <v>11</v>
      </c>
      <c r="F165">
        <v>5</v>
      </c>
      <c r="G165">
        <v>9</v>
      </c>
      <c r="H165">
        <v>30</v>
      </c>
    </row>
    <row r="166" spans="2:8" x14ac:dyDescent="0.45">
      <c r="B166" t="s">
        <v>95</v>
      </c>
      <c r="D166">
        <v>19</v>
      </c>
      <c r="E166">
        <v>11</v>
      </c>
      <c r="F166">
        <v>16</v>
      </c>
      <c r="G166">
        <v>18</v>
      </c>
      <c r="H166">
        <v>64</v>
      </c>
    </row>
    <row r="167" spans="2:8" x14ac:dyDescent="0.45">
      <c r="B167" t="s">
        <v>95</v>
      </c>
      <c r="C167" t="s">
        <v>76</v>
      </c>
      <c r="D167">
        <v>4</v>
      </c>
      <c r="E167">
        <v>3</v>
      </c>
      <c r="F167">
        <v>9</v>
      </c>
      <c r="G167">
        <v>5</v>
      </c>
      <c r="H167">
        <v>21</v>
      </c>
    </row>
    <row r="168" spans="2:8" x14ac:dyDescent="0.45">
      <c r="B168" t="s">
        <v>95</v>
      </c>
      <c r="C168" t="s">
        <v>85</v>
      </c>
      <c r="D168">
        <v>9</v>
      </c>
      <c r="E168">
        <v>4</v>
      </c>
      <c r="F168">
        <v>4</v>
      </c>
      <c r="G168">
        <v>9</v>
      </c>
      <c r="H168">
        <v>26</v>
      </c>
    </row>
    <row r="169" spans="2:8" x14ac:dyDescent="0.45">
      <c r="B169" t="s">
        <v>95</v>
      </c>
      <c r="C169" t="s">
        <v>69</v>
      </c>
      <c r="D169">
        <v>6</v>
      </c>
      <c r="E169">
        <v>4</v>
      </c>
      <c r="F169">
        <v>3</v>
      </c>
      <c r="G169">
        <v>4</v>
      </c>
      <c r="H169">
        <v>17</v>
      </c>
    </row>
    <row r="170" spans="2:8" x14ac:dyDescent="0.45">
      <c r="B170" t="s">
        <v>81</v>
      </c>
      <c r="D170">
        <v>16</v>
      </c>
      <c r="E170">
        <v>14</v>
      </c>
      <c r="F170">
        <v>16</v>
      </c>
      <c r="G170">
        <v>11</v>
      </c>
      <c r="H170">
        <v>57</v>
      </c>
    </row>
    <row r="171" spans="2:8" x14ac:dyDescent="0.45">
      <c r="B171" t="s">
        <v>81</v>
      </c>
      <c r="C171" t="s">
        <v>76</v>
      </c>
      <c r="D171">
        <v>6</v>
      </c>
      <c r="E171">
        <v>6</v>
      </c>
      <c r="F171">
        <v>3</v>
      </c>
      <c r="G171">
        <v>6</v>
      </c>
      <c r="H171">
        <v>21</v>
      </c>
    </row>
    <row r="172" spans="2:8" x14ac:dyDescent="0.45">
      <c r="B172" t="s">
        <v>81</v>
      </c>
      <c r="C172" t="s">
        <v>85</v>
      </c>
      <c r="D172">
        <v>5</v>
      </c>
      <c r="E172">
        <v>6</v>
      </c>
      <c r="F172">
        <v>7</v>
      </c>
      <c r="G172">
        <v>2</v>
      </c>
      <c r="H172">
        <v>20</v>
      </c>
    </row>
    <row r="173" spans="2:8" x14ac:dyDescent="0.45">
      <c r="B173" t="s">
        <v>81</v>
      </c>
      <c r="C173" t="s">
        <v>69</v>
      </c>
      <c r="D173">
        <v>5</v>
      </c>
      <c r="E173">
        <v>2</v>
      </c>
      <c r="F173">
        <v>6</v>
      </c>
      <c r="G173">
        <v>3</v>
      </c>
      <c r="H173">
        <v>16</v>
      </c>
    </row>
    <row r="174" spans="2:8" x14ac:dyDescent="0.45">
      <c r="B174" t="s">
        <v>102</v>
      </c>
      <c r="D174">
        <v>21</v>
      </c>
      <c r="E174">
        <v>25</v>
      </c>
      <c r="F174">
        <v>17</v>
      </c>
      <c r="G174">
        <v>18</v>
      </c>
      <c r="H174">
        <v>81</v>
      </c>
    </row>
    <row r="175" spans="2:8" x14ac:dyDescent="0.45">
      <c r="B175" t="s">
        <v>102</v>
      </c>
      <c r="C175" t="s">
        <v>76</v>
      </c>
      <c r="D175">
        <v>3</v>
      </c>
      <c r="E175">
        <v>8</v>
      </c>
      <c r="F175">
        <v>7</v>
      </c>
      <c r="G175">
        <v>5</v>
      </c>
      <c r="H175">
        <v>23</v>
      </c>
    </row>
    <row r="176" spans="2:8" x14ac:dyDescent="0.45">
      <c r="B176" t="s">
        <v>102</v>
      </c>
      <c r="C176" t="s">
        <v>85</v>
      </c>
      <c r="D176">
        <v>16</v>
      </c>
      <c r="E176">
        <v>10</v>
      </c>
      <c r="F176">
        <v>4</v>
      </c>
      <c r="G176">
        <v>7</v>
      </c>
      <c r="H176">
        <v>37</v>
      </c>
    </row>
    <row r="177" spans="2:8" x14ac:dyDescent="0.45">
      <c r="B177" t="s">
        <v>102</v>
      </c>
      <c r="C177" t="s">
        <v>69</v>
      </c>
      <c r="D177">
        <v>2</v>
      </c>
      <c r="E177">
        <v>7</v>
      </c>
      <c r="F177">
        <v>6</v>
      </c>
      <c r="G177">
        <v>6</v>
      </c>
      <c r="H177">
        <v>21</v>
      </c>
    </row>
    <row r="178" spans="2:8" x14ac:dyDescent="0.45">
      <c r="B178" t="s">
        <v>100</v>
      </c>
      <c r="D178">
        <v>24</v>
      </c>
      <c r="E178">
        <v>15</v>
      </c>
      <c r="F178">
        <v>16</v>
      </c>
      <c r="G178">
        <v>18</v>
      </c>
      <c r="H178">
        <v>73</v>
      </c>
    </row>
    <row r="179" spans="2:8" x14ac:dyDescent="0.45">
      <c r="B179" t="s">
        <v>100</v>
      </c>
      <c r="C179" t="s">
        <v>76</v>
      </c>
      <c r="D179">
        <v>10</v>
      </c>
      <c r="E179">
        <v>6</v>
      </c>
      <c r="F179">
        <v>6</v>
      </c>
      <c r="G179">
        <v>6</v>
      </c>
      <c r="H179">
        <v>28</v>
      </c>
    </row>
    <row r="180" spans="2:8" x14ac:dyDescent="0.45">
      <c r="B180" t="s">
        <v>100</v>
      </c>
      <c r="C180" t="s">
        <v>85</v>
      </c>
      <c r="D180">
        <v>9</v>
      </c>
      <c r="E180">
        <v>5</v>
      </c>
      <c r="F180">
        <v>5</v>
      </c>
      <c r="G180">
        <v>10</v>
      </c>
      <c r="H180">
        <v>29</v>
      </c>
    </row>
    <row r="181" spans="2:8" x14ac:dyDescent="0.45">
      <c r="B181" t="s">
        <v>100</v>
      </c>
      <c r="C181" t="s">
        <v>69</v>
      </c>
      <c r="D181">
        <v>5</v>
      </c>
      <c r="E181">
        <v>4</v>
      </c>
      <c r="F181">
        <v>5</v>
      </c>
      <c r="G181">
        <v>2</v>
      </c>
      <c r="H181">
        <v>16</v>
      </c>
    </row>
    <row r="182" spans="2:8" x14ac:dyDescent="0.45">
      <c r="B182" t="s">
        <v>88</v>
      </c>
      <c r="D182">
        <v>19</v>
      </c>
      <c r="E182">
        <v>19</v>
      </c>
      <c r="F182">
        <v>17</v>
      </c>
      <c r="G182">
        <v>16</v>
      </c>
      <c r="H182">
        <v>71</v>
      </c>
    </row>
    <row r="183" spans="2:8" x14ac:dyDescent="0.45">
      <c r="B183" t="s">
        <v>88</v>
      </c>
      <c r="C183" t="s">
        <v>76</v>
      </c>
      <c r="D183">
        <v>5</v>
      </c>
      <c r="E183">
        <v>8</v>
      </c>
      <c r="F183">
        <v>7</v>
      </c>
      <c r="G183">
        <v>5</v>
      </c>
      <c r="H183">
        <v>25</v>
      </c>
    </row>
    <row r="184" spans="2:8" x14ac:dyDescent="0.45">
      <c r="B184" t="s">
        <v>88</v>
      </c>
      <c r="C184" t="s">
        <v>85</v>
      </c>
      <c r="D184">
        <v>9</v>
      </c>
      <c r="E184">
        <v>5</v>
      </c>
      <c r="F184">
        <v>4</v>
      </c>
      <c r="G184">
        <v>7</v>
      </c>
      <c r="H184">
        <v>25</v>
      </c>
    </row>
    <row r="185" spans="2:8" x14ac:dyDescent="0.45">
      <c r="B185" t="s">
        <v>88</v>
      </c>
      <c r="C185" t="s">
        <v>69</v>
      </c>
      <c r="D185">
        <v>5</v>
      </c>
      <c r="E185">
        <v>6</v>
      </c>
      <c r="F185">
        <v>6</v>
      </c>
      <c r="G185">
        <v>4</v>
      </c>
      <c r="H185">
        <v>21</v>
      </c>
    </row>
    <row r="186" spans="2:8" x14ac:dyDescent="0.45">
      <c r="B186" t="s">
        <v>75</v>
      </c>
      <c r="D186">
        <v>18</v>
      </c>
      <c r="E186">
        <v>24</v>
      </c>
      <c r="F186">
        <v>25</v>
      </c>
      <c r="G186">
        <v>15</v>
      </c>
      <c r="H186">
        <v>82</v>
      </c>
    </row>
    <row r="187" spans="2:8" x14ac:dyDescent="0.45">
      <c r="B187" t="s">
        <v>75</v>
      </c>
      <c r="C187" t="s">
        <v>76</v>
      </c>
      <c r="D187">
        <v>9</v>
      </c>
      <c r="E187">
        <v>8</v>
      </c>
      <c r="F187">
        <v>6</v>
      </c>
      <c r="G187">
        <v>4</v>
      </c>
      <c r="H187">
        <v>27</v>
      </c>
    </row>
    <row r="188" spans="2:8" x14ac:dyDescent="0.45">
      <c r="B188" t="s">
        <v>75</v>
      </c>
      <c r="C188" t="s">
        <v>85</v>
      </c>
      <c r="D188">
        <v>5</v>
      </c>
      <c r="E188">
        <v>7</v>
      </c>
      <c r="F188">
        <v>12</v>
      </c>
      <c r="G188">
        <v>5</v>
      </c>
      <c r="H188">
        <v>29</v>
      </c>
    </row>
    <row r="189" spans="2:8" x14ac:dyDescent="0.45">
      <c r="B189" t="s">
        <v>75</v>
      </c>
      <c r="C189" t="s">
        <v>69</v>
      </c>
      <c r="D189">
        <v>4</v>
      </c>
      <c r="E189">
        <v>9</v>
      </c>
      <c r="F189">
        <v>7</v>
      </c>
      <c r="G189">
        <v>6</v>
      </c>
      <c r="H189">
        <v>26</v>
      </c>
    </row>
    <row r="190" spans="2:8" x14ac:dyDescent="0.45">
      <c r="B190" t="s">
        <v>897</v>
      </c>
      <c r="D190">
        <v>135</v>
      </c>
      <c r="E190">
        <v>130</v>
      </c>
      <c r="F190">
        <v>123</v>
      </c>
      <c r="G190">
        <v>112</v>
      </c>
      <c r="H190">
        <v>500</v>
      </c>
    </row>
    <row r="192" spans="2:8" s="12" customFormat="1" x14ac:dyDescent="0.45">
      <c r="B192" s="12" t="s">
        <v>919</v>
      </c>
    </row>
    <row r="194" spans="2:7" x14ac:dyDescent="0.45">
      <c r="B194" s="9" t="s">
        <v>896</v>
      </c>
      <c r="C194" t="s">
        <v>922</v>
      </c>
      <c r="D194" t="s">
        <v>921</v>
      </c>
      <c r="E194" t="s">
        <v>920</v>
      </c>
      <c r="F194" t="s">
        <v>923</v>
      </c>
      <c r="G194" t="s">
        <v>924</v>
      </c>
    </row>
    <row r="195" spans="2:7" x14ac:dyDescent="0.45">
      <c r="B195" s="10" t="s">
        <v>68</v>
      </c>
      <c r="C195" s="14">
        <v>119859</v>
      </c>
      <c r="D195" s="14">
        <v>72696.097222222219</v>
      </c>
      <c r="E195" s="14">
        <v>5234119</v>
      </c>
      <c r="F195" s="14">
        <v>5234119</v>
      </c>
      <c r="G195" s="15">
        <v>0.14102775750620958</v>
      </c>
    </row>
    <row r="196" spans="2:7" x14ac:dyDescent="0.45">
      <c r="B196" s="10" t="s">
        <v>95</v>
      </c>
      <c r="C196" s="14">
        <v>119400</v>
      </c>
      <c r="D196" s="14">
        <v>75429.265625</v>
      </c>
      <c r="E196" s="14">
        <v>4827473</v>
      </c>
      <c r="F196" s="14">
        <v>10061592</v>
      </c>
      <c r="G196" s="15">
        <v>0.13007111447251657</v>
      </c>
    </row>
    <row r="197" spans="2:7" x14ac:dyDescent="0.45">
      <c r="B197" s="10" t="s">
        <v>81</v>
      </c>
      <c r="C197" s="14">
        <v>119571</v>
      </c>
      <c r="D197" s="14">
        <v>79581.31578947368</v>
      </c>
      <c r="E197" s="14">
        <v>4536135</v>
      </c>
      <c r="F197" s="14">
        <v>14597727</v>
      </c>
      <c r="G197" s="15">
        <v>0.1222213225941997</v>
      </c>
    </row>
    <row r="198" spans="2:7" x14ac:dyDescent="0.45">
      <c r="B198" s="10" t="s">
        <v>102</v>
      </c>
      <c r="C198" s="14">
        <v>119833</v>
      </c>
      <c r="D198" s="14">
        <v>75049.753086419747</v>
      </c>
      <c r="E198" s="14">
        <v>6079030</v>
      </c>
      <c r="F198" s="14">
        <v>20676757</v>
      </c>
      <c r="G198" s="15">
        <v>0.1637929838264994</v>
      </c>
    </row>
    <row r="199" spans="2:7" x14ac:dyDescent="0.45">
      <c r="B199" s="10" t="s">
        <v>100</v>
      </c>
      <c r="C199" s="14">
        <v>119678</v>
      </c>
      <c r="D199" s="14">
        <v>73282.849315068495</v>
      </c>
      <c r="E199" s="14">
        <v>5349648</v>
      </c>
      <c r="F199" s="14">
        <v>26026405</v>
      </c>
      <c r="G199" s="15">
        <v>0.14414056327102592</v>
      </c>
    </row>
    <row r="200" spans="2:7" x14ac:dyDescent="0.45">
      <c r="B200" s="10" t="s">
        <v>88</v>
      </c>
      <c r="C200" s="14">
        <v>119963</v>
      </c>
      <c r="D200" s="14">
        <v>76887.788732394372</v>
      </c>
      <c r="E200" s="14">
        <v>5459033</v>
      </c>
      <c r="F200" s="14">
        <v>31485438</v>
      </c>
      <c r="G200" s="15">
        <v>0.1470878255046161</v>
      </c>
    </row>
    <row r="201" spans="2:7" x14ac:dyDescent="0.45">
      <c r="B201" s="10" t="s">
        <v>75</v>
      </c>
      <c r="C201" s="14">
        <v>115992</v>
      </c>
      <c r="D201" s="14">
        <v>68642.280487804877</v>
      </c>
      <c r="E201" s="14">
        <v>5628667</v>
      </c>
      <c r="F201" s="14">
        <v>37114105</v>
      </c>
      <c r="G201" s="15">
        <v>0.15165843282493274</v>
      </c>
    </row>
    <row r="202" spans="2:7" x14ac:dyDescent="0.45">
      <c r="B202" s="10" t="s">
        <v>897</v>
      </c>
      <c r="C202" s="14">
        <v>119963</v>
      </c>
      <c r="D202" s="14">
        <v>74228.210000000006</v>
      </c>
      <c r="E202" s="14">
        <v>37114105</v>
      </c>
      <c r="F202" s="14"/>
      <c r="G202" s="15">
        <v>1</v>
      </c>
    </row>
    <row r="205" spans="2:7" s="12" customFormat="1" x14ac:dyDescent="0.45">
      <c r="B205" s="12" t="s">
        <v>925</v>
      </c>
    </row>
    <row r="207" spans="2:7" x14ac:dyDescent="0.45">
      <c r="B207" s="9" t="s">
        <v>896</v>
      </c>
      <c r="C207" t="s">
        <v>920</v>
      </c>
    </row>
    <row r="208" spans="2:7" x14ac:dyDescent="0.45">
      <c r="B208" s="10" t="s">
        <v>102</v>
      </c>
      <c r="C208" s="14">
        <v>6079030</v>
      </c>
    </row>
    <row r="209" spans="2:3" x14ac:dyDescent="0.45">
      <c r="B209" s="10" t="s">
        <v>75</v>
      </c>
      <c r="C209" s="14">
        <v>5628667</v>
      </c>
    </row>
    <row r="210" spans="2:3" x14ac:dyDescent="0.45">
      <c r="B210" s="10" t="s">
        <v>88</v>
      </c>
      <c r="C210" s="14">
        <v>5459033</v>
      </c>
    </row>
    <row r="211" spans="2:3" x14ac:dyDescent="0.45">
      <c r="B211" s="10" t="s">
        <v>100</v>
      </c>
      <c r="C211" s="14">
        <v>5349648</v>
      </c>
    </row>
    <row r="212" spans="2:3" x14ac:dyDescent="0.45">
      <c r="B212" s="10" t="s">
        <v>68</v>
      </c>
      <c r="C212" s="14">
        <v>5234119</v>
      </c>
    </row>
    <row r="213" spans="2:3" x14ac:dyDescent="0.45">
      <c r="B213" s="10" t="s">
        <v>95</v>
      </c>
      <c r="C213" s="14">
        <v>4827473</v>
      </c>
    </row>
    <row r="214" spans="2:3" x14ac:dyDescent="0.45">
      <c r="B214" s="10" t="s">
        <v>81</v>
      </c>
      <c r="C214" s="14">
        <v>4536135</v>
      </c>
    </row>
    <row r="215" spans="2:3" x14ac:dyDescent="0.45">
      <c r="B215" s="10" t="s">
        <v>897</v>
      </c>
      <c r="C215" s="14">
        <v>37114105</v>
      </c>
    </row>
    <row r="218" spans="2:3" x14ac:dyDescent="0.45">
      <c r="B218" s="9" t="s">
        <v>896</v>
      </c>
      <c r="C218" t="s">
        <v>920</v>
      </c>
    </row>
    <row r="219" spans="2:3" x14ac:dyDescent="0.45">
      <c r="B219" s="10" t="s">
        <v>81</v>
      </c>
      <c r="C219" s="14">
        <v>4536135</v>
      </c>
    </row>
    <row r="220" spans="2:3" x14ac:dyDescent="0.45">
      <c r="B220" s="11" t="s">
        <v>70</v>
      </c>
      <c r="C220" s="14">
        <v>887494</v>
      </c>
    </row>
    <row r="221" spans="2:3" x14ac:dyDescent="0.45">
      <c r="B221" s="11" t="s">
        <v>90</v>
      </c>
      <c r="C221" s="14">
        <v>1062463</v>
      </c>
    </row>
    <row r="222" spans="2:3" x14ac:dyDescent="0.45">
      <c r="B222" s="11" t="s">
        <v>77</v>
      </c>
      <c r="C222" s="14">
        <v>1287947</v>
      </c>
    </row>
    <row r="223" spans="2:3" x14ac:dyDescent="0.45">
      <c r="B223" s="11" t="s">
        <v>98</v>
      </c>
      <c r="C223" s="14">
        <v>1298231</v>
      </c>
    </row>
    <row r="224" spans="2:3" x14ac:dyDescent="0.45">
      <c r="B224" s="10" t="s">
        <v>95</v>
      </c>
      <c r="C224" s="14">
        <v>4827473</v>
      </c>
    </row>
    <row r="225" spans="2:3" x14ac:dyDescent="0.45">
      <c r="B225" s="11" t="s">
        <v>90</v>
      </c>
      <c r="C225" s="14">
        <v>755967</v>
      </c>
    </row>
    <row r="226" spans="2:3" x14ac:dyDescent="0.45">
      <c r="B226" s="11" t="s">
        <v>98</v>
      </c>
      <c r="C226" s="14">
        <v>1241931</v>
      </c>
    </row>
    <row r="227" spans="2:3" x14ac:dyDescent="0.45">
      <c r="B227" s="11" t="s">
        <v>70</v>
      </c>
      <c r="C227" s="14">
        <v>1341745</v>
      </c>
    </row>
    <row r="228" spans="2:3" x14ac:dyDescent="0.45">
      <c r="B228" s="11" t="s">
        <v>77</v>
      </c>
      <c r="C228" s="14">
        <v>1487830</v>
      </c>
    </row>
    <row r="229" spans="2:3" x14ac:dyDescent="0.45">
      <c r="B229" s="10" t="s">
        <v>68</v>
      </c>
      <c r="C229" s="14">
        <v>5234119</v>
      </c>
    </row>
    <row r="230" spans="2:3" x14ac:dyDescent="0.45">
      <c r="B230" s="11" t="s">
        <v>77</v>
      </c>
      <c r="C230" s="14">
        <v>1086273</v>
      </c>
    </row>
    <row r="231" spans="2:3" x14ac:dyDescent="0.45">
      <c r="B231" s="11" t="s">
        <v>70</v>
      </c>
      <c r="C231" s="14">
        <v>1187367</v>
      </c>
    </row>
    <row r="232" spans="2:3" x14ac:dyDescent="0.45">
      <c r="B232" s="11" t="s">
        <v>98</v>
      </c>
      <c r="C232" s="14">
        <v>1331746</v>
      </c>
    </row>
    <row r="233" spans="2:3" x14ac:dyDescent="0.45">
      <c r="B233" s="11" t="s">
        <v>90</v>
      </c>
      <c r="C233" s="14">
        <v>1628733</v>
      </c>
    </row>
    <row r="234" spans="2:3" x14ac:dyDescent="0.45">
      <c r="B234" s="10" t="s">
        <v>100</v>
      </c>
      <c r="C234" s="14">
        <v>5349648</v>
      </c>
    </row>
    <row r="235" spans="2:3" x14ac:dyDescent="0.45">
      <c r="B235" s="11" t="s">
        <v>90</v>
      </c>
      <c r="C235" s="14">
        <v>992680</v>
      </c>
    </row>
    <row r="236" spans="2:3" x14ac:dyDescent="0.45">
      <c r="B236" s="11" t="s">
        <v>98</v>
      </c>
      <c r="C236" s="14">
        <v>1078089</v>
      </c>
    </row>
    <row r="237" spans="2:3" x14ac:dyDescent="0.45">
      <c r="B237" s="11" t="s">
        <v>70</v>
      </c>
      <c r="C237" s="14">
        <v>1529631</v>
      </c>
    </row>
    <row r="238" spans="2:3" x14ac:dyDescent="0.45">
      <c r="B238" s="11" t="s">
        <v>77</v>
      </c>
      <c r="C238" s="14">
        <v>1749248</v>
      </c>
    </row>
    <row r="239" spans="2:3" x14ac:dyDescent="0.45">
      <c r="B239" s="10" t="s">
        <v>88</v>
      </c>
      <c r="C239" s="14">
        <v>5459033</v>
      </c>
    </row>
    <row r="240" spans="2:3" x14ac:dyDescent="0.45">
      <c r="B240" s="11" t="s">
        <v>70</v>
      </c>
      <c r="C240" s="14">
        <v>1200489</v>
      </c>
    </row>
    <row r="241" spans="2:3" x14ac:dyDescent="0.45">
      <c r="B241" s="11" t="s">
        <v>98</v>
      </c>
      <c r="C241" s="14">
        <v>1301967</v>
      </c>
    </row>
    <row r="242" spans="2:3" x14ac:dyDescent="0.45">
      <c r="B242" s="11" t="s">
        <v>77</v>
      </c>
      <c r="C242" s="14">
        <v>1467574</v>
      </c>
    </row>
    <row r="243" spans="2:3" x14ac:dyDescent="0.45">
      <c r="B243" s="11" t="s">
        <v>90</v>
      </c>
      <c r="C243" s="14">
        <v>1489003</v>
      </c>
    </row>
    <row r="244" spans="2:3" x14ac:dyDescent="0.45">
      <c r="B244" s="10" t="s">
        <v>75</v>
      </c>
      <c r="C244" s="14">
        <v>5628667</v>
      </c>
    </row>
    <row r="245" spans="2:3" x14ac:dyDescent="0.45">
      <c r="B245" s="11" t="s">
        <v>70</v>
      </c>
      <c r="C245" s="14">
        <v>932090</v>
      </c>
    </row>
    <row r="246" spans="2:3" x14ac:dyDescent="0.45">
      <c r="B246" s="11" t="s">
        <v>77</v>
      </c>
      <c r="C246" s="14">
        <v>1189901</v>
      </c>
    </row>
    <row r="247" spans="2:3" x14ac:dyDescent="0.45">
      <c r="B247" s="11" t="s">
        <v>90</v>
      </c>
      <c r="C247" s="14">
        <v>1676397</v>
      </c>
    </row>
    <row r="248" spans="2:3" x14ac:dyDescent="0.45">
      <c r="B248" s="11" t="s">
        <v>98</v>
      </c>
      <c r="C248" s="14">
        <v>1830279</v>
      </c>
    </row>
    <row r="249" spans="2:3" x14ac:dyDescent="0.45">
      <c r="B249" s="10" t="s">
        <v>102</v>
      </c>
      <c r="C249" s="14">
        <v>6079030</v>
      </c>
    </row>
    <row r="250" spans="2:3" x14ac:dyDescent="0.45">
      <c r="B250" s="11" t="s">
        <v>98</v>
      </c>
      <c r="C250" s="14">
        <v>1240898</v>
      </c>
    </row>
    <row r="251" spans="2:3" x14ac:dyDescent="0.45">
      <c r="B251" s="11" t="s">
        <v>70</v>
      </c>
      <c r="C251" s="14">
        <v>1319779</v>
      </c>
    </row>
    <row r="252" spans="2:3" x14ac:dyDescent="0.45">
      <c r="B252" s="11" t="s">
        <v>77</v>
      </c>
      <c r="C252" s="14">
        <v>1547977</v>
      </c>
    </row>
    <row r="253" spans="2:3" x14ac:dyDescent="0.45">
      <c r="B253" s="11" t="s">
        <v>90</v>
      </c>
      <c r="C253" s="14">
        <v>1970376</v>
      </c>
    </row>
    <row r="254" spans="2:3" x14ac:dyDescent="0.45">
      <c r="B254" s="10" t="s">
        <v>897</v>
      </c>
      <c r="C254" s="14">
        <v>37114105</v>
      </c>
    </row>
    <row r="256" spans="2:3" s="12" customFormat="1" x14ac:dyDescent="0.45">
      <c r="B256" s="12" t="s">
        <v>926</v>
      </c>
    </row>
    <row r="258" spans="2:3" x14ac:dyDescent="0.45">
      <c r="B258" s="9" t="s">
        <v>896</v>
      </c>
      <c r="C258" t="s">
        <v>920</v>
      </c>
    </row>
    <row r="259" spans="2:3" x14ac:dyDescent="0.45">
      <c r="B259" s="10" t="s">
        <v>83</v>
      </c>
      <c r="C259" s="14">
        <v>5300782</v>
      </c>
    </row>
    <row r="260" spans="2:3" x14ac:dyDescent="0.45">
      <c r="B260" s="10" t="s">
        <v>86</v>
      </c>
      <c r="C260" s="14">
        <v>6247391</v>
      </c>
    </row>
    <row r="261" spans="2:3" x14ac:dyDescent="0.45">
      <c r="B261" s="10" t="s">
        <v>99</v>
      </c>
      <c r="C261" s="14">
        <v>5472338</v>
      </c>
    </row>
    <row r="262" spans="2:3" x14ac:dyDescent="0.45">
      <c r="B262" s="10" t="s">
        <v>897</v>
      </c>
      <c r="C262" s="14">
        <v>17020511</v>
      </c>
    </row>
    <row r="264" spans="2:3" x14ac:dyDescent="0.45">
      <c r="B264" s="9" t="s">
        <v>896</v>
      </c>
      <c r="C264" t="s">
        <v>920</v>
      </c>
    </row>
    <row r="265" spans="2:3" x14ac:dyDescent="0.45">
      <c r="B265" s="10" t="s">
        <v>83</v>
      </c>
      <c r="C265" s="14">
        <v>5300782</v>
      </c>
    </row>
    <row r="266" spans="2:3" x14ac:dyDescent="0.45">
      <c r="B266" s="10" t="s">
        <v>96</v>
      </c>
      <c r="C266" s="14">
        <v>5221231</v>
      </c>
    </row>
    <row r="267" spans="2:3" x14ac:dyDescent="0.45">
      <c r="B267" s="10" t="s">
        <v>86</v>
      </c>
      <c r="C267" s="14">
        <v>6247391</v>
      </c>
    </row>
    <row r="268" spans="2:3" x14ac:dyDescent="0.45">
      <c r="B268" s="10" t="s">
        <v>99</v>
      </c>
      <c r="C268" s="14">
        <v>5472338</v>
      </c>
    </row>
    <row r="269" spans="2:3" x14ac:dyDescent="0.45">
      <c r="B269" s="10" t="s">
        <v>897</v>
      </c>
      <c r="C269" s="14">
        <v>22241742</v>
      </c>
    </row>
  </sheetData>
  <mergeCells count="3">
    <mergeCell ref="B125:G126"/>
    <mergeCell ref="I125:O126"/>
    <mergeCell ref="Q125:V126"/>
  </mergeCells>
  <pageMargins left="0.7" right="0.7" top="0.75" bottom="0.75" header="0.3" footer="0.3"/>
  <pageSetup orientation="portrait"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7623-B97C-4F47-ACCF-7666BE0AA8F7}">
  <dimension ref="B2:I2561"/>
  <sheetViews>
    <sheetView topLeftCell="A149" zoomScale="175" zoomScaleNormal="175" workbookViewId="0">
      <selection activeCell="H168" sqref="H168"/>
    </sheetView>
  </sheetViews>
  <sheetFormatPr defaultRowHeight="14.25" x14ac:dyDescent="0.45"/>
  <cols>
    <col min="2" max="2" width="21.73046875" bestFit="1" customWidth="1"/>
    <col min="3" max="3" width="12.59765625" bestFit="1" customWidth="1"/>
    <col min="4" max="4" width="13.3984375" bestFit="1" customWidth="1"/>
    <col min="5" max="8" width="15.73046875" bestFit="1" customWidth="1"/>
    <col min="9" max="9" width="11.265625" bestFit="1" customWidth="1"/>
    <col min="10" max="10" width="7.1328125" bestFit="1" customWidth="1"/>
    <col min="11" max="11" width="4.73046875" bestFit="1" customWidth="1"/>
    <col min="12" max="12" width="12.73046875" bestFit="1" customWidth="1"/>
    <col min="13" max="13" width="10.1328125" bestFit="1" customWidth="1"/>
    <col min="14" max="14" width="11.73046875" bestFit="1" customWidth="1"/>
    <col min="15" max="15" width="7.1328125" bestFit="1" customWidth="1"/>
    <col min="16" max="16" width="4.73046875" bestFit="1" customWidth="1"/>
    <col min="17" max="17" width="11.3984375" bestFit="1" customWidth="1"/>
    <col min="18" max="18" width="12.86328125" bestFit="1" customWidth="1"/>
    <col min="19" max="19" width="11.73046875" bestFit="1" customWidth="1"/>
    <col min="20" max="20" width="7.1328125" bestFit="1" customWidth="1"/>
    <col min="21" max="21" width="4.73046875" bestFit="1" customWidth="1"/>
    <col min="22" max="22" width="14.3984375" bestFit="1" customWidth="1"/>
    <col min="23" max="23" width="11.265625" bestFit="1" customWidth="1"/>
  </cols>
  <sheetData>
    <row r="2" spans="2:9" x14ac:dyDescent="0.45">
      <c r="B2" t="s">
        <v>928</v>
      </c>
    </row>
    <row r="3" spans="2:9" x14ac:dyDescent="0.45">
      <c r="B3" t="s">
        <v>929</v>
      </c>
    </row>
    <row r="4" spans="2:9" x14ac:dyDescent="0.45">
      <c r="B4" t="s">
        <v>930</v>
      </c>
    </row>
    <row r="7" spans="2:9" x14ac:dyDescent="0.45">
      <c r="B7" s="9" t="s">
        <v>905</v>
      </c>
      <c r="E7" s="9" t="s">
        <v>56</v>
      </c>
    </row>
    <row r="8" spans="2:9" x14ac:dyDescent="0.45">
      <c r="B8" s="9" t="s">
        <v>54</v>
      </c>
      <c r="C8" s="9" t="s">
        <v>57</v>
      </c>
      <c r="D8" s="9" t="s">
        <v>55</v>
      </c>
      <c r="E8" t="s">
        <v>77</v>
      </c>
      <c r="F8" t="s">
        <v>90</v>
      </c>
      <c r="G8" t="s">
        <v>98</v>
      </c>
      <c r="H8" t="s">
        <v>70</v>
      </c>
      <c r="I8" t="s">
        <v>897</v>
      </c>
    </row>
    <row r="9" spans="2:9" x14ac:dyDescent="0.45">
      <c r="B9" t="s">
        <v>68</v>
      </c>
      <c r="E9">
        <v>18</v>
      </c>
      <c r="F9">
        <v>22</v>
      </c>
      <c r="G9">
        <v>16</v>
      </c>
      <c r="H9">
        <v>16</v>
      </c>
      <c r="I9">
        <v>72</v>
      </c>
    </row>
    <row r="10" spans="2:9" x14ac:dyDescent="0.45">
      <c r="B10" t="s">
        <v>68</v>
      </c>
      <c r="C10" t="s">
        <v>71</v>
      </c>
      <c r="E10">
        <v>7</v>
      </c>
      <c r="F10">
        <v>7</v>
      </c>
      <c r="G10">
        <v>7</v>
      </c>
      <c r="H10">
        <v>4</v>
      </c>
      <c r="I10">
        <v>25</v>
      </c>
    </row>
    <row r="11" spans="2:9" x14ac:dyDescent="0.45">
      <c r="B11" t="s">
        <v>68</v>
      </c>
      <c r="C11" t="s">
        <v>71</v>
      </c>
      <c r="D11" t="s">
        <v>76</v>
      </c>
      <c r="F11">
        <v>2</v>
      </c>
      <c r="G11">
        <v>1</v>
      </c>
      <c r="H11">
        <v>1</v>
      </c>
      <c r="I11">
        <v>4</v>
      </c>
    </row>
    <row r="12" spans="2:9" x14ac:dyDescent="0.45">
      <c r="B12" t="s">
        <v>68</v>
      </c>
      <c r="C12" t="s">
        <v>71</v>
      </c>
      <c r="D12" t="s">
        <v>85</v>
      </c>
      <c r="E12">
        <v>6</v>
      </c>
      <c r="F12">
        <v>1</v>
      </c>
      <c r="G12">
        <v>2</v>
      </c>
      <c r="I12">
        <v>9</v>
      </c>
    </row>
    <row r="13" spans="2:9" x14ac:dyDescent="0.45">
      <c r="B13" t="s">
        <v>68</v>
      </c>
      <c r="C13" t="s">
        <v>71</v>
      </c>
      <c r="D13" t="s">
        <v>69</v>
      </c>
      <c r="E13">
        <v>1</v>
      </c>
      <c r="F13">
        <v>4</v>
      </c>
      <c r="G13">
        <v>4</v>
      </c>
      <c r="H13">
        <v>3</v>
      </c>
      <c r="I13">
        <v>12</v>
      </c>
    </row>
    <row r="14" spans="2:9" x14ac:dyDescent="0.45">
      <c r="B14" t="s">
        <v>68</v>
      </c>
      <c r="C14" t="s">
        <v>93</v>
      </c>
      <c r="E14">
        <v>4</v>
      </c>
      <c r="F14">
        <v>5</v>
      </c>
      <c r="G14">
        <v>2</v>
      </c>
      <c r="H14">
        <v>3</v>
      </c>
      <c r="I14">
        <v>14</v>
      </c>
    </row>
    <row r="15" spans="2:9" x14ac:dyDescent="0.45">
      <c r="B15" t="s">
        <v>68</v>
      </c>
      <c r="C15" t="s">
        <v>93</v>
      </c>
      <c r="D15" t="s">
        <v>76</v>
      </c>
      <c r="F15">
        <v>1</v>
      </c>
      <c r="H15">
        <v>1</v>
      </c>
      <c r="I15">
        <v>2</v>
      </c>
    </row>
    <row r="16" spans="2:9" x14ac:dyDescent="0.45">
      <c r="B16" t="s">
        <v>68</v>
      </c>
      <c r="C16" t="s">
        <v>93</v>
      </c>
      <c r="D16" t="s">
        <v>85</v>
      </c>
      <c r="E16">
        <v>2</v>
      </c>
      <c r="F16">
        <v>2</v>
      </c>
      <c r="G16">
        <v>2</v>
      </c>
      <c r="H16">
        <v>1</v>
      </c>
      <c r="I16">
        <v>7</v>
      </c>
    </row>
    <row r="17" spans="2:9" x14ac:dyDescent="0.45">
      <c r="B17" t="s">
        <v>68</v>
      </c>
      <c r="C17" t="s">
        <v>93</v>
      </c>
      <c r="D17" t="s">
        <v>69</v>
      </c>
      <c r="E17">
        <v>2</v>
      </c>
      <c r="F17">
        <v>2</v>
      </c>
      <c r="H17">
        <v>1</v>
      </c>
      <c r="I17">
        <v>5</v>
      </c>
    </row>
    <row r="18" spans="2:9" x14ac:dyDescent="0.45">
      <c r="B18" t="s">
        <v>68</v>
      </c>
      <c r="C18" t="s">
        <v>82</v>
      </c>
      <c r="E18">
        <v>5</v>
      </c>
      <c r="F18">
        <v>4</v>
      </c>
      <c r="G18">
        <v>7</v>
      </c>
      <c r="H18">
        <v>3</v>
      </c>
      <c r="I18">
        <v>19</v>
      </c>
    </row>
    <row r="19" spans="2:9" x14ac:dyDescent="0.45">
      <c r="B19" t="s">
        <v>68</v>
      </c>
      <c r="C19" t="s">
        <v>82</v>
      </c>
      <c r="D19" t="s">
        <v>76</v>
      </c>
      <c r="E19">
        <v>1</v>
      </c>
      <c r="F19">
        <v>1</v>
      </c>
      <c r="G19">
        <v>1</v>
      </c>
      <c r="H19">
        <v>1</v>
      </c>
      <c r="I19">
        <v>4</v>
      </c>
    </row>
    <row r="20" spans="2:9" x14ac:dyDescent="0.45">
      <c r="B20" t="s">
        <v>68</v>
      </c>
      <c r="C20" t="s">
        <v>82</v>
      </c>
      <c r="D20" t="s">
        <v>85</v>
      </c>
      <c r="E20">
        <v>3</v>
      </c>
      <c r="G20">
        <v>5</v>
      </c>
      <c r="H20">
        <v>1</v>
      </c>
      <c r="I20">
        <v>9</v>
      </c>
    </row>
    <row r="21" spans="2:9" x14ac:dyDescent="0.45">
      <c r="B21" t="s">
        <v>68</v>
      </c>
      <c r="C21" t="s">
        <v>82</v>
      </c>
      <c r="D21" t="s">
        <v>69</v>
      </c>
      <c r="E21">
        <v>1</v>
      </c>
      <c r="F21">
        <v>3</v>
      </c>
      <c r="G21">
        <v>1</v>
      </c>
      <c r="H21">
        <v>1</v>
      </c>
      <c r="I21">
        <v>6</v>
      </c>
    </row>
    <row r="22" spans="2:9" x14ac:dyDescent="0.45">
      <c r="B22" t="s">
        <v>68</v>
      </c>
      <c r="C22" t="s">
        <v>91</v>
      </c>
      <c r="E22">
        <v>2</v>
      </c>
      <c r="F22">
        <v>6</v>
      </c>
      <c r="H22">
        <v>6</v>
      </c>
      <c r="I22">
        <v>14</v>
      </c>
    </row>
    <row r="23" spans="2:9" x14ac:dyDescent="0.45">
      <c r="B23" t="s">
        <v>68</v>
      </c>
      <c r="C23" t="s">
        <v>91</v>
      </c>
      <c r="D23" t="s">
        <v>76</v>
      </c>
      <c r="E23">
        <v>1</v>
      </c>
      <c r="F23">
        <v>2</v>
      </c>
      <c r="I23">
        <v>3</v>
      </c>
    </row>
    <row r="24" spans="2:9" x14ac:dyDescent="0.45">
      <c r="B24" t="s">
        <v>68</v>
      </c>
      <c r="C24" t="s">
        <v>91</v>
      </c>
      <c r="D24" t="s">
        <v>85</v>
      </c>
      <c r="F24">
        <v>2</v>
      </c>
      <c r="H24">
        <v>2</v>
      </c>
      <c r="I24">
        <v>4</v>
      </c>
    </row>
    <row r="25" spans="2:9" x14ac:dyDescent="0.45">
      <c r="B25" t="s">
        <v>68</v>
      </c>
      <c r="C25" t="s">
        <v>91</v>
      </c>
      <c r="D25" t="s">
        <v>69</v>
      </c>
      <c r="E25">
        <v>1</v>
      </c>
      <c r="F25">
        <v>2</v>
      </c>
      <c r="H25">
        <v>4</v>
      </c>
      <c r="I25">
        <v>7</v>
      </c>
    </row>
    <row r="26" spans="2:9" x14ac:dyDescent="0.45">
      <c r="B26" t="s">
        <v>95</v>
      </c>
      <c r="E26">
        <v>19</v>
      </c>
      <c r="F26">
        <v>11</v>
      </c>
      <c r="G26">
        <v>16</v>
      </c>
      <c r="H26">
        <v>18</v>
      </c>
      <c r="I26">
        <v>64</v>
      </c>
    </row>
    <row r="27" spans="2:9" x14ac:dyDescent="0.45">
      <c r="B27" t="s">
        <v>95</v>
      </c>
      <c r="C27" t="s">
        <v>71</v>
      </c>
      <c r="E27">
        <v>4</v>
      </c>
      <c r="F27">
        <v>2</v>
      </c>
      <c r="G27">
        <v>6</v>
      </c>
      <c r="H27">
        <v>4</v>
      </c>
      <c r="I27">
        <v>16</v>
      </c>
    </row>
    <row r="28" spans="2:9" x14ac:dyDescent="0.45">
      <c r="B28" t="s">
        <v>95</v>
      </c>
      <c r="C28" t="s">
        <v>71</v>
      </c>
      <c r="D28" t="s">
        <v>76</v>
      </c>
      <c r="E28">
        <v>1</v>
      </c>
      <c r="G28">
        <v>4</v>
      </c>
      <c r="H28">
        <v>1</v>
      </c>
      <c r="I28">
        <v>6</v>
      </c>
    </row>
    <row r="29" spans="2:9" x14ac:dyDescent="0.45">
      <c r="B29" t="s">
        <v>95</v>
      </c>
      <c r="C29" t="s">
        <v>71</v>
      </c>
      <c r="D29" t="s">
        <v>85</v>
      </c>
      <c r="E29">
        <v>3</v>
      </c>
      <c r="G29">
        <v>1</v>
      </c>
      <c r="H29">
        <v>1</v>
      </c>
      <c r="I29">
        <v>5</v>
      </c>
    </row>
    <row r="30" spans="2:9" x14ac:dyDescent="0.45">
      <c r="B30" t="s">
        <v>95</v>
      </c>
      <c r="C30" t="s">
        <v>71</v>
      </c>
      <c r="D30" t="s">
        <v>69</v>
      </c>
      <c r="F30">
        <v>2</v>
      </c>
      <c r="G30">
        <v>1</v>
      </c>
      <c r="H30">
        <v>2</v>
      </c>
      <c r="I30">
        <v>5</v>
      </c>
    </row>
    <row r="31" spans="2:9" x14ac:dyDescent="0.45">
      <c r="B31" t="s">
        <v>95</v>
      </c>
      <c r="C31" t="s">
        <v>93</v>
      </c>
      <c r="E31">
        <v>2</v>
      </c>
      <c r="F31">
        <v>5</v>
      </c>
      <c r="G31">
        <v>3</v>
      </c>
      <c r="H31">
        <v>5</v>
      </c>
      <c r="I31">
        <v>15</v>
      </c>
    </row>
    <row r="32" spans="2:9" x14ac:dyDescent="0.45">
      <c r="B32" t="s">
        <v>95</v>
      </c>
      <c r="C32" t="s">
        <v>93</v>
      </c>
      <c r="D32" t="s">
        <v>76</v>
      </c>
      <c r="F32">
        <v>1</v>
      </c>
      <c r="G32">
        <v>2</v>
      </c>
      <c r="H32">
        <v>1</v>
      </c>
      <c r="I32">
        <v>4</v>
      </c>
    </row>
    <row r="33" spans="2:9" x14ac:dyDescent="0.45">
      <c r="B33" t="s">
        <v>95</v>
      </c>
      <c r="C33" t="s">
        <v>93</v>
      </c>
      <c r="D33" t="s">
        <v>85</v>
      </c>
      <c r="F33">
        <v>2</v>
      </c>
      <c r="G33">
        <v>1</v>
      </c>
      <c r="H33">
        <v>3</v>
      </c>
      <c r="I33">
        <v>6</v>
      </c>
    </row>
    <row r="34" spans="2:9" x14ac:dyDescent="0.45">
      <c r="B34" t="s">
        <v>95</v>
      </c>
      <c r="C34" t="s">
        <v>93</v>
      </c>
      <c r="D34" t="s">
        <v>69</v>
      </c>
      <c r="E34">
        <v>2</v>
      </c>
      <c r="F34">
        <v>2</v>
      </c>
      <c r="H34">
        <v>1</v>
      </c>
      <c r="I34">
        <v>5</v>
      </c>
    </row>
    <row r="35" spans="2:9" x14ac:dyDescent="0.45">
      <c r="B35" t="s">
        <v>95</v>
      </c>
      <c r="C35" t="s">
        <v>82</v>
      </c>
      <c r="E35">
        <v>10</v>
      </c>
      <c r="G35">
        <v>3</v>
      </c>
      <c r="H35">
        <v>6</v>
      </c>
      <c r="I35">
        <v>19</v>
      </c>
    </row>
    <row r="36" spans="2:9" x14ac:dyDescent="0.45">
      <c r="B36" t="s">
        <v>95</v>
      </c>
      <c r="C36" t="s">
        <v>82</v>
      </c>
      <c r="D36" t="s">
        <v>76</v>
      </c>
      <c r="E36">
        <v>3</v>
      </c>
      <c r="G36">
        <v>2</v>
      </c>
      <c r="H36">
        <v>2</v>
      </c>
      <c r="I36">
        <v>7</v>
      </c>
    </row>
    <row r="37" spans="2:9" x14ac:dyDescent="0.45">
      <c r="B37" t="s">
        <v>95</v>
      </c>
      <c r="C37" t="s">
        <v>82</v>
      </c>
      <c r="D37" t="s">
        <v>85</v>
      </c>
      <c r="E37">
        <v>3</v>
      </c>
      <c r="G37">
        <v>1</v>
      </c>
      <c r="H37">
        <v>3</v>
      </c>
      <c r="I37">
        <v>7</v>
      </c>
    </row>
    <row r="38" spans="2:9" x14ac:dyDescent="0.45">
      <c r="B38" t="s">
        <v>95</v>
      </c>
      <c r="C38" t="s">
        <v>82</v>
      </c>
      <c r="D38" t="s">
        <v>69</v>
      </c>
      <c r="E38">
        <v>4</v>
      </c>
      <c r="H38">
        <v>1</v>
      </c>
      <c r="I38">
        <v>5</v>
      </c>
    </row>
    <row r="39" spans="2:9" x14ac:dyDescent="0.45">
      <c r="B39" t="s">
        <v>95</v>
      </c>
      <c r="C39" t="s">
        <v>91</v>
      </c>
      <c r="E39">
        <v>3</v>
      </c>
      <c r="F39">
        <v>4</v>
      </c>
      <c r="G39">
        <v>4</v>
      </c>
      <c r="H39">
        <v>3</v>
      </c>
      <c r="I39">
        <v>14</v>
      </c>
    </row>
    <row r="40" spans="2:9" x14ac:dyDescent="0.45">
      <c r="B40" t="s">
        <v>95</v>
      </c>
      <c r="C40" t="s">
        <v>91</v>
      </c>
      <c r="D40" t="s">
        <v>76</v>
      </c>
      <c r="F40">
        <v>2</v>
      </c>
      <c r="G40">
        <v>1</v>
      </c>
      <c r="H40">
        <v>1</v>
      </c>
      <c r="I40">
        <v>4</v>
      </c>
    </row>
    <row r="41" spans="2:9" x14ac:dyDescent="0.45">
      <c r="B41" t="s">
        <v>95</v>
      </c>
      <c r="C41" t="s">
        <v>91</v>
      </c>
      <c r="D41" t="s">
        <v>85</v>
      </c>
      <c r="E41">
        <v>3</v>
      </c>
      <c r="F41">
        <v>2</v>
      </c>
      <c r="G41">
        <v>1</v>
      </c>
      <c r="H41">
        <v>2</v>
      </c>
      <c r="I41">
        <v>8</v>
      </c>
    </row>
    <row r="42" spans="2:9" x14ac:dyDescent="0.45">
      <c r="B42" t="s">
        <v>95</v>
      </c>
      <c r="C42" t="s">
        <v>91</v>
      </c>
      <c r="D42" t="s">
        <v>69</v>
      </c>
      <c r="G42">
        <v>2</v>
      </c>
      <c r="I42">
        <v>2</v>
      </c>
    </row>
    <row r="43" spans="2:9" x14ac:dyDescent="0.45">
      <c r="B43" t="s">
        <v>81</v>
      </c>
      <c r="E43">
        <v>16</v>
      </c>
      <c r="F43">
        <v>14</v>
      </c>
      <c r="G43">
        <v>16</v>
      </c>
      <c r="H43">
        <v>11</v>
      </c>
      <c r="I43">
        <v>57</v>
      </c>
    </row>
    <row r="44" spans="2:9" x14ac:dyDescent="0.45">
      <c r="B44" t="s">
        <v>81</v>
      </c>
      <c r="C44" t="s">
        <v>71</v>
      </c>
      <c r="E44">
        <v>2</v>
      </c>
      <c r="F44">
        <v>2</v>
      </c>
      <c r="G44">
        <v>4</v>
      </c>
      <c r="H44">
        <v>3</v>
      </c>
      <c r="I44">
        <v>11</v>
      </c>
    </row>
    <row r="45" spans="2:9" x14ac:dyDescent="0.45">
      <c r="B45" t="s">
        <v>81</v>
      </c>
      <c r="C45" t="s">
        <v>71</v>
      </c>
      <c r="D45" t="s">
        <v>76</v>
      </c>
      <c r="F45">
        <v>1</v>
      </c>
      <c r="G45">
        <v>1</v>
      </c>
      <c r="H45">
        <v>1</v>
      </c>
      <c r="I45">
        <v>3</v>
      </c>
    </row>
    <row r="46" spans="2:9" x14ac:dyDescent="0.45">
      <c r="B46" t="s">
        <v>81</v>
      </c>
      <c r="C46" t="s">
        <v>71</v>
      </c>
      <c r="D46" t="s">
        <v>85</v>
      </c>
      <c r="E46">
        <v>1</v>
      </c>
      <c r="F46">
        <v>1</v>
      </c>
      <c r="G46">
        <v>2</v>
      </c>
      <c r="H46">
        <v>1</v>
      </c>
      <c r="I46">
        <v>5</v>
      </c>
    </row>
    <row r="47" spans="2:9" x14ac:dyDescent="0.45">
      <c r="B47" t="s">
        <v>81</v>
      </c>
      <c r="C47" t="s">
        <v>71</v>
      </c>
      <c r="D47" t="s">
        <v>69</v>
      </c>
      <c r="E47">
        <v>1</v>
      </c>
      <c r="G47">
        <v>1</v>
      </c>
      <c r="H47">
        <v>1</v>
      </c>
      <c r="I47">
        <v>3</v>
      </c>
    </row>
    <row r="48" spans="2:9" x14ac:dyDescent="0.45">
      <c r="B48" t="s">
        <v>81</v>
      </c>
      <c r="C48" t="s">
        <v>93</v>
      </c>
      <c r="E48">
        <v>3</v>
      </c>
      <c r="F48">
        <v>5</v>
      </c>
      <c r="G48">
        <v>8</v>
      </c>
      <c r="H48">
        <v>3</v>
      </c>
      <c r="I48">
        <v>19</v>
      </c>
    </row>
    <row r="49" spans="2:9" x14ac:dyDescent="0.45">
      <c r="B49" t="s">
        <v>81</v>
      </c>
      <c r="C49" t="s">
        <v>93</v>
      </c>
      <c r="D49" t="s">
        <v>76</v>
      </c>
      <c r="E49">
        <v>2</v>
      </c>
      <c r="F49">
        <v>2</v>
      </c>
      <c r="G49">
        <v>1</v>
      </c>
      <c r="I49">
        <v>5</v>
      </c>
    </row>
    <row r="50" spans="2:9" x14ac:dyDescent="0.45">
      <c r="B50" t="s">
        <v>81</v>
      </c>
      <c r="C50" t="s">
        <v>93</v>
      </c>
      <c r="D50" t="s">
        <v>85</v>
      </c>
      <c r="F50">
        <v>3</v>
      </c>
      <c r="G50">
        <v>4</v>
      </c>
      <c r="H50">
        <v>1</v>
      </c>
      <c r="I50">
        <v>8</v>
      </c>
    </row>
    <row r="51" spans="2:9" x14ac:dyDescent="0.45">
      <c r="B51" t="s">
        <v>81</v>
      </c>
      <c r="C51" t="s">
        <v>93</v>
      </c>
      <c r="D51" t="s">
        <v>69</v>
      </c>
      <c r="E51">
        <v>1</v>
      </c>
      <c r="G51">
        <v>3</v>
      </c>
      <c r="H51">
        <v>2</v>
      </c>
      <c r="I51">
        <v>6</v>
      </c>
    </row>
    <row r="52" spans="2:9" x14ac:dyDescent="0.45">
      <c r="B52" t="s">
        <v>81</v>
      </c>
      <c r="C52" t="s">
        <v>82</v>
      </c>
      <c r="E52">
        <v>6</v>
      </c>
      <c r="F52">
        <v>3</v>
      </c>
      <c r="G52">
        <v>2</v>
      </c>
      <c r="H52">
        <v>3</v>
      </c>
      <c r="I52">
        <v>14</v>
      </c>
    </row>
    <row r="53" spans="2:9" x14ac:dyDescent="0.45">
      <c r="B53" t="s">
        <v>81</v>
      </c>
      <c r="C53" t="s">
        <v>82</v>
      </c>
      <c r="D53" t="s">
        <v>76</v>
      </c>
      <c r="E53">
        <v>2</v>
      </c>
      <c r="F53">
        <v>1</v>
      </c>
      <c r="H53">
        <v>3</v>
      </c>
      <c r="I53">
        <v>6</v>
      </c>
    </row>
    <row r="54" spans="2:9" x14ac:dyDescent="0.45">
      <c r="B54" t="s">
        <v>81</v>
      </c>
      <c r="C54" t="s">
        <v>82</v>
      </c>
      <c r="D54" t="s">
        <v>85</v>
      </c>
      <c r="E54">
        <v>2</v>
      </c>
      <c r="F54">
        <v>1</v>
      </c>
      <c r="I54">
        <v>3</v>
      </c>
    </row>
    <row r="55" spans="2:9" x14ac:dyDescent="0.45">
      <c r="B55" t="s">
        <v>81</v>
      </c>
      <c r="C55" t="s">
        <v>82</v>
      </c>
      <c r="D55" t="s">
        <v>69</v>
      </c>
      <c r="E55">
        <v>2</v>
      </c>
      <c r="F55">
        <v>1</v>
      </c>
      <c r="G55">
        <v>2</v>
      </c>
      <c r="I55">
        <v>5</v>
      </c>
    </row>
    <row r="56" spans="2:9" x14ac:dyDescent="0.45">
      <c r="B56" t="s">
        <v>81</v>
      </c>
      <c r="C56" t="s">
        <v>91</v>
      </c>
      <c r="E56">
        <v>5</v>
      </c>
      <c r="F56">
        <v>4</v>
      </c>
      <c r="G56">
        <v>2</v>
      </c>
      <c r="H56">
        <v>2</v>
      </c>
      <c r="I56">
        <v>13</v>
      </c>
    </row>
    <row r="57" spans="2:9" x14ac:dyDescent="0.45">
      <c r="B57" t="s">
        <v>81</v>
      </c>
      <c r="C57" t="s">
        <v>91</v>
      </c>
      <c r="D57" t="s">
        <v>76</v>
      </c>
      <c r="E57">
        <v>2</v>
      </c>
      <c r="F57">
        <v>2</v>
      </c>
      <c r="G57">
        <v>1</v>
      </c>
      <c r="H57">
        <v>2</v>
      </c>
      <c r="I57">
        <v>7</v>
      </c>
    </row>
    <row r="58" spans="2:9" x14ac:dyDescent="0.45">
      <c r="B58" t="s">
        <v>81</v>
      </c>
      <c r="C58" t="s">
        <v>91</v>
      </c>
      <c r="D58" t="s">
        <v>85</v>
      </c>
      <c r="E58">
        <v>2</v>
      </c>
      <c r="F58">
        <v>1</v>
      </c>
      <c r="G58">
        <v>1</v>
      </c>
      <c r="I58">
        <v>4</v>
      </c>
    </row>
    <row r="59" spans="2:9" x14ac:dyDescent="0.45">
      <c r="B59" t="s">
        <v>81</v>
      </c>
      <c r="C59" t="s">
        <v>91</v>
      </c>
      <c r="D59" t="s">
        <v>69</v>
      </c>
      <c r="E59">
        <v>1</v>
      </c>
      <c r="F59">
        <v>1</v>
      </c>
      <c r="I59">
        <v>2</v>
      </c>
    </row>
    <row r="60" spans="2:9" x14ac:dyDescent="0.45">
      <c r="B60" t="s">
        <v>102</v>
      </c>
      <c r="E60">
        <v>21</v>
      </c>
      <c r="F60">
        <v>25</v>
      </c>
      <c r="G60">
        <v>17</v>
      </c>
      <c r="H60">
        <v>18</v>
      </c>
      <c r="I60">
        <v>81</v>
      </c>
    </row>
    <row r="61" spans="2:9" x14ac:dyDescent="0.45">
      <c r="B61" t="s">
        <v>102</v>
      </c>
      <c r="C61" t="s">
        <v>71</v>
      </c>
      <c r="E61">
        <v>6</v>
      </c>
      <c r="F61">
        <v>8</v>
      </c>
      <c r="G61">
        <v>7</v>
      </c>
      <c r="H61">
        <v>6</v>
      </c>
      <c r="I61">
        <v>27</v>
      </c>
    </row>
    <row r="62" spans="2:9" x14ac:dyDescent="0.45">
      <c r="B62" t="s">
        <v>102</v>
      </c>
      <c r="C62" t="s">
        <v>71</v>
      </c>
      <c r="D62" t="s">
        <v>76</v>
      </c>
      <c r="E62">
        <v>1</v>
      </c>
      <c r="F62">
        <v>4</v>
      </c>
      <c r="G62">
        <v>2</v>
      </c>
      <c r="H62">
        <v>2</v>
      </c>
      <c r="I62">
        <v>9</v>
      </c>
    </row>
    <row r="63" spans="2:9" x14ac:dyDescent="0.45">
      <c r="B63" t="s">
        <v>102</v>
      </c>
      <c r="C63" t="s">
        <v>71</v>
      </c>
      <c r="D63" t="s">
        <v>85</v>
      </c>
      <c r="E63">
        <v>5</v>
      </c>
      <c r="F63">
        <v>2</v>
      </c>
      <c r="G63">
        <v>3</v>
      </c>
      <c r="H63">
        <v>2</v>
      </c>
      <c r="I63">
        <v>12</v>
      </c>
    </row>
    <row r="64" spans="2:9" x14ac:dyDescent="0.45">
      <c r="B64" t="s">
        <v>102</v>
      </c>
      <c r="C64" t="s">
        <v>71</v>
      </c>
      <c r="D64" t="s">
        <v>69</v>
      </c>
      <c r="F64">
        <v>2</v>
      </c>
      <c r="G64">
        <v>2</v>
      </c>
      <c r="H64">
        <v>2</v>
      </c>
      <c r="I64">
        <v>6</v>
      </c>
    </row>
    <row r="65" spans="2:9" x14ac:dyDescent="0.45">
      <c r="B65" t="s">
        <v>102</v>
      </c>
      <c r="C65" t="s">
        <v>93</v>
      </c>
      <c r="E65">
        <v>8</v>
      </c>
      <c r="F65">
        <v>10</v>
      </c>
      <c r="G65">
        <v>4</v>
      </c>
      <c r="H65">
        <v>8</v>
      </c>
      <c r="I65">
        <v>30</v>
      </c>
    </row>
    <row r="66" spans="2:9" x14ac:dyDescent="0.45">
      <c r="B66" t="s">
        <v>102</v>
      </c>
      <c r="C66" t="s">
        <v>93</v>
      </c>
      <c r="D66" t="s">
        <v>76</v>
      </c>
      <c r="E66">
        <v>1</v>
      </c>
      <c r="F66">
        <v>2</v>
      </c>
      <c r="G66">
        <v>3</v>
      </c>
      <c r="H66">
        <v>2</v>
      </c>
      <c r="I66">
        <v>8</v>
      </c>
    </row>
    <row r="67" spans="2:9" x14ac:dyDescent="0.45">
      <c r="B67" t="s">
        <v>102</v>
      </c>
      <c r="C67" t="s">
        <v>93</v>
      </c>
      <c r="D67" t="s">
        <v>85</v>
      </c>
      <c r="E67">
        <v>6</v>
      </c>
      <c r="F67">
        <v>6</v>
      </c>
      <c r="H67">
        <v>4</v>
      </c>
      <c r="I67">
        <v>16</v>
      </c>
    </row>
    <row r="68" spans="2:9" x14ac:dyDescent="0.45">
      <c r="B68" t="s">
        <v>102</v>
      </c>
      <c r="C68" t="s">
        <v>93</v>
      </c>
      <c r="D68" t="s">
        <v>69</v>
      </c>
      <c r="E68">
        <v>1</v>
      </c>
      <c r="F68">
        <v>2</v>
      </c>
      <c r="G68">
        <v>1</v>
      </c>
      <c r="H68">
        <v>2</v>
      </c>
      <c r="I68">
        <v>6</v>
      </c>
    </row>
    <row r="69" spans="2:9" x14ac:dyDescent="0.45">
      <c r="B69" t="s">
        <v>102</v>
      </c>
      <c r="C69" t="s">
        <v>82</v>
      </c>
      <c r="E69">
        <v>4</v>
      </c>
      <c r="F69">
        <v>4</v>
      </c>
      <c r="G69">
        <v>4</v>
      </c>
      <c r="I69">
        <v>12</v>
      </c>
    </row>
    <row r="70" spans="2:9" x14ac:dyDescent="0.45">
      <c r="B70" t="s">
        <v>102</v>
      </c>
      <c r="C70" t="s">
        <v>82</v>
      </c>
      <c r="D70" t="s">
        <v>76</v>
      </c>
      <c r="E70">
        <v>1</v>
      </c>
      <c r="G70">
        <v>1</v>
      </c>
      <c r="I70">
        <v>2</v>
      </c>
    </row>
    <row r="71" spans="2:9" x14ac:dyDescent="0.45">
      <c r="B71" t="s">
        <v>102</v>
      </c>
      <c r="C71" t="s">
        <v>82</v>
      </c>
      <c r="D71" t="s">
        <v>85</v>
      </c>
      <c r="E71">
        <v>2</v>
      </c>
      <c r="F71">
        <v>2</v>
      </c>
      <c r="I71">
        <v>4</v>
      </c>
    </row>
    <row r="72" spans="2:9" x14ac:dyDescent="0.45">
      <c r="B72" t="s">
        <v>102</v>
      </c>
      <c r="C72" t="s">
        <v>82</v>
      </c>
      <c r="D72" t="s">
        <v>69</v>
      </c>
      <c r="E72">
        <v>1</v>
      </c>
      <c r="F72">
        <v>2</v>
      </c>
      <c r="G72">
        <v>3</v>
      </c>
      <c r="I72">
        <v>6</v>
      </c>
    </row>
    <row r="73" spans="2:9" x14ac:dyDescent="0.45">
      <c r="B73" t="s">
        <v>102</v>
      </c>
      <c r="C73" t="s">
        <v>91</v>
      </c>
      <c r="E73">
        <v>3</v>
      </c>
      <c r="F73">
        <v>3</v>
      </c>
      <c r="G73">
        <v>2</v>
      </c>
      <c r="H73">
        <v>4</v>
      </c>
      <c r="I73">
        <v>12</v>
      </c>
    </row>
    <row r="74" spans="2:9" x14ac:dyDescent="0.45">
      <c r="B74" t="s">
        <v>102</v>
      </c>
      <c r="C74" t="s">
        <v>91</v>
      </c>
      <c r="D74" t="s">
        <v>76</v>
      </c>
      <c r="F74">
        <v>2</v>
      </c>
      <c r="G74">
        <v>1</v>
      </c>
      <c r="H74">
        <v>1</v>
      </c>
      <c r="I74">
        <v>4</v>
      </c>
    </row>
    <row r="75" spans="2:9" x14ac:dyDescent="0.45">
      <c r="B75" t="s">
        <v>102</v>
      </c>
      <c r="C75" t="s">
        <v>91</v>
      </c>
      <c r="D75" t="s">
        <v>85</v>
      </c>
      <c r="E75">
        <v>3</v>
      </c>
      <c r="G75">
        <v>1</v>
      </c>
      <c r="H75">
        <v>1</v>
      </c>
      <c r="I75">
        <v>5</v>
      </c>
    </row>
    <row r="76" spans="2:9" x14ac:dyDescent="0.45">
      <c r="B76" t="s">
        <v>102</v>
      </c>
      <c r="C76" t="s">
        <v>91</v>
      </c>
      <c r="D76" t="s">
        <v>69</v>
      </c>
      <c r="F76">
        <v>1</v>
      </c>
      <c r="H76">
        <v>2</v>
      </c>
      <c r="I76">
        <v>3</v>
      </c>
    </row>
    <row r="77" spans="2:9" x14ac:dyDescent="0.45">
      <c r="B77" t="s">
        <v>100</v>
      </c>
      <c r="E77">
        <v>24</v>
      </c>
      <c r="F77">
        <v>15</v>
      </c>
      <c r="G77">
        <v>16</v>
      </c>
      <c r="H77">
        <v>18</v>
      </c>
      <c r="I77">
        <v>73</v>
      </c>
    </row>
    <row r="78" spans="2:9" x14ac:dyDescent="0.45">
      <c r="B78" t="s">
        <v>100</v>
      </c>
      <c r="C78" t="s">
        <v>71</v>
      </c>
      <c r="E78">
        <v>4</v>
      </c>
      <c r="F78">
        <v>3</v>
      </c>
      <c r="G78">
        <v>3</v>
      </c>
      <c r="H78">
        <v>7</v>
      </c>
      <c r="I78">
        <v>17</v>
      </c>
    </row>
    <row r="79" spans="2:9" x14ac:dyDescent="0.45">
      <c r="B79" t="s">
        <v>100</v>
      </c>
      <c r="C79" t="s">
        <v>71</v>
      </c>
      <c r="D79" t="s">
        <v>76</v>
      </c>
      <c r="E79">
        <v>1</v>
      </c>
      <c r="F79">
        <v>1</v>
      </c>
      <c r="G79">
        <v>1</v>
      </c>
      <c r="H79">
        <v>4</v>
      </c>
      <c r="I79">
        <v>7</v>
      </c>
    </row>
    <row r="80" spans="2:9" x14ac:dyDescent="0.45">
      <c r="B80" t="s">
        <v>100</v>
      </c>
      <c r="C80" t="s">
        <v>71</v>
      </c>
      <c r="D80" t="s">
        <v>85</v>
      </c>
      <c r="E80">
        <v>3</v>
      </c>
      <c r="F80">
        <v>1</v>
      </c>
      <c r="G80">
        <v>1</v>
      </c>
      <c r="H80">
        <v>3</v>
      </c>
      <c r="I80">
        <v>8</v>
      </c>
    </row>
    <row r="81" spans="2:9" x14ac:dyDescent="0.45">
      <c r="B81" t="s">
        <v>100</v>
      </c>
      <c r="C81" t="s">
        <v>71</v>
      </c>
      <c r="D81" t="s">
        <v>69</v>
      </c>
      <c r="F81">
        <v>1</v>
      </c>
      <c r="G81">
        <v>1</v>
      </c>
      <c r="I81">
        <v>2</v>
      </c>
    </row>
    <row r="82" spans="2:9" x14ac:dyDescent="0.45">
      <c r="B82" t="s">
        <v>100</v>
      </c>
      <c r="C82" t="s">
        <v>93</v>
      </c>
      <c r="E82">
        <v>7</v>
      </c>
      <c r="F82">
        <v>4</v>
      </c>
      <c r="G82">
        <v>4</v>
      </c>
      <c r="H82">
        <v>4</v>
      </c>
      <c r="I82">
        <v>19</v>
      </c>
    </row>
    <row r="83" spans="2:9" x14ac:dyDescent="0.45">
      <c r="B83" t="s">
        <v>100</v>
      </c>
      <c r="C83" t="s">
        <v>93</v>
      </c>
      <c r="D83" t="s">
        <v>76</v>
      </c>
      <c r="E83">
        <v>5</v>
      </c>
      <c r="F83">
        <v>1</v>
      </c>
      <c r="G83">
        <v>2</v>
      </c>
      <c r="I83">
        <v>8</v>
      </c>
    </row>
    <row r="84" spans="2:9" x14ac:dyDescent="0.45">
      <c r="B84" t="s">
        <v>100</v>
      </c>
      <c r="C84" t="s">
        <v>93</v>
      </c>
      <c r="D84" t="s">
        <v>85</v>
      </c>
      <c r="E84">
        <v>1</v>
      </c>
      <c r="F84">
        <v>3</v>
      </c>
      <c r="G84">
        <v>1</v>
      </c>
      <c r="H84">
        <v>3</v>
      </c>
      <c r="I84">
        <v>8</v>
      </c>
    </row>
    <row r="85" spans="2:9" x14ac:dyDescent="0.45">
      <c r="B85" t="s">
        <v>100</v>
      </c>
      <c r="C85" t="s">
        <v>93</v>
      </c>
      <c r="D85" t="s">
        <v>69</v>
      </c>
      <c r="E85">
        <v>1</v>
      </c>
      <c r="G85">
        <v>1</v>
      </c>
      <c r="H85">
        <v>1</v>
      </c>
      <c r="I85">
        <v>3</v>
      </c>
    </row>
    <row r="86" spans="2:9" x14ac:dyDescent="0.45">
      <c r="B86" t="s">
        <v>100</v>
      </c>
      <c r="C86" t="s">
        <v>82</v>
      </c>
      <c r="E86">
        <v>8</v>
      </c>
      <c r="F86">
        <v>3</v>
      </c>
      <c r="G86">
        <v>5</v>
      </c>
      <c r="H86">
        <v>5</v>
      </c>
      <c r="I86">
        <v>21</v>
      </c>
    </row>
    <row r="87" spans="2:9" x14ac:dyDescent="0.45">
      <c r="B87" t="s">
        <v>100</v>
      </c>
      <c r="C87" t="s">
        <v>82</v>
      </c>
      <c r="D87" t="s">
        <v>76</v>
      </c>
      <c r="E87">
        <v>2</v>
      </c>
      <c r="F87">
        <v>1</v>
      </c>
      <c r="G87">
        <v>2</v>
      </c>
      <c r="H87">
        <v>1</v>
      </c>
      <c r="I87">
        <v>6</v>
      </c>
    </row>
    <row r="88" spans="2:9" x14ac:dyDescent="0.45">
      <c r="B88" t="s">
        <v>100</v>
      </c>
      <c r="C88" t="s">
        <v>82</v>
      </c>
      <c r="D88" t="s">
        <v>85</v>
      </c>
      <c r="E88">
        <v>3</v>
      </c>
      <c r="G88">
        <v>2</v>
      </c>
      <c r="H88">
        <v>3</v>
      </c>
      <c r="I88">
        <v>8</v>
      </c>
    </row>
    <row r="89" spans="2:9" x14ac:dyDescent="0.45">
      <c r="B89" t="s">
        <v>100</v>
      </c>
      <c r="C89" t="s">
        <v>82</v>
      </c>
      <c r="D89" t="s">
        <v>69</v>
      </c>
      <c r="E89">
        <v>3</v>
      </c>
      <c r="F89">
        <v>2</v>
      </c>
      <c r="G89">
        <v>1</v>
      </c>
      <c r="H89">
        <v>1</v>
      </c>
      <c r="I89">
        <v>7</v>
      </c>
    </row>
    <row r="90" spans="2:9" x14ac:dyDescent="0.45">
      <c r="B90" t="s">
        <v>100</v>
      </c>
      <c r="C90" t="s">
        <v>91</v>
      </c>
      <c r="E90">
        <v>5</v>
      </c>
      <c r="F90">
        <v>5</v>
      </c>
      <c r="G90">
        <v>4</v>
      </c>
      <c r="H90">
        <v>2</v>
      </c>
      <c r="I90">
        <v>16</v>
      </c>
    </row>
    <row r="91" spans="2:9" x14ac:dyDescent="0.45">
      <c r="B91" t="s">
        <v>100</v>
      </c>
      <c r="C91" t="s">
        <v>91</v>
      </c>
      <c r="D91" t="s">
        <v>76</v>
      </c>
      <c r="E91">
        <v>2</v>
      </c>
      <c r="F91">
        <v>3</v>
      </c>
      <c r="G91">
        <v>1</v>
      </c>
      <c r="H91">
        <v>1</v>
      </c>
      <c r="I91">
        <v>7</v>
      </c>
    </row>
    <row r="92" spans="2:9" x14ac:dyDescent="0.45">
      <c r="B92" t="s">
        <v>100</v>
      </c>
      <c r="C92" t="s">
        <v>91</v>
      </c>
      <c r="D92" t="s">
        <v>85</v>
      </c>
      <c r="E92">
        <v>2</v>
      </c>
      <c r="F92">
        <v>1</v>
      </c>
      <c r="G92">
        <v>1</v>
      </c>
      <c r="H92">
        <v>1</v>
      </c>
      <c r="I92">
        <v>5</v>
      </c>
    </row>
    <row r="93" spans="2:9" x14ac:dyDescent="0.45">
      <c r="B93" t="s">
        <v>100</v>
      </c>
      <c r="C93" t="s">
        <v>91</v>
      </c>
      <c r="D93" t="s">
        <v>69</v>
      </c>
      <c r="E93">
        <v>1</v>
      </c>
      <c r="F93">
        <v>1</v>
      </c>
      <c r="G93">
        <v>2</v>
      </c>
      <c r="I93">
        <v>4</v>
      </c>
    </row>
    <row r="94" spans="2:9" x14ac:dyDescent="0.45">
      <c r="B94" t="s">
        <v>88</v>
      </c>
      <c r="E94">
        <v>19</v>
      </c>
      <c r="F94">
        <v>19</v>
      </c>
      <c r="G94">
        <v>17</v>
      </c>
      <c r="H94">
        <v>16</v>
      </c>
      <c r="I94">
        <v>71</v>
      </c>
    </row>
    <row r="95" spans="2:9" x14ac:dyDescent="0.45">
      <c r="B95" t="s">
        <v>88</v>
      </c>
      <c r="C95" t="s">
        <v>71</v>
      </c>
      <c r="E95">
        <v>3</v>
      </c>
      <c r="F95">
        <v>4</v>
      </c>
      <c r="G95">
        <v>4</v>
      </c>
      <c r="H95">
        <v>4</v>
      </c>
      <c r="I95">
        <v>15</v>
      </c>
    </row>
    <row r="96" spans="2:9" x14ac:dyDescent="0.45">
      <c r="B96" t="s">
        <v>88</v>
      </c>
      <c r="C96" t="s">
        <v>71</v>
      </c>
      <c r="D96" t="s">
        <v>76</v>
      </c>
      <c r="F96">
        <v>1</v>
      </c>
      <c r="G96">
        <v>2</v>
      </c>
      <c r="H96">
        <v>1</v>
      </c>
      <c r="I96">
        <v>4</v>
      </c>
    </row>
    <row r="97" spans="2:9" x14ac:dyDescent="0.45">
      <c r="B97" t="s">
        <v>88</v>
      </c>
      <c r="C97" t="s">
        <v>71</v>
      </c>
      <c r="D97" t="s">
        <v>85</v>
      </c>
      <c r="E97">
        <v>3</v>
      </c>
      <c r="F97">
        <v>2</v>
      </c>
      <c r="G97">
        <v>1</v>
      </c>
      <c r="H97">
        <v>2</v>
      </c>
      <c r="I97">
        <v>8</v>
      </c>
    </row>
    <row r="98" spans="2:9" x14ac:dyDescent="0.45">
      <c r="B98" t="s">
        <v>88</v>
      </c>
      <c r="C98" t="s">
        <v>71</v>
      </c>
      <c r="D98" t="s">
        <v>69</v>
      </c>
      <c r="F98">
        <v>1</v>
      </c>
      <c r="G98">
        <v>1</v>
      </c>
      <c r="H98">
        <v>1</v>
      </c>
      <c r="I98">
        <v>3</v>
      </c>
    </row>
    <row r="99" spans="2:9" x14ac:dyDescent="0.45">
      <c r="B99" t="s">
        <v>88</v>
      </c>
      <c r="C99" t="s">
        <v>93</v>
      </c>
      <c r="E99">
        <v>6</v>
      </c>
      <c r="F99">
        <v>4</v>
      </c>
      <c r="G99">
        <v>7</v>
      </c>
      <c r="H99">
        <v>3</v>
      </c>
      <c r="I99">
        <v>20</v>
      </c>
    </row>
    <row r="100" spans="2:9" x14ac:dyDescent="0.45">
      <c r="B100" t="s">
        <v>88</v>
      </c>
      <c r="C100" t="s">
        <v>93</v>
      </c>
      <c r="D100" t="s">
        <v>76</v>
      </c>
      <c r="E100">
        <v>2</v>
      </c>
      <c r="F100">
        <v>3</v>
      </c>
      <c r="G100">
        <v>2</v>
      </c>
      <c r="H100">
        <v>1</v>
      </c>
      <c r="I100">
        <v>8</v>
      </c>
    </row>
    <row r="101" spans="2:9" x14ac:dyDescent="0.45">
      <c r="B101" t="s">
        <v>88</v>
      </c>
      <c r="C101" t="s">
        <v>93</v>
      </c>
      <c r="D101" t="s">
        <v>85</v>
      </c>
      <c r="E101">
        <v>3</v>
      </c>
      <c r="F101">
        <v>1</v>
      </c>
      <c r="G101">
        <v>3</v>
      </c>
      <c r="H101">
        <v>1</v>
      </c>
      <c r="I101">
        <v>8</v>
      </c>
    </row>
    <row r="102" spans="2:9" x14ac:dyDescent="0.45">
      <c r="B102" t="s">
        <v>88</v>
      </c>
      <c r="C102" t="s">
        <v>93</v>
      </c>
      <c r="D102" t="s">
        <v>69</v>
      </c>
      <c r="E102">
        <v>1</v>
      </c>
      <c r="G102">
        <v>2</v>
      </c>
      <c r="H102">
        <v>1</v>
      </c>
      <c r="I102">
        <v>4</v>
      </c>
    </row>
    <row r="103" spans="2:9" x14ac:dyDescent="0.45">
      <c r="B103" t="s">
        <v>88</v>
      </c>
      <c r="C103" t="s">
        <v>82</v>
      </c>
      <c r="E103">
        <v>6</v>
      </c>
      <c r="F103">
        <v>4</v>
      </c>
      <c r="G103">
        <v>3</v>
      </c>
      <c r="H103">
        <v>7</v>
      </c>
      <c r="I103">
        <v>20</v>
      </c>
    </row>
    <row r="104" spans="2:9" x14ac:dyDescent="0.45">
      <c r="B104" t="s">
        <v>88</v>
      </c>
      <c r="C104" t="s">
        <v>82</v>
      </c>
      <c r="D104" t="s">
        <v>76</v>
      </c>
      <c r="E104">
        <v>1</v>
      </c>
      <c r="F104">
        <v>1</v>
      </c>
      <c r="G104">
        <v>2</v>
      </c>
      <c r="H104">
        <v>2</v>
      </c>
      <c r="I104">
        <v>6</v>
      </c>
    </row>
    <row r="105" spans="2:9" x14ac:dyDescent="0.45">
      <c r="B105" t="s">
        <v>88</v>
      </c>
      <c r="C105" t="s">
        <v>82</v>
      </c>
      <c r="D105" t="s">
        <v>85</v>
      </c>
      <c r="E105">
        <v>2</v>
      </c>
      <c r="H105">
        <v>3</v>
      </c>
      <c r="I105">
        <v>5</v>
      </c>
    </row>
    <row r="106" spans="2:9" x14ac:dyDescent="0.45">
      <c r="B106" t="s">
        <v>88</v>
      </c>
      <c r="C106" t="s">
        <v>82</v>
      </c>
      <c r="D106" t="s">
        <v>69</v>
      </c>
      <c r="E106">
        <v>3</v>
      </c>
      <c r="F106">
        <v>3</v>
      </c>
      <c r="G106">
        <v>1</v>
      </c>
      <c r="H106">
        <v>2</v>
      </c>
      <c r="I106">
        <v>9</v>
      </c>
    </row>
    <row r="107" spans="2:9" x14ac:dyDescent="0.45">
      <c r="B107" t="s">
        <v>88</v>
      </c>
      <c r="C107" t="s">
        <v>91</v>
      </c>
      <c r="E107">
        <v>4</v>
      </c>
      <c r="F107">
        <v>7</v>
      </c>
      <c r="G107">
        <v>3</v>
      </c>
      <c r="H107">
        <v>2</v>
      </c>
      <c r="I107">
        <v>16</v>
      </c>
    </row>
    <row r="108" spans="2:9" x14ac:dyDescent="0.45">
      <c r="B108" t="s">
        <v>88</v>
      </c>
      <c r="C108" t="s">
        <v>91</v>
      </c>
      <c r="D108" t="s">
        <v>76</v>
      </c>
      <c r="E108">
        <v>2</v>
      </c>
      <c r="F108">
        <v>3</v>
      </c>
      <c r="G108">
        <v>1</v>
      </c>
      <c r="H108">
        <v>1</v>
      </c>
      <c r="I108">
        <v>7</v>
      </c>
    </row>
    <row r="109" spans="2:9" x14ac:dyDescent="0.45">
      <c r="B109" t="s">
        <v>88</v>
      </c>
      <c r="C109" t="s">
        <v>91</v>
      </c>
      <c r="D109" t="s">
        <v>85</v>
      </c>
      <c r="E109">
        <v>1</v>
      </c>
      <c r="F109">
        <v>2</v>
      </c>
      <c r="H109">
        <v>1</v>
      </c>
      <c r="I109">
        <v>4</v>
      </c>
    </row>
    <row r="110" spans="2:9" x14ac:dyDescent="0.45">
      <c r="B110" t="s">
        <v>88</v>
      </c>
      <c r="C110" t="s">
        <v>91</v>
      </c>
      <c r="D110" t="s">
        <v>69</v>
      </c>
      <c r="E110">
        <v>1</v>
      </c>
      <c r="F110">
        <v>2</v>
      </c>
      <c r="G110">
        <v>2</v>
      </c>
      <c r="I110">
        <v>5</v>
      </c>
    </row>
    <row r="111" spans="2:9" x14ac:dyDescent="0.45">
      <c r="B111" t="s">
        <v>75</v>
      </c>
      <c r="E111">
        <v>18</v>
      </c>
      <c r="F111">
        <v>24</v>
      </c>
      <c r="G111">
        <v>25</v>
      </c>
      <c r="H111">
        <v>15</v>
      </c>
      <c r="I111">
        <v>82</v>
      </c>
    </row>
    <row r="112" spans="2:9" x14ac:dyDescent="0.45">
      <c r="B112" t="s">
        <v>75</v>
      </c>
      <c r="C112" t="s">
        <v>71</v>
      </c>
      <c r="E112">
        <v>4</v>
      </c>
      <c r="F112">
        <v>4</v>
      </c>
      <c r="G112">
        <v>4</v>
      </c>
      <c r="H112">
        <v>6</v>
      </c>
      <c r="I112">
        <v>18</v>
      </c>
    </row>
    <row r="113" spans="2:9" x14ac:dyDescent="0.45">
      <c r="B113" t="s">
        <v>75</v>
      </c>
      <c r="C113" t="s">
        <v>71</v>
      </c>
      <c r="D113" t="s">
        <v>76</v>
      </c>
      <c r="E113">
        <v>2</v>
      </c>
      <c r="F113">
        <v>2</v>
      </c>
      <c r="H113">
        <v>1</v>
      </c>
      <c r="I113">
        <v>5</v>
      </c>
    </row>
    <row r="114" spans="2:9" x14ac:dyDescent="0.45">
      <c r="B114" t="s">
        <v>75</v>
      </c>
      <c r="C114" t="s">
        <v>71</v>
      </c>
      <c r="D114" t="s">
        <v>85</v>
      </c>
      <c r="E114">
        <v>1</v>
      </c>
      <c r="F114">
        <v>1</v>
      </c>
      <c r="G114">
        <v>2</v>
      </c>
      <c r="H114">
        <v>3</v>
      </c>
      <c r="I114">
        <v>7</v>
      </c>
    </row>
    <row r="115" spans="2:9" x14ac:dyDescent="0.45">
      <c r="B115" t="s">
        <v>75</v>
      </c>
      <c r="C115" t="s">
        <v>71</v>
      </c>
      <c r="D115" t="s">
        <v>69</v>
      </c>
      <c r="E115">
        <v>1</v>
      </c>
      <c r="F115">
        <v>1</v>
      </c>
      <c r="G115">
        <v>2</v>
      </c>
      <c r="H115">
        <v>2</v>
      </c>
      <c r="I115">
        <v>6</v>
      </c>
    </row>
    <row r="116" spans="2:9" x14ac:dyDescent="0.45">
      <c r="B116" t="s">
        <v>75</v>
      </c>
      <c r="C116" t="s">
        <v>93</v>
      </c>
      <c r="E116">
        <v>4</v>
      </c>
      <c r="F116">
        <v>6</v>
      </c>
      <c r="G116">
        <v>5</v>
      </c>
      <c r="H116">
        <v>4</v>
      </c>
      <c r="I116">
        <v>19</v>
      </c>
    </row>
    <row r="117" spans="2:9" x14ac:dyDescent="0.45">
      <c r="B117" t="s">
        <v>75</v>
      </c>
      <c r="C117" t="s">
        <v>93</v>
      </c>
      <c r="D117" t="s">
        <v>76</v>
      </c>
      <c r="E117">
        <v>2</v>
      </c>
      <c r="F117">
        <v>1</v>
      </c>
      <c r="G117">
        <v>1</v>
      </c>
      <c r="H117">
        <v>1</v>
      </c>
      <c r="I117">
        <v>5</v>
      </c>
    </row>
    <row r="118" spans="2:9" x14ac:dyDescent="0.45">
      <c r="B118" t="s">
        <v>75</v>
      </c>
      <c r="C118" t="s">
        <v>93</v>
      </c>
      <c r="D118" t="s">
        <v>85</v>
      </c>
      <c r="E118">
        <v>1</v>
      </c>
      <c r="F118">
        <v>1</v>
      </c>
      <c r="G118">
        <v>2</v>
      </c>
      <c r="H118">
        <v>1</v>
      </c>
      <c r="I118">
        <v>5</v>
      </c>
    </row>
    <row r="119" spans="2:9" x14ac:dyDescent="0.45">
      <c r="B119" t="s">
        <v>75</v>
      </c>
      <c r="C119" t="s">
        <v>93</v>
      </c>
      <c r="D119" t="s">
        <v>69</v>
      </c>
      <c r="E119">
        <v>1</v>
      </c>
      <c r="F119">
        <v>4</v>
      </c>
      <c r="G119">
        <v>2</v>
      </c>
      <c r="H119">
        <v>2</v>
      </c>
      <c r="I119">
        <v>9</v>
      </c>
    </row>
    <row r="120" spans="2:9" x14ac:dyDescent="0.45">
      <c r="B120" t="s">
        <v>75</v>
      </c>
      <c r="C120" t="s">
        <v>82</v>
      </c>
      <c r="E120">
        <v>5</v>
      </c>
      <c r="F120">
        <v>7</v>
      </c>
      <c r="G120">
        <v>9</v>
      </c>
      <c r="H120">
        <v>3</v>
      </c>
      <c r="I120">
        <v>24</v>
      </c>
    </row>
    <row r="121" spans="2:9" x14ac:dyDescent="0.45">
      <c r="B121" t="s">
        <v>75</v>
      </c>
      <c r="C121" t="s">
        <v>82</v>
      </c>
      <c r="D121" t="s">
        <v>76</v>
      </c>
      <c r="E121">
        <v>4</v>
      </c>
      <c r="F121">
        <v>2</v>
      </c>
      <c r="G121">
        <v>2</v>
      </c>
      <c r="I121">
        <v>8</v>
      </c>
    </row>
    <row r="122" spans="2:9" x14ac:dyDescent="0.45">
      <c r="B122" t="s">
        <v>75</v>
      </c>
      <c r="C122" t="s">
        <v>82</v>
      </c>
      <c r="D122" t="s">
        <v>85</v>
      </c>
      <c r="F122">
        <v>2</v>
      </c>
      <c r="G122">
        <v>6</v>
      </c>
      <c r="H122">
        <v>1</v>
      </c>
      <c r="I122">
        <v>9</v>
      </c>
    </row>
    <row r="123" spans="2:9" x14ac:dyDescent="0.45">
      <c r="B123" t="s">
        <v>75</v>
      </c>
      <c r="C123" t="s">
        <v>82</v>
      </c>
      <c r="D123" t="s">
        <v>69</v>
      </c>
      <c r="E123">
        <v>1</v>
      </c>
      <c r="F123">
        <v>3</v>
      </c>
      <c r="G123">
        <v>1</v>
      </c>
      <c r="H123">
        <v>2</v>
      </c>
      <c r="I123">
        <v>7</v>
      </c>
    </row>
    <row r="124" spans="2:9" x14ac:dyDescent="0.45">
      <c r="B124" t="s">
        <v>75</v>
      </c>
      <c r="C124" t="s">
        <v>91</v>
      </c>
      <c r="E124">
        <v>5</v>
      </c>
      <c r="F124">
        <v>7</v>
      </c>
      <c r="G124">
        <v>7</v>
      </c>
      <c r="H124">
        <v>2</v>
      </c>
      <c r="I124">
        <v>21</v>
      </c>
    </row>
    <row r="125" spans="2:9" x14ac:dyDescent="0.45">
      <c r="B125" t="s">
        <v>75</v>
      </c>
      <c r="C125" t="s">
        <v>91</v>
      </c>
      <c r="D125" t="s">
        <v>76</v>
      </c>
      <c r="E125">
        <v>1</v>
      </c>
      <c r="F125">
        <v>3</v>
      </c>
      <c r="G125">
        <v>3</v>
      </c>
      <c r="H125">
        <v>2</v>
      </c>
      <c r="I125">
        <v>9</v>
      </c>
    </row>
    <row r="126" spans="2:9" x14ac:dyDescent="0.45">
      <c r="B126" t="s">
        <v>75</v>
      </c>
      <c r="C126" t="s">
        <v>91</v>
      </c>
      <c r="D126" t="s">
        <v>85</v>
      </c>
      <c r="E126">
        <v>3</v>
      </c>
      <c r="F126">
        <v>3</v>
      </c>
      <c r="G126">
        <v>2</v>
      </c>
      <c r="I126">
        <v>8</v>
      </c>
    </row>
    <row r="127" spans="2:9" x14ac:dyDescent="0.45">
      <c r="B127" t="s">
        <v>75</v>
      </c>
      <c r="C127" t="s">
        <v>91</v>
      </c>
      <c r="D127" t="s">
        <v>69</v>
      </c>
      <c r="E127">
        <v>1</v>
      </c>
      <c r="F127">
        <v>1</v>
      </c>
      <c r="G127">
        <v>2</v>
      </c>
      <c r="I127">
        <v>4</v>
      </c>
    </row>
    <row r="128" spans="2:9" x14ac:dyDescent="0.45">
      <c r="B128" t="s">
        <v>897</v>
      </c>
      <c r="E128">
        <v>135</v>
      </c>
      <c r="F128">
        <v>130</v>
      </c>
      <c r="G128">
        <v>123</v>
      </c>
      <c r="H128">
        <v>112</v>
      </c>
      <c r="I128">
        <v>500</v>
      </c>
    </row>
    <row r="136" spans="2:6" s="12" customFormat="1" x14ac:dyDescent="0.45">
      <c r="B136" s="12" t="s">
        <v>929</v>
      </c>
    </row>
    <row r="138" spans="2:6" x14ac:dyDescent="0.45">
      <c r="B138" s="9" t="s">
        <v>896</v>
      </c>
      <c r="C138" t="s">
        <v>931</v>
      </c>
      <c r="E138" s="9" t="s">
        <v>896</v>
      </c>
      <c r="F138" t="s">
        <v>931</v>
      </c>
    </row>
    <row r="139" spans="2:6" x14ac:dyDescent="0.45">
      <c r="B139" s="10" t="s">
        <v>932</v>
      </c>
      <c r="C139">
        <v>51</v>
      </c>
      <c r="E139" s="10" t="s">
        <v>932</v>
      </c>
      <c r="F139">
        <v>51</v>
      </c>
    </row>
    <row r="140" spans="2:6" x14ac:dyDescent="0.45">
      <c r="B140" s="10" t="s">
        <v>933</v>
      </c>
      <c r="C140">
        <v>55</v>
      </c>
      <c r="E140" s="10" t="s">
        <v>933</v>
      </c>
      <c r="F140">
        <v>55</v>
      </c>
    </row>
    <row r="141" spans="2:6" x14ac:dyDescent="0.45">
      <c r="B141" s="10" t="s">
        <v>934</v>
      </c>
      <c r="C141">
        <v>52</v>
      </c>
      <c r="E141" s="10" t="s">
        <v>934</v>
      </c>
      <c r="F141">
        <v>52</v>
      </c>
    </row>
    <row r="142" spans="2:6" x14ac:dyDescent="0.45">
      <c r="B142" s="10" t="s">
        <v>935</v>
      </c>
      <c r="C142">
        <v>49</v>
      </c>
      <c r="E142" s="10" t="s">
        <v>935</v>
      </c>
      <c r="F142">
        <v>49</v>
      </c>
    </row>
    <row r="143" spans="2:6" x14ac:dyDescent="0.45">
      <c r="B143" s="10" t="s">
        <v>936</v>
      </c>
      <c r="C143">
        <v>70</v>
      </c>
      <c r="E143" s="10" t="s">
        <v>936</v>
      </c>
      <c r="F143">
        <v>70</v>
      </c>
    </row>
    <row r="144" spans="2:6" x14ac:dyDescent="0.45">
      <c r="B144" s="10" t="s">
        <v>937</v>
      </c>
      <c r="C144">
        <v>63</v>
      </c>
      <c r="E144" s="10" t="s">
        <v>937</v>
      </c>
      <c r="F144">
        <v>63</v>
      </c>
    </row>
    <row r="145" spans="2:6" x14ac:dyDescent="0.45">
      <c r="B145" s="10" t="s">
        <v>938</v>
      </c>
      <c r="C145">
        <v>51</v>
      </c>
      <c r="E145" s="10" t="s">
        <v>938</v>
      </c>
      <c r="F145">
        <v>51</v>
      </c>
    </row>
    <row r="146" spans="2:6" x14ac:dyDescent="0.45">
      <c r="B146" s="10" t="s">
        <v>939</v>
      </c>
      <c r="C146">
        <v>61</v>
      </c>
      <c r="E146" s="10" t="s">
        <v>939</v>
      </c>
      <c r="F146">
        <v>61</v>
      </c>
    </row>
    <row r="147" spans="2:6" x14ac:dyDescent="0.45">
      <c r="B147" s="10" t="s">
        <v>940</v>
      </c>
      <c r="C147">
        <v>48</v>
      </c>
      <c r="E147" s="10" t="s">
        <v>940</v>
      </c>
      <c r="F147">
        <v>48</v>
      </c>
    </row>
    <row r="148" spans="2:6" x14ac:dyDescent="0.45">
      <c r="B148" s="10" t="s">
        <v>897</v>
      </c>
      <c r="C148">
        <v>500</v>
      </c>
      <c r="E148" s="10" t="s">
        <v>897</v>
      </c>
      <c r="F148">
        <v>500</v>
      </c>
    </row>
    <row r="151" spans="2:6" s="12" customFormat="1" x14ac:dyDescent="0.45">
      <c r="B151" s="12" t="s">
        <v>930</v>
      </c>
    </row>
    <row r="153" spans="2:6" x14ac:dyDescent="0.45">
      <c r="B153" s="9" t="s">
        <v>896</v>
      </c>
      <c r="D153" s="9" t="s">
        <v>896</v>
      </c>
    </row>
    <row r="154" spans="2:6" x14ac:dyDescent="0.45">
      <c r="B154" s="10" t="s">
        <v>941</v>
      </c>
      <c r="D154" s="10" t="s">
        <v>374</v>
      </c>
    </row>
    <row r="155" spans="2:6" x14ac:dyDescent="0.45">
      <c r="B155" s="11" t="s">
        <v>972</v>
      </c>
      <c r="D155" s="10" t="s">
        <v>375</v>
      </c>
    </row>
    <row r="156" spans="2:6" x14ac:dyDescent="0.45">
      <c r="B156" s="16" t="s">
        <v>973</v>
      </c>
      <c r="D156" s="10" t="s">
        <v>376</v>
      </c>
    </row>
    <row r="157" spans="2:6" x14ac:dyDescent="0.45">
      <c r="B157" s="17" t="s">
        <v>981</v>
      </c>
      <c r="D157" s="10" t="s">
        <v>377</v>
      </c>
    </row>
    <row r="158" spans="2:6" x14ac:dyDescent="0.45">
      <c r="B158" s="18" t="s">
        <v>982</v>
      </c>
      <c r="D158" s="10" t="s">
        <v>378</v>
      </c>
    </row>
    <row r="159" spans="2:6" x14ac:dyDescent="0.45">
      <c r="B159" s="19" t="s">
        <v>983</v>
      </c>
      <c r="D159" s="10" t="s">
        <v>379</v>
      </c>
    </row>
    <row r="160" spans="2:6" x14ac:dyDescent="0.45">
      <c r="B160" s="20" t="s">
        <v>983</v>
      </c>
      <c r="D160" s="10" t="s">
        <v>380</v>
      </c>
    </row>
    <row r="161" spans="2:4" x14ac:dyDescent="0.45">
      <c r="B161" s="10" t="s">
        <v>942</v>
      </c>
      <c r="D161" s="10" t="s">
        <v>381</v>
      </c>
    </row>
    <row r="162" spans="2:4" x14ac:dyDescent="0.45">
      <c r="B162" s="11" t="s">
        <v>974</v>
      </c>
      <c r="D162" s="10" t="s">
        <v>382</v>
      </c>
    </row>
    <row r="163" spans="2:4" x14ac:dyDescent="0.45">
      <c r="B163" s="16" t="s">
        <v>978</v>
      </c>
      <c r="D163" s="10" t="s">
        <v>383</v>
      </c>
    </row>
    <row r="164" spans="2:4" x14ac:dyDescent="0.45">
      <c r="B164" s="17" t="s">
        <v>984</v>
      </c>
      <c r="D164" s="10" t="s">
        <v>384</v>
      </c>
    </row>
    <row r="165" spans="2:4" x14ac:dyDescent="0.45">
      <c r="B165" s="18" t="s">
        <v>982</v>
      </c>
      <c r="D165" s="10" t="s">
        <v>385</v>
      </c>
    </row>
    <row r="166" spans="2:4" x14ac:dyDescent="0.45">
      <c r="B166" s="19" t="s">
        <v>983</v>
      </c>
      <c r="D166" s="10" t="s">
        <v>386</v>
      </c>
    </row>
    <row r="167" spans="2:4" x14ac:dyDescent="0.45">
      <c r="B167" s="20" t="s">
        <v>983</v>
      </c>
      <c r="D167" s="10" t="s">
        <v>387</v>
      </c>
    </row>
    <row r="168" spans="2:4" x14ac:dyDescent="0.45">
      <c r="B168" s="16" t="s">
        <v>979</v>
      </c>
      <c r="D168" s="10" t="s">
        <v>388</v>
      </c>
    </row>
    <row r="169" spans="2:4" x14ac:dyDescent="0.45">
      <c r="B169" s="17" t="s">
        <v>985</v>
      </c>
      <c r="D169" s="10" t="s">
        <v>389</v>
      </c>
    </row>
    <row r="170" spans="2:4" x14ac:dyDescent="0.45">
      <c r="B170" s="18" t="s">
        <v>982</v>
      </c>
      <c r="D170" s="10" t="s">
        <v>390</v>
      </c>
    </row>
    <row r="171" spans="2:4" x14ac:dyDescent="0.45">
      <c r="B171" s="19" t="s">
        <v>983</v>
      </c>
      <c r="D171" s="10" t="s">
        <v>391</v>
      </c>
    </row>
    <row r="172" spans="2:4" x14ac:dyDescent="0.45">
      <c r="B172" s="20" t="s">
        <v>983</v>
      </c>
      <c r="D172" s="10" t="s">
        <v>392</v>
      </c>
    </row>
    <row r="173" spans="2:4" x14ac:dyDescent="0.45">
      <c r="B173" s="16" t="s">
        <v>980</v>
      </c>
      <c r="D173" s="10" t="s">
        <v>393</v>
      </c>
    </row>
    <row r="174" spans="2:4" x14ac:dyDescent="0.45">
      <c r="B174" s="17" t="s">
        <v>986</v>
      </c>
      <c r="D174" s="10" t="s">
        <v>394</v>
      </c>
    </row>
    <row r="175" spans="2:4" x14ac:dyDescent="0.45">
      <c r="B175" s="18" t="s">
        <v>982</v>
      </c>
      <c r="D175" s="10" t="s">
        <v>395</v>
      </c>
    </row>
    <row r="176" spans="2:4" x14ac:dyDescent="0.45">
      <c r="B176" s="19" t="s">
        <v>983</v>
      </c>
      <c r="D176" s="10" t="s">
        <v>396</v>
      </c>
    </row>
    <row r="177" spans="2:4" x14ac:dyDescent="0.45">
      <c r="B177" s="20" t="s">
        <v>983</v>
      </c>
      <c r="D177" s="10" t="s">
        <v>397</v>
      </c>
    </row>
    <row r="178" spans="2:4" x14ac:dyDescent="0.45">
      <c r="B178" s="17" t="s">
        <v>987</v>
      </c>
      <c r="D178" s="10" t="s">
        <v>398</v>
      </c>
    </row>
    <row r="179" spans="2:4" x14ac:dyDescent="0.45">
      <c r="B179" s="18" t="s">
        <v>982</v>
      </c>
      <c r="D179" s="10" t="s">
        <v>399</v>
      </c>
    </row>
    <row r="180" spans="2:4" x14ac:dyDescent="0.45">
      <c r="B180" s="19" t="s">
        <v>983</v>
      </c>
      <c r="D180" s="10" t="s">
        <v>400</v>
      </c>
    </row>
    <row r="181" spans="2:4" x14ac:dyDescent="0.45">
      <c r="B181" s="20" t="s">
        <v>983</v>
      </c>
      <c r="D181" s="10" t="s">
        <v>401</v>
      </c>
    </row>
    <row r="182" spans="2:4" x14ac:dyDescent="0.45">
      <c r="B182" s="17" t="s">
        <v>988</v>
      </c>
      <c r="D182" s="10" t="s">
        <v>402</v>
      </c>
    </row>
    <row r="183" spans="2:4" x14ac:dyDescent="0.45">
      <c r="B183" s="18" t="s">
        <v>982</v>
      </c>
      <c r="D183" s="10" t="s">
        <v>403</v>
      </c>
    </row>
    <row r="184" spans="2:4" x14ac:dyDescent="0.45">
      <c r="B184" s="19" t="s">
        <v>983</v>
      </c>
      <c r="D184" s="10" t="s">
        <v>404</v>
      </c>
    </row>
    <row r="185" spans="2:4" x14ac:dyDescent="0.45">
      <c r="B185" s="20" t="s">
        <v>983</v>
      </c>
      <c r="D185" s="10" t="s">
        <v>405</v>
      </c>
    </row>
    <row r="186" spans="2:4" x14ac:dyDescent="0.45">
      <c r="B186" s="17" t="s">
        <v>989</v>
      </c>
      <c r="D186" s="10" t="s">
        <v>406</v>
      </c>
    </row>
    <row r="187" spans="2:4" x14ac:dyDescent="0.45">
      <c r="B187" s="18" t="s">
        <v>982</v>
      </c>
      <c r="D187" s="10" t="s">
        <v>407</v>
      </c>
    </row>
    <row r="188" spans="2:4" x14ac:dyDescent="0.45">
      <c r="B188" s="19" t="s">
        <v>983</v>
      </c>
      <c r="D188" s="10" t="s">
        <v>408</v>
      </c>
    </row>
    <row r="189" spans="2:4" x14ac:dyDescent="0.45">
      <c r="B189" s="20" t="s">
        <v>983</v>
      </c>
      <c r="D189" s="10" t="s">
        <v>409</v>
      </c>
    </row>
    <row r="190" spans="2:4" x14ac:dyDescent="0.45">
      <c r="B190" s="11" t="s">
        <v>975</v>
      </c>
      <c r="D190" s="10" t="s">
        <v>410</v>
      </c>
    </row>
    <row r="191" spans="2:4" x14ac:dyDescent="0.45">
      <c r="B191" s="16" t="s">
        <v>990</v>
      </c>
      <c r="D191" s="10" t="s">
        <v>411</v>
      </c>
    </row>
    <row r="192" spans="2:4" x14ac:dyDescent="0.45">
      <c r="B192" s="17" t="s">
        <v>991</v>
      </c>
      <c r="D192" s="10" t="s">
        <v>412</v>
      </c>
    </row>
    <row r="193" spans="2:4" x14ac:dyDescent="0.45">
      <c r="B193" s="18" t="s">
        <v>982</v>
      </c>
      <c r="D193" s="10" t="s">
        <v>413</v>
      </c>
    </row>
    <row r="194" spans="2:4" x14ac:dyDescent="0.45">
      <c r="B194" s="19" t="s">
        <v>983</v>
      </c>
      <c r="D194" s="10" t="s">
        <v>414</v>
      </c>
    </row>
    <row r="195" spans="2:4" x14ac:dyDescent="0.45">
      <c r="B195" s="20" t="s">
        <v>983</v>
      </c>
      <c r="D195" s="10" t="s">
        <v>415</v>
      </c>
    </row>
    <row r="196" spans="2:4" x14ac:dyDescent="0.45">
      <c r="B196" s="17" t="s">
        <v>992</v>
      </c>
      <c r="D196" s="10" t="s">
        <v>416</v>
      </c>
    </row>
    <row r="197" spans="2:4" x14ac:dyDescent="0.45">
      <c r="B197" s="18" t="s">
        <v>982</v>
      </c>
      <c r="D197" s="10" t="s">
        <v>417</v>
      </c>
    </row>
    <row r="198" spans="2:4" x14ac:dyDescent="0.45">
      <c r="B198" s="19" t="s">
        <v>983</v>
      </c>
      <c r="D198" s="10" t="s">
        <v>418</v>
      </c>
    </row>
    <row r="199" spans="2:4" x14ac:dyDescent="0.45">
      <c r="B199" s="20" t="s">
        <v>983</v>
      </c>
      <c r="D199" s="10" t="s">
        <v>419</v>
      </c>
    </row>
    <row r="200" spans="2:4" x14ac:dyDescent="0.45">
      <c r="B200" s="16" t="s">
        <v>993</v>
      </c>
      <c r="D200" s="10" t="s">
        <v>420</v>
      </c>
    </row>
    <row r="201" spans="2:4" x14ac:dyDescent="0.45">
      <c r="B201" s="17" t="s">
        <v>994</v>
      </c>
      <c r="D201" s="10" t="s">
        <v>421</v>
      </c>
    </row>
    <row r="202" spans="2:4" x14ac:dyDescent="0.45">
      <c r="B202" s="18" t="s">
        <v>982</v>
      </c>
      <c r="D202" s="10" t="s">
        <v>422</v>
      </c>
    </row>
    <row r="203" spans="2:4" x14ac:dyDescent="0.45">
      <c r="B203" s="19" t="s">
        <v>983</v>
      </c>
      <c r="D203" s="10" t="s">
        <v>423</v>
      </c>
    </row>
    <row r="204" spans="2:4" x14ac:dyDescent="0.45">
      <c r="B204" s="20" t="s">
        <v>983</v>
      </c>
      <c r="D204" s="10" t="s">
        <v>424</v>
      </c>
    </row>
    <row r="205" spans="2:4" x14ac:dyDescent="0.45">
      <c r="B205" s="16" t="s">
        <v>995</v>
      </c>
      <c r="D205" s="10" t="s">
        <v>425</v>
      </c>
    </row>
    <row r="206" spans="2:4" x14ac:dyDescent="0.45">
      <c r="B206" s="17" t="s">
        <v>996</v>
      </c>
      <c r="D206" s="10" t="s">
        <v>426</v>
      </c>
    </row>
    <row r="207" spans="2:4" x14ac:dyDescent="0.45">
      <c r="B207" s="18" t="s">
        <v>982</v>
      </c>
      <c r="D207" s="10" t="s">
        <v>427</v>
      </c>
    </row>
    <row r="208" spans="2:4" x14ac:dyDescent="0.45">
      <c r="B208" s="19" t="s">
        <v>983</v>
      </c>
      <c r="D208" s="10" t="s">
        <v>428</v>
      </c>
    </row>
    <row r="209" spans="2:4" x14ac:dyDescent="0.45">
      <c r="B209" s="20" t="s">
        <v>983</v>
      </c>
      <c r="D209" s="10" t="s">
        <v>429</v>
      </c>
    </row>
    <row r="210" spans="2:4" x14ac:dyDescent="0.45">
      <c r="B210" s="17" t="s">
        <v>997</v>
      </c>
      <c r="D210" s="10" t="s">
        <v>430</v>
      </c>
    </row>
    <row r="211" spans="2:4" x14ac:dyDescent="0.45">
      <c r="B211" s="18" t="s">
        <v>982</v>
      </c>
      <c r="D211" s="10" t="s">
        <v>431</v>
      </c>
    </row>
    <row r="212" spans="2:4" x14ac:dyDescent="0.45">
      <c r="B212" s="19" t="s">
        <v>983</v>
      </c>
      <c r="D212" s="10" t="s">
        <v>432</v>
      </c>
    </row>
    <row r="213" spans="2:4" x14ac:dyDescent="0.45">
      <c r="B213" s="20" t="s">
        <v>983</v>
      </c>
      <c r="D213" s="10" t="s">
        <v>433</v>
      </c>
    </row>
    <row r="214" spans="2:4" x14ac:dyDescent="0.45">
      <c r="B214" s="11" t="s">
        <v>976</v>
      </c>
      <c r="D214" s="10" t="s">
        <v>434</v>
      </c>
    </row>
    <row r="215" spans="2:4" x14ac:dyDescent="0.45">
      <c r="B215" s="16" t="s">
        <v>998</v>
      </c>
      <c r="D215" s="10" t="s">
        <v>435</v>
      </c>
    </row>
    <row r="216" spans="2:4" x14ac:dyDescent="0.45">
      <c r="B216" s="17" t="s">
        <v>999</v>
      </c>
      <c r="D216" s="10" t="s">
        <v>436</v>
      </c>
    </row>
    <row r="217" spans="2:4" x14ac:dyDescent="0.45">
      <c r="B217" s="18" t="s">
        <v>982</v>
      </c>
      <c r="D217" s="10" t="s">
        <v>437</v>
      </c>
    </row>
    <row r="218" spans="2:4" x14ac:dyDescent="0.45">
      <c r="B218" s="19" t="s">
        <v>983</v>
      </c>
      <c r="D218" s="10" t="s">
        <v>438</v>
      </c>
    </row>
    <row r="219" spans="2:4" x14ac:dyDescent="0.45">
      <c r="B219" s="20" t="s">
        <v>983</v>
      </c>
      <c r="D219" s="10" t="s">
        <v>439</v>
      </c>
    </row>
    <row r="220" spans="2:4" x14ac:dyDescent="0.45">
      <c r="B220" s="17" t="s">
        <v>1000</v>
      </c>
      <c r="D220" s="10" t="s">
        <v>440</v>
      </c>
    </row>
    <row r="221" spans="2:4" x14ac:dyDescent="0.45">
      <c r="B221" s="18" t="s">
        <v>982</v>
      </c>
      <c r="D221" s="10" t="s">
        <v>441</v>
      </c>
    </row>
    <row r="222" spans="2:4" x14ac:dyDescent="0.45">
      <c r="B222" s="19" t="s">
        <v>983</v>
      </c>
      <c r="D222" s="10" t="s">
        <v>442</v>
      </c>
    </row>
    <row r="223" spans="2:4" x14ac:dyDescent="0.45">
      <c r="B223" s="20" t="s">
        <v>983</v>
      </c>
      <c r="D223" s="10" t="s">
        <v>443</v>
      </c>
    </row>
    <row r="224" spans="2:4" x14ac:dyDescent="0.45">
      <c r="B224" s="16" t="s">
        <v>1001</v>
      </c>
      <c r="D224" s="10" t="s">
        <v>444</v>
      </c>
    </row>
    <row r="225" spans="2:4" x14ac:dyDescent="0.45">
      <c r="B225" s="17" t="s">
        <v>1002</v>
      </c>
      <c r="D225" s="10" t="s">
        <v>445</v>
      </c>
    </row>
    <row r="226" spans="2:4" x14ac:dyDescent="0.45">
      <c r="B226" s="18" t="s">
        <v>982</v>
      </c>
      <c r="D226" s="10" t="s">
        <v>446</v>
      </c>
    </row>
    <row r="227" spans="2:4" x14ac:dyDescent="0.45">
      <c r="B227" s="19" t="s">
        <v>983</v>
      </c>
      <c r="D227" s="10" t="s">
        <v>447</v>
      </c>
    </row>
    <row r="228" spans="2:4" x14ac:dyDescent="0.45">
      <c r="B228" s="20" t="s">
        <v>983</v>
      </c>
      <c r="D228" s="10" t="s">
        <v>448</v>
      </c>
    </row>
    <row r="229" spans="2:4" x14ac:dyDescent="0.45">
      <c r="B229" s="17" t="s">
        <v>1003</v>
      </c>
      <c r="D229" s="10" t="s">
        <v>449</v>
      </c>
    </row>
    <row r="230" spans="2:4" x14ac:dyDescent="0.45">
      <c r="B230" s="18" t="s">
        <v>982</v>
      </c>
      <c r="D230" s="10" t="s">
        <v>450</v>
      </c>
    </row>
    <row r="231" spans="2:4" x14ac:dyDescent="0.45">
      <c r="B231" s="19" t="s">
        <v>983</v>
      </c>
      <c r="D231" s="10" t="s">
        <v>451</v>
      </c>
    </row>
    <row r="232" spans="2:4" x14ac:dyDescent="0.45">
      <c r="B232" s="20" t="s">
        <v>983</v>
      </c>
      <c r="D232" s="10" t="s">
        <v>452</v>
      </c>
    </row>
    <row r="233" spans="2:4" x14ac:dyDescent="0.45">
      <c r="B233" s="11" t="s">
        <v>972</v>
      </c>
      <c r="D233" s="10" t="s">
        <v>453</v>
      </c>
    </row>
    <row r="234" spans="2:4" x14ac:dyDescent="0.45">
      <c r="B234" s="16" t="s">
        <v>977</v>
      </c>
      <c r="D234" s="10" t="s">
        <v>454</v>
      </c>
    </row>
    <row r="235" spans="2:4" x14ac:dyDescent="0.45">
      <c r="B235" s="17" t="s">
        <v>1004</v>
      </c>
      <c r="D235" s="10" t="s">
        <v>455</v>
      </c>
    </row>
    <row r="236" spans="2:4" x14ac:dyDescent="0.45">
      <c r="B236" s="18" t="s">
        <v>982</v>
      </c>
      <c r="D236" s="10" t="s">
        <v>456</v>
      </c>
    </row>
    <row r="237" spans="2:4" x14ac:dyDescent="0.45">
      <c r="B237" s="19" t="s">
        <v>983</v>
      </c>
      <c r="D237" s="10" t="s">
        <v>457</v>
      </c>
    </row>
    <row r="238" spans="2:4" x14ac:dyDescent="0.45">
      <c r="B238" s="20" t="s">
        <v>983</v>
      </c>
      <c r="D238" s="10" t="s">
        <v>458</v>
      </c>
    </row>
    <row r="239" spans="2:4" x14ac:dyDescent="0.45">
      <c r="B239" s="16" t="s">
        <v>973</v>
      </c>
      <c r="D239" s="10" t="s">
        <v>459</v>
      </c>
    </row>
    <row r="240" spans="2:4" x14ac:dyDescent="0.45">
      <c r="B240" s="17" t="s">
        <v>1005</v>
      </c>
      <c r="D240" s="10" t="s">
        <v>460</v>
      </c>
    </row>
    <row r="241" spans="2:4" x14ac:dyDescent="0.45">
      <c r="B241" s="18" t="s">
        <v>982</v>
      </c>
      <c r="D241" s="10" t="s">
        <v>461</v>
      </c>
    </row>
    <row r="242" spans="2:4" x14ac:dyDescent="0.45">
      <c r="B242" s="19" t="s">
        <v>983</v>
      </c>
      <c r="D242" s="10" t="s">
        <v>462</v>
      </c>
    </row>
    <row r="243" spans="2:4" x14ac:dyDescent="0.45">
      <c r="B243" s="20" t="s">
        <v>983</v>
      </c>
      <c r="D243" s="10" t="s">
        <v>463</v>
      </c>
    </row>
    <row r="244" spans="2:4" x14ac:dyDescent="0.45">
      <c r="B244" s="10" t="s">
        <v>943</v>
      </c>
      <c r="D244" s="10" t="s">
        <v>464</v>
      </c>
    </row>
    <row r="245" spans="2:4" x14ac:dyDescent="0.45">
      <c r="B245" s="11" t="s">
        <v>974</v>
      </c>
      <c r="D245" s="10" t="s">
        <v>465</v>
      </c>
    </row>
    <row r="246" spans="2:4" x14ac:dyDescent="0.45">
      <c r="B246" s="16" t="s">
        <v>978</v>
      </c>
      <c r="D246" s="10" t="s">
        <v>466</v>
      </c>
    </row>
    <row r="247" spans="2:4" x14ac:dyDescent="0.45">
      <c r="B247" s="17" t="s">
        <v>1006</v>
      </c>
      <c r="D247" s="10" t="s">
        <v>467</v>
      </c>
    </row>
    <row r="248" spans="2:4" x14ac:dyDescent="0.45">
      <c r="B248" s="18" t="s">
        <v>982</v>
      </c>
      <c r="D248" s="10" t="s">
        <v>468</v>
      </c>
    </row>
    <row r="249" spans="2:4" x14ac:dyDescent="0.45">
      <c r="B249" s="19" t="s">
        <v>983</v>
      </c>
      <c r="D249" s="10" t="s">
        <v>469</v>
      </c>
    </row>
    <row r="250" spans="2:4" x14ac:dyDescent="0.45">
      <c r="B250" s="20" t="s">
        <v>983</v>
      </c>
      <c r="D250" s="10" t="s">
        <v>470</v>
      </c>
    </row>
    <row r="251" spans="2:4" x14ac:dyDescent="0.45">
      <c r="B251" s="17" t="s">
        <v>1007</v>
      </c>
      <c r="D251" s="10" t="s">
        <v>471</v>
      </c>
    </row>
    <row r="252" spans="2:4" x14ac:dyDescent="0.45">
      <c r="B252" s="18" t="s">
        <v>982</v>
      </c>
      <c r="D252" s="10" t="s">
        <v>472</v>
      </c>
    </row>
    <row r="253" spans="2:4" x14ac:dyDescent="0.45">
      <c r="B253" s="19" t="s">
        <v>983</v>
      </c>
      <c r="D253" s="10" t="s">
        <v>473</v>
      </c>
    </row>
    <row r="254" spans="2:4" x14ac:dyDescent="0.45">
      <c r="B254" s="20" t="s">
        <v>983</v>
      </c>
      <c r="D254" s="10" t="s">
        <v>474</v>
      </c>
    </row>
    <row r="255" spans="2:4" x14ac:dyDescent="0.45">
      <c r="B255" s="16" t="s">
        <v>979</v>
      </c>
      <c r="D255" s="10" t="s">
        <v>475</v>
      </c>
    </row>
    <row r="256" spans="2:4" x14ac:dyDescent="0.45">
      <c r="B256" s="17" t="s">
        <v>1008</v>
      </c>
      <c r="D256" s="10" t="s">
        <v>476</v>
      </c>
    </row>
    <row r="257" spans="2:4" x14ac:dyDescent="0.45">
      <c r="B257" s="18" t="s">
        <v>982</v>
      </c>
      <c r="D257" s="10" t="s">
        <v>477</v>
      </c>
    </row>
    <row r="258" spans="2:4" x14ac:dyDescent="0.45">
      <c r="B258" s="19" t="s">
        <v>983</v>
      </c>
      <c r="D258" s="10" t="s">
        <v>478</v>
      </c>
    </row>
    <row r="259" spans="2:4" x14ac:dyDescent="0.45">
      <c r="B259" s="20" t="s">
        <v>983</v>
      </c>
      <c r="D259" s="10" t="s">
        <v>479</v>
      </c>
    </row>
    <row r="260" spans="2:4" x14ac:dyDescent="0.45">
      <c r="B260" s="17" t="s">
        <v>1009</v>
      </c>
      <c r="D260" s="10" t="s">
        <v>480</v>
      </c>
    </row>
    <row r="261" spans="2:4" x14ac:dyDescent="0.45">
      <c r="B261" s="18" t="s">
        <v>982</v>
      </c>
      <c r="D261" s="10" t="s">
        <v>481</v>
      </c>
    </row>
    <row r="262" spans="2:4" x14ac:dyDescent="0.45">
      <c r="B262" s="19" t="s">
        <v>983</v>
      </c>
      <c r="D262" s="10" t="s">
        <v>482</v>
      </c>
    </row>
    <row r="263" spans="2:4" x14ac:dyDescent="0.45">
      <c r="B263" s="20" t="s">
        <v>983</v>
      </c>
      <c r="D263" s="10" t="s">
        <v>483</v>
      </c>
    </row>
    <row r="264" spans="2:4" x14ac:dyDescent="0.45">
      <c r="B264" s="17" t="s">
        <v>1010</v>
      </c>
      <c r="D264" s="10" t="s">
        <v>484</v>
      </c>
    </row>
    <row r="265" spans="2:4" x14ac:dyDescent="0.45">
      <c r="B265" s="18" t="s">
        <v>982</v>
      </c>
      <c r="D265" s="10" t="s">
        <v>485</v>
      </c>
    </row>
    <row r="266" spans="2:4" x14ac:dyDescent="0.45">
      <c r="B266" s="19" t="s">
        <v>983</v>
      </c>
      <c r="D266" s="10" t="s">
        <v>486</v>
      </c>
    </row>
    <row r="267" spans="2:4" x14ac:dyDescent="0.45">
      <c r="B267" s="20" t="s">
        <v>983</v>
      </c>
      <c r="D267" s="10" t="s">
        <v>487</v>
      </c>
    </row>
    <row r="268" spans="2:4" x14ac:dyDescent="0.45">
      <c r="B268" s="17" t="s">
        <v>1011</v>
      </c>
      <c r="D268" s="10" t="s">
        <v>488</v>
      </c>
    </row>
    <row r="269" spans="2:4" x14ac:dyDescent="0.45">
      <c r="B269" s="18" t="s">
        <v>982</v>
      </c>
      <c r="D269" s="10" t="s">
        <v>489</v>
      </c>
    </row>
    <row r="270" spans="2:4" x14ac:dyDescent="0.45">
      <c r="B270" s="19" t="s">
        <v>983</v>
      </c>
      <c r="D270" s="10" t="s">
        <v>490</v>
      </c>
    </row>
    <row r="271" spans="2:4" x14ac:dyDescent="0.45">
      <c r="B271" s="20" t="s">
        <v>983</v>
      </c>
      <c r="D271" s="10" t="s">
        <v>491</v>
      </c>
    </row>
    <row r="272" spans="2:4" x14ac:dyDescent="0.45">
      <c r="B272" s="16" t="s">
        <v>980</v>
      </c>
      <c r="D272" s="10" t="s">
        <v>492</v>
      </c>
    </row>
    <row r="273" spans="2:4" x14ac:dyDescent="0.45">
      <c r="B273" s="17" t="s">
        <v>1012</v>
      </c>
      <c r="D273" s="10" t="s">
        <v>493</v>
      </c>
    </row>
    <row r="274" spans="2:4" x14ac:dyDescent="0.45">
      <c r="B274" s="18" t="s">
        <v>982</v>
      </c>
      <c r="D274" s="10" t="s">
        <v>494</v>
      </c>
    </row>
    <row r="275" spans="2:4" x14ac:dyDescent="0.45">
      <c r="B275" s="19" t="s">
        <v>983</v>
      </c>
      <c r="D275" s="10" t="s">
        <v>495</v>
      </c>
    </row>
    <row r="276" spans="2:4" x14ac:dyDescent="0.45">
      <c r="B276" s="20" t="s">
        <v>983</v>
      </c>
      <c r="D276" s="10" t="s">
        <v>496</v>
      </c>
    </row>
    <row r="277" spans="2:4" x14ac:dyDescent="0.45">
      <c r="B277" s="17" t="s">
        <v>1013</v>
      </c>
      <c r="D277" s="10" t="s">
        <v>497</v>
      </c>
    </row>
    <row r="278" spans="2:4" x14ac:dyDescent="0.45">
      <c r="B278" s="18" t="s">
        <v>982</v>
      </c>
      <c r="D278" s="10" t="s">
        <v>498</v>
      </c>
    </row>
    <row r="279" spans="2:4" x14ac:dyDescent="0.45">
      <c r="B279" s="19" t="s">
        <v>983</v>
      </c>
      <c r="D279" s="10" t="s">
        <v>499</v>
      </c>
    </row>
    <row r="280" spans="2:4" x14ac:dyDescent="0.45">
      <c r="B280" s="20" t="s">
        <v>983</v>
      </c>
      <c r="D280" s="10" t="s">
        <v>500</v>
      </c>
    </row>
    <row r="281" spans="2:4" x14ac:dyDescent="0.45">
      <c r="B281" s="11" t="s">
        <v>975</v>
      </c>
      <c r="D281" s="10" t="s">
        <v>501</v>
      </c>
    </row>
    <row r="282" spans="2:4" x14ac:dyDescent="0.45">
      <c r="B282" s="16" t="s">
        <v>990</v>
      </c>
      <c r="D282" s="10" t="s">
        <v>502</v>
      </c>
    </row>
    <row r="283" spans="2:4" x14ac:dyDescent="0.45">
      <c r="B283" s="17" t="s">
        <v>991</v>
      </c>
      <c r="D283" s="10" t="s">
        <v>503</v>
      </c>
    </row>
    <row r="284" spans="2:4" x14ac:dyDescent="0.45">
      <c r="B284" s="18" t="s">
        <v>982</v>
      </c>
      <c r="D284" s="10" t="s">
        <v>504</v>
      </c>
    </row>
    <row r="285" spans="2:4" x14ac:dyDescent="0.45">
      <c r="B285" s="19" t="s">
        <v>983</v>
      </c>
      <c r="D285" s="10" t="s">
        <v>505</v>
      </c>
    </row>
    <row r="286" spans="2:4" x14ac:dyDescent="0.45">
      <c r="B286" s="20" t="s">
        <v>983</v>
      </c>
      <c r="D286" s="10" t="s">
        <v>506</v>
      </c>
    </row>
    <row r="287" spans="2:4" x14ac:dyDescent="0.45">
      <c r="B287" s="17" t="s">
        <v>1014</v>
      </c>
      <c r="D287" s="10" t="s">
        <v>507</v>
      </c>
    </row>
    <row r="288" spans="2:4" x14ac:dyDescent="0.45">
      <c r="B288" s="18" t="s">
        <v>982</v>
      </c>
      <c r="D288" s="10" t="s">
        <v>508</v>
      </c>
    </row>
    <row r="289" spans="2:4" x14ac:dyDescent="0.45">
      <c r="B289" s="19" t="s">
        <v>983</v>
      </c>
      <c r="D289" s="10" t="s">
        <v>509</v>
      </c>
    </row>
    <row r="290" spans="2:4" x14ac:dyDescent="0.45">
      <c r="B290" s="20" t="s">
        <v>983</v>
      </c>
      <c r="D290" s="10" t="s">
        <v>510</v>
      </c>
    </row>
    <row r="291" spans="2:4" x14ac:dyDescent="0.45">
      <c r="B291" s="16" t="s">
        <v>993</v>
      </c>
      <c r="D291" s="10" t="s">
        <v>511</v>
      </c>
    </row>
    <row r="292" spans="2:4" x14ac:dyDescent="0.45">
      <c r="B292" s="17" t="s">
        <v>1015</v>
      </c>
      <c r="D292" s="10" t="s">
        <v>512</v>
      </c>
    </row>
    <row r="293" spans="2:4" x14ac:dyDescent="0.45">
      <c r="B293" s="18" t="s">
        <v>982</v>
      </c>
      <c r="D293" s="10" t="s">
        <v>513</v>
      </c>
    </row>
    <row r="294" spans="2:4" x14ac:dyDescent="0.45">
      <c r="B294" s="19" t="s">
        <v>983</v>
      </c>
      <c r="D294" s="10" t="s">
        <v>514</v>
      </c>
    </row>
    <row r="295" spans="2:4" x14ac:dyDescent="0.45">
      <c r="B295" s="20" t="s">
        <v>983</v>
      </c>
      <c r="D295" s="10" t="s">
        <v>515</v>
      </c>
    </row>
    <row r="296" spans="2:4" x14ac:dyDescent="0.45">
      <c r="B296" s="17" t="s">
        <v>1016</v>
      </c>
      <c r="D296" s="10" t="s">
        <v>516</v>
      </c>
    </row>
    <row r="297" spans="2:4" x14ac:dyDescent="0.45">
      <c r="B297" s="18" t="s">
        <v>982</v>
      </c>
      <c r="D297" s="10" t="s">
        <v>517</v>
      </c>
    </row>
    <row r="298" spans="2:4" x14ac:dyDescent="0.45">
      <c r="B298" s="19" t="s">
        <v>983</v>
      </c>
      <c r="D298" s="10" t="s">
        <v>518</v>
      </c>
    </row>
    <row r="299" spans="2:4" x14ac:dyDescent="0.45">
      <c r="B299" s="20" t="s">
        <v>983</v>
      </c>
      <c r="D299" s="10" t="s">
        <v>519</v>
      </c>
    </row>
    <row r="300" spans="2:4" x14ac:dyDescent="0.45">
      <c r="B300" s="16" t="s">
        <v>995</v>
      </c>
      <c r="D300" s="10" t="s">
        <v>520</v>
      </c>
    </row>
    <row r="301" spans="2:4" x14ac:dyDescent="0.45">
      <c r="B301" s="17" t="s">
        <v>1017</v>
      </c>
      <c r="D301" s="10" t="s">
        <v>521</v>
      </c>
    </row>
    <row r="302" spans="2:4" x14ac:dyDescent="0.45">
      <c r="B302" s="18" t="s">
        <v>982</v>
      </c>
      <c r="D302" s="10" t="s">
        <v>522</v>
      </c>
    </row>
    <row r="303" spans="2:4" x14ac:dyDescent="0.45">
      <c r="B303" s="19" t="s">
        <v>983</v>
      </c>
      <c r="D303" s="10" t="s">
        <v>523</v>
      </c>
    </row>
    <row r="304" spans="2:4" x14ac:dyDescent="0.45">
      <c r="B304" s="20" t="s">
        <v>983</v>
      </c>
      <c r="D304" s="10" t="s">
        <v>524</v>
      </c>
    </row>
    <row r="305" spans="2:4" x14ac:dyDescent="0.45">
      <c r="B305" s="11" t="s">
        <v>976</v>
      </c>
      <c r="D305" s="10" t="s">
        <v>525</v>
      </c>
    </row>
    <row r="306" spans="2:4" x14ac:dyDescent="0.45">
      <c r="B306" s="16" t="s">
        <v>1018</v>
      </c>
      <c r="D306" s="10" t="s">
        <v>526</v>
      </c>
    </row>
    <row r="307" spans="2:4" x14ac:dyDescent="0.45">
      <c r="B307" s="17" t="s">
        <v>1019</v>
      </c>
      <c r="D307" s="10" t="s">
        <v>527</v>
      </c>
    </row>
    <row r="308" spans="2:4" x14ac:dyDescent="0.45">
      <c r="B308" s="18" t="s">
        <v>982</v>
      </c>
      <c r="D308" s="10" t="s">
        <v>528</v>
      </c>
    </row>
    <row r="309" spans="2:4" x14ac:dyDescent="0.45">
      <c r="B309" s="19" t="s">
        <v>983</v>
      </c>
      <c r="D309" s="10" t="s">
        <v>529</v>
      </c>
    </row>
    <row r="310" spans="2:4" x14ac:dyDescent="0.45">
      <c r="B310" s="20" t="s">
        <v>983</v>
      </c>
      <c r="D310" s="10" t="s">
        <v>530</v>
      </c>
    </row>
    <row r="311" spans="2:4" x14ac:dyDescent="0.45">
      <c r="B311" s="17" t="s">
        <v>1020</v>
      </c>
      <c r="D311" s="10" t="s">
        <v>531</v>
      </c>
    </row>
    <row r="312" spans="2:4" x14ac:dyDescent="0.45">
      <c r="B312" s="18" t="s">
        <v>982</v>
      </c>
      <c r="D312" s="10" t="s">
        <v>532</v>
      </c>
    </row>
    <row r="313" spans="2:4" x14ac:dyDescent="0.45">
      <c r="B313" s="19" t="s">
        <v>983</v>
      </c>
      <c r="D313" s="10" t="s">
        <v>533</v>
      </c>
    </row>
    <row r="314" spans="2:4" x14ac:dyDescent="0.45">
      <c r="B314" s="20" t="s">
        <v>983</v>
      </c>
      <c r="D314" s="10" t="s">
        <v>534</v>
      </c>
    </row>
    <row r="315" spans="2:4" x14ac:dyDescent="0.45">
      <c r="B315" s="16" t="s">
        <v>1001</v>
      </c>
      <c r="D315" s="10" t="s">
        <v>535</v>
      </c>
    </row>
    <row r="316" spans="2:4" x14ac:dyDescent="0.45">
      <c r="B316" s="17" t="s">
        <v>1021</v>
      </c>
      <c r="D316" s="10" t="s">
        <v>536</v>
      </c>
    </row>
    <row r="317" spans="2:4" x14ac:dyDescent="0.45">
      <c r="B317" s="18" t="s">
        <v>982</v>
      </c>
      <c r="D317" s="10" t="s">
        <v>537</v>
      </c>
    </row>
    <row r="318" spans="2:4" x14ac:dyDescent="0.45">
      <c r="B318" s="19" t="s">
        <v>983</v>
      </c>
      <c r="D318" s="10" t="s">
        <v>538</v>
      </c>
    </row>
    <row r="319" spans="2:4" x14ac:dyDescent="0.45">
      <c r="B319" s="20" t="s">
        <v>983</v>
      </c>
      <c r="D319" s="10" t="s">
        <v>539</v>
      </c>
    </row>
    <row r="320" spans="2:4" x14ac:dyDescent="0.45">
      <c r="B320" s="11" t="s">
        <v>972</v>
      </c>
      <c r="D320" s="10" t="s">
        <v>540</v>
      </c>
    </row>
    <row r="321" spans="2:4" x14ac:dyDescent="0.45">
      <c r="B321" s="16" t="s">
        <v>977</v>
      </c>
      <c r="D321" s="10" t="s">
        <v>541</v>
      </c>
    </row>
    <row r="322" spans="2:4" x14ac:dyDescent="0.45">
      <c r="B322" s="17" t="s">
        <v>1022</v>
      </c>
      <c r="D322" s="10" t="s">
        <v>542</v>
      </c>
    </row>
    <row r="323" spans="2:4" x14ac:dyDescent="0.45">
      <c r="B323" s="18" t="s">
        <v>982</v>
      </c>
      <c r="D323" s="10" t="s">
        <v>543</v>
      </c>
    </row>
    <row r="324" spans="2:4" x14ac:dyDescent="0.45">
      <c r="B324" s="19" t="s">
        <v>983</v>
      </c>
      <c r="D324" s="10" t="s">
        <v>544</v>
      </c>
    </row>
    <row r="325" spans="2:4" x14ac:dyDescent="0.45">
      <c r="B325" s="20" t="s">
        <v>983</v>
      </c>
      <c r="D325" s="10" t="s">
        <v>545</v>
      </c>
    </row>
    <row r="326" spans="2:4" x14ac:dyDescent="0.45">
      <c r="B326" s="17" t="s">
        <v>1023</v>
      </c>
      <c r="D326" s="10" t="s">
        <v>546</v>
      </c>
    </row>
    <row r="327" spans="2:4" x14ac:dyDescent="0.45">
      <c r="B327" s="18" t="s">
        <v>982</v>
      </c>
      <c r="D327" s="10" t="s">
        <v>547</v>
      </c>
    </row>
    <row r="328" spans="2:4" x14ac:dyDescent="0.45">
      <c r="B328" s="19" t="s">
        <v>983</v>
      </c>
      <c r="D328" s="10" t="s">
        <v>548</v>
      </c>
    </row>
    <row r="329" spans="2:4" x14ac:dyDescent="0.45">
      <c r="B329" s="20" t="s">
        <v>983</v>
      </c>
      <c r="D329" s="10" t="s">
        <v>549</v>
      </c>
    </row>
    <row r="330" spans="2:4" x14ac:dyDescent="0.45">
      <c r="B330" s="16" t="s">
        <v>1024</v>
      </c>
      <c r="D330" s="10" t="s">
        <v>550</v>
      </c>
    </row>
    <row r="331" spans="2:4" x14ac:dyDescent="0.45">
      <c r="B331" s="17" t="s">
        <v>1025</v>
      </c>
      <c r="D331" s="10" t="s">
        <v>551</v>
      </c>
    </row>
    <row r="332" spans="2:4" x14ac:dyDescent="0.45">
      <c r="B332" s="18" t="s">
        <v>982</v>
      </c>
      <c r="D332" s="10" t="s">
        <v>552</v>
      </c>
    </row>
    <row r="333" spans="2:4" x14ac:dyDescent="0.45">
      <c r="B333" s="19" t="s">
        <v>983</v>
      </c>
      <c r="D333" s="10" t="s">
        <v>553</v>
      </c>
    </row>
    <row r="334" spans="2:4" x14ac:dyDescent="0.45">
      <c r="B334" s="20" t="s">
        <v>983</v>
      </c>
      <c r="D334" s="10" t="s">
        <v>554</v>
      </c>
    </row>
    <row r="335" spans="2:4" x14ac:dyDescent="0.45">
      <c r="B335" s="17" t="s">
        <v>1026</v>
      </c>
      <c r="D335" s="10" t="s">
        <v>555</v>
      </c>
    </row>
    <row r="336" spans="2:4" x14ac:dyDescent="0.45">
      <c r="B336" s="18" t="s">
        <v>982</v>
      </c>
      <c r="D336" s="10" t="s">
        <v>556</v>
      </c>
    </row>
    <row r="337" spans="2:4" x14ac:dyDescent="0.45">
      <c r="B337" s="19" t="s">
        <v>983</v>
      </c>
      <c r="D337" s="10" t="s">
        <v>557</v>
      </c>
    </row>
    <row r="338" spans="2:4" x14ac:dyDescent="0.45">
      <c r="B338" s="20" t="s">
        <v>983</v>
      </c>
      <c r="D338" s="10" t="s">
        <v>558</v>
      </c>
    </row>
    <row r="339" spans="2:4" x14ac:dyDescent="0.45">
      <c r="B339" s="16" t="s">
        <v>973</v>
      </c>
      <c r="D339" s="10" t="s">
        <v>559</v>
      </c>
    </row>
    <row r="340" spans="2:4" x14ac:dyDescent="0.45">
      <c r="B340" s="17" t="s">
        <v>1027</v>
      </c>
      <c r="D340" s="10" t="s">
        <v>560</v>
      </c>
    </row>
    <row r="341" spans="2:4" x14ac:dyDescent="0.45">
      <c r="B341" s="18" t="s">
        <v>982</v>
      </c>
      <c r="D341" s="10" t="s">
        <v>561</v>
      </c>
    </row>
    <row r="342" spans="2:4" x14ac:dyDescent="0.45">
      <c r="B342" s="19" t="s">
        <v>983</v>
      </c>
      <c r="D342" s="10" t="s">
        <v>562</v>
      </c>
    </row>
    <row r="343" spans="2:4" x14ac:dyDescent="0.45">
      <c r="B343" s="20" t="s">
        <v>983</v>
      </c>
      <c r="D343" s="10" t="s">
        <v>563</v>
      </c>
    </row>
    <row r="344" spans="2:4" x14ac:dyDescent="0.45">
      <c r="B344" s="17" t="s">
        <v>1028</v>
      </c>
      <c r="D344" s="10" t="s">
        <v>564</v>
      </c>
    </row>
    <row r="345" spans="2:4" x14ac:dyDescent="0.45">
      <c r="B345" s="18" t="s">
        <v>982</v>
      </c>
      <c r="D345" s="10" t="s">
        <v>565</v>
      </c>
    </row>
    <row r="346" spans="2:4" x14ac:dyDescent="0.45">
      <c r="B346" s="19" t="s">
        <v>983</v>
      </c>
      <c r="D346" s="10" t="s">
        <v>566</v>
      </c>
    </row>
    <row r="347" spans="2:4" x14ac:dyDescent="0.45">
      <c r="B347" s="20" t="s">
        <v>983</v>
      </c>
      <c r="D347" s="10" t="s">
        <v>567</v>
      </c>
    </row>
    <row r="348" spans="2:4" x14ac:dyDescent="0.45">
      <c r="B348" s="10" t="s">
        <v>944</v>
      </c>
      <c r="D348" s="10" t="s">
        <v>568</v>
      </c>
    </row>
    <row r="349" spans="2:4" x14ac:dyDescent="0.45">
      <c r="B349" s="11" t="s">
        <v>974</v>
      </c>
      <c r="D349" s="10" t="s">
        <v>569</v>
      </c>
    </row>
    <row r="350" spans="2:4" x14ac:dyDescent="0.45">
      <c r="B350" s="16" t="s">
        <v>978</v>
      </c>
      <c r="D350" s="10" t="s">
        <v>570</v>
      </c>
    </row>
    <row r="351" spans="2:4" x14ac:dyDescent="0.45">
      <c r="B351" s="17" t="s">
        <v>1029</v>
      </c>
      <c r="D351" s="10" t="s">
        <v>571</v>
      </c>
    </row>
    <row r="352" spans="2:4" x14ac:dyDescent="0.45">
      <c r="B352" s="18" t="s">
        <v>982</v>
      </c>
      <c r="D352" s="10" t="s">
        <v>572</v>
      </c>
    </row>
    <row r="353" spans="2:4" x14ac:dyDescent="0.45">
      <c r="B353" s="19" t="s">
        <v>983</v>
      </c>
      <c r="D353" s="10" t="s">
        <v>573</v>
      </c>
    </row>
    <row r="354" spans="2:4" x14ac:dyDescent="0.45">
      <c r="B354" s="20" t="s">
        <v>983</v>
      </c>
      <c r="D354" s="10" t="s">
        <v>574</v>
      </c>
    </row>
    <row r="355" spans="2:4" x14ac:dyDescent="0.45">
      <c r="B355" s="11" t="s">
        <v>975</v>
      </c>
      <c r="D355" s="10" t="s">
        <v>575</v>
      </c>
    </row>
    <row r="356" spans="2:4" x14ac:dyDescent="0.45">
      <c r="B356" s="16" t="s">
        <v>990</v>
      </c>
      <c r="D356" s="10" t="s">
        <v>576</v>
      </c>
    </row>
    <row r="357" spans="2:4" x14ac:dyDescent="0.45">
      <c r="B357" s="17" t="s">
        <v>1030</v>
      </c>
      <c r="D357" s="10" t="s">
        <v>577</v>
      </c>
    </row>
    <row r="358" spans="2:4" x14ac:dyDescent="0.45">
      <c r="B358" s="18" t="s">
        <v>982</v>
      </c>
      <c r="D358" s="10" t="s">
        <v>578</v>
      </c>
    </row>
    <row r="359" spans="2:4" x14ac:dyDescent="0.45">
      <c r="B359" s="19" t="s">
        <v>983</v>
      </c>
      <c r="D359" s="10" t="s">
        <v>579</v>
      </c>
    </row>
    <row r="360" spans="2:4" x14ac:dyDescent="0.45">
      <c r="B360" s="20" t="s">
        <v>983</v>
      </c>
      <c r="D360" s="10" t="s">
        <v>580</v>
      </c>
    </row>
    <row r="361" spans="2:4" x14ac:dyDescent="0.45">
      <c r="B361" s="16" t="s">
        <v>993</v>
      </c>
      <c r="D361" s="10" t="s">
        <v>581</v>
      </c>
    </row>
    <row r="362" spans="2:4" x14ac:dyDescent="0.45">
      <c r="B362" s="17" t="s">
        <v>1031</v>
      </c>
      <c r="D362" s="10" t="s">
        <v>582</v>
      </c>
    </row>
    <row r="363" spans="2:4" x14ac:dyDescent="0.45">
      <c r="B363" s="18" t="s">
        <v>982</v>
      </c>
      <c r="D363" s="10" t="s">
        <v>583</v>
      </c>
    </row>
    <row r="364" spans="2:4" x14ac:dyDescent="0.45">
      <c r="B364" s="19" t="s">
        <v>983</v>
      </c>
      <c r="D364" s="10" t="s">
        <v>584</v>
      </c>
    </row>
    <row r="365" spans="2:4" x14ac:dyDescent="0.45">
      <c r="B365" s="20" t="s">
        <v>983</v>
      </c>
      <c r="D365" s="10" t="s">
        <v>585</v>
      </c>
    </row>
    <row r="366" spans="2:4" x14ac:dyDescent="0.45">
      <c r="B366" s="16" t="s">
        <v>995</v>
      </c>
      <c r="D366" s="10" t="s">
        <v>586</v>
      </c>
    </row>
    <row r="367" spans="2:4" x14ac:dyDescent="0.45">
      <c r="B367" s="17" t="s">
        <v>1032</v>
      </c>
      <c r="D367" s="10" t="s">
        <v>587</v>
      </c>
    </row>
    <row r="368" spans="2:4" x14ac:dyDescent="0.45">
      <c r="B368" s="18" t="s">
        <v>982</v>
      </c>
      <c r="D368" s="10" t="s">
        <v>588</v>
      </c>
    </row>
    <row r="369" spans="2:4" x14ac:dyDescent="0.45">
      <c r="B369" s="19" t="s">
        <v>983</v>
      </c>
      <c r="D369" s="10" t="s">
        <v>589</v>
      </c>
    </row>
    <row r="370" spans="2:4" x14ac:dyDescent="0.45">
      <c r="B370" s="20" t="s">
        <v>983</v>
      </c>
      <c r="D370" s="10" t="s">
        <v>590</v>
      </c>
    </row>
    <row r="371" spans="2:4" x14ac:dyDescent="0.45">
      <c r="B371" s="11" t="s">
        <v>976</v>
      </c>
      <c r="D371" s="10" t="s">
        <v>591</v>
      </c>
    </row>
    <row r="372" spans="2:4" x14ac:dyDescent="0.45">
      <c r="B372" s="16" t="s">
        <v>998</v>
      </c>
      <c r="D372" s="10" t="s">
        <v>592</v>
      </c>
    </row>
    <row r="373" spans="2:4" x14ac:dyDescent="0.45">
      <c r="B373" s="17" t="s">
        <v>1033</v>
      </c>
      <c r="D373" s="10" t="s">
        <v>593</v>
      </c>
    </row>
    <row r="374" spans="2:4" x14ac:dyDescent="0.45">
      <c r="B374" s="18" t="s">
        <v>982</v>
      </c>
      <c r="D374" s="10" t="s">
        <v>594</v>
      </c>
    </row>
    <row r="375" spans="2:4" x14ac:dyDescent="0.45">
      <c r="B375" s="19" t="s">
        <v>983</v>
      </c>
      <c r="D375" s="10" t="s">
        <v>595</v>
      </c>
    </row>
    <row r="376" spans="2:4" x14ac:dyDescent="0.45">
      <c r="B376" s="20" t="s">
        <v>983</v>
      </c>
      <c r="D376" s="10" t="s">
        <v>596</v>
      </c>
    </row>
    <row r="377" spans="2:4" x14ac:dyDescent="0.45">
      <c r="B377" s="17" t="s">
        <v>1034</v>
      </c>
      <c r="D377" s="10" t="s">
        <v>597</v>
      </c>
    </row>
    <row r="378" spans="2:4" x14ac:dyDescent="0.45">
      <c r="B378" s="18" t="s">
        <v>982</v>
      </c>
      <c r="D378" s="10" t="s">
        <v>598</v>
      </c>
    </row>
    <row r="379" spans="2:4" x14ac:dyDescent="0.45">
      <c r="B379" s="19" t="s">
        <v>983</v>
      </c>
      <c r="D379" s="10" t="s">
        <v>599</v>
      </c>
    </row>
    <row r="380" spans="2:4" x14ac:dyDescent="0.45">
      <c r="B380" s="20" t="s">
        <v>983</v>
      </c>
      <c r="D380" s="10" t="s">
        <v>600</v>
      </c>
    </row>
    <row r="381" spans="2:4" x14ac:dyDescent="0.45">
      <c r="B381" s="16" t="s">
        <v>1018</v>
      </c>
      <c r="D381" s="10" t="s">
        <v>601</v>
      </c>
    </row>
    <row r="382" spans="2:4" x14ac:dyDescent="0.45">
      <c r="B382" s="17" t="s">
        <v>1035</v>
      </c>
      <c r="D382" s="10" t="s">
        <v>602</v>
      </c>
    </row>
    <row r="383" spans="2:4" x14ac:dyDescent="0.45">
      <c r="B383" s="18" t="s">
        <v>982</v>
      </c>
      <c r="D383" s="10" t="s">
        <v>603</v>
      </c>
    </row>
    <row r="384" spans="2:4" x14ac:dyDescent="0.45">
      <c r="B384" s="19" t="s">
        <v>983</v>
      </c>
      <c r="D384" s="10" t="s">
        <v>604</v>
      </c>
    </row>
    <row r="385" spans="2:4" x14ac:dyDescent="0.45">
      <c r="B385" s="20" t="s">
        <v>983</v>
      </c>
      <c r="D385" s="10" t="s">
        <v>605</v>
      </c>
    </row>
    <row r="386" spans="2:4" x14ac:dyDescent="0.45">
      <c r="B386" s="16" t="s">
        <v>1001</v>
      </c>
      <c r="D386" s="10" t="s">
        <v>606</v>
      </c>
    </row>
    <row r="387" spans="2:4" x14ac:dyDescent="0.45">
      <c r="B387" s="17" t="s">
        <v>1003</v>
      </c>
      <c r="D387" s="10" t="s">
        <v>607</v>
      </c>
    </row>
    <row r="388" spans="2:4" x14ac:dyDescent="0.45">
      <c r="B388" s="18" t="s">
        <v>982</v>
      </c>
      <c r="D388" s="10" t="s">
        <v>608</v>
      </c>
    </row>
    <row r="389" spans="2:4" x14ac:dyDescent="0.45">
      <c r="B389" s="19" t="s">
        <v>983</v>
      </c>
      <c r="D389" s="10" t="s">
        <v>609</v>
      </c>
    </row>
    <row r="390" spans="2:4" x14ac:dyDescent="0.45">
      <c r="B390" s="20" t="s">
        <v>983</v>
      </c>
      <c r="D390" s="10" t="s">
        <v>610</v>
      </c>
    </row>
    <row r="391" spans="2:4" x14ac:dyDescent="0.45">
      <c r="B391" s="17" t="s">
        <v>1036</v>
      </c>
      <c r="D391" s="10" t="s">
        <v>611</v>
      </c>
    </row>
    <row r="392" spans="2:4" x14ac:dyDescent="0.45">
      <c r="B392" s="18" t="s">
        <v>982</v>
      </c>
      <c r="D392" s="10" t="s">
        <v>612</v>
      </c>
    </row>
    <row r="393" spans="2:4" x14ac:dyDescent="0.45">
      <c r="B393" s="19" t="s">
        <v>983</v>
      </c>
      <c r="D393" s="10" t="s">
        <v>613</v>
      </c>
    </row>
    <row r="394" spans="2:4" x14ac:dyDescent="0.45">
      <c r="B394" s="20" t="s">
        <v>983</v>
      </c>
      <c r="D394" s="10" t="s">
        <v>614</v>
      </c>
    </row>
    <row r="395" spans="2:4" x14ac:dyDescent="0.45">
      <c r="B395" s="11" t="s">
        <v>972</v>
      </c>
      <c r="D395" s="10" t="s">
        <v>615</v>
      </c>
    </row>
    <row r="396" spans="2:4" x14ac:dyDescent="0.45">
      <c r="B396" s="16" t="s">
        <v>977</v>
      </c>
      <c r="D396" s="10" t="s">
        <v>616</v>
      </c>
    </row>
    <row r="397" spans="2:4" x14ac:dyDescent="0.45">
      <c r="B397" s="17" t="s">
        <v>1037</v>
      </c>
      <c r="D397" s="10" t="s">
        <v>617</v>
      </c>
    </row>
    <row r="398" spans="2:4" x14ac:dyDescent="0.45">
      <c r="B398" s="18" t="s">
        <v>982</v>
      </c>
      <c r="D398" s="10" t="s">
        <v>618</v>
      </c>
    </row>
    <row r="399" spans="2:4" x14ac:dyDescent="0.45">
      <c r="B399" s="19" t="s">
        <v>983</v>
      </c>
      <c r="D399" s="10" t="s">
        <v>619</v>
      </c>
    </row>
    <row r="400" spans="2:4" x14ac:dyDescent="0.45">
      <c r="B400" s="20" t="s">
        <v>983</v>
      </c>
      <c r="D400" s="10" t="s">
        <v>620</v>
      </c>
    </row>
    <row r="401" spans="2:4" x14ac:dyDescent="0.45">
      <c r="B401" s="17" t="s">
        <v>1004</v>
      </c>
      <c r="D401" s="10" t="s">
        <v>621</v>
      </c>
    </row>
    <row r="402" spans="2:4" x14ac:dyDescent="0.45">
      <c r="B402" s="18" t="s">
        <v>982</v>
      </c>
      <c r="D402" s="10" t="s">
        <v>622</v>
      </c>
    </row>
    <row r="403" spans="2:4" x14ac:dyDescent="0.45">
      <c r="B403" s="19" t="s">
        <v>983</v>
      </c>
      <c r="D403" s="10" t="s">
        <v>623</v>
      </c>
    </row>
    <row r="404" spans="2:4" x14ac:dyDescent="0.45">
      <c r="B404" s="20" t="s">
        <v>983</v>
      </c>
      <c r="D404" s="10" t="s">
        <v>624</v>
      </c>
    </row>
    <row r="405" spans="2:4" x14ac:dyDescent="0.45">
      <c r="B405" s="17" t="s">
        <v>1038</v>
      </c>
      <c r="D405" s="10" t="s">
        <v>625</v>
      </c>
    </row>
    <row r="406" spans="2:4" x14ac:dyDescent="0.45">
      <c r="B406" s="18" t="s">
        <v>982</v>
      </c>
      <c r="D406" s="10" t="s">
        <v>626</v>
      </c>
    </row>
    <row r="407" spans="2:4" x14ac:dyDescent="0.45">
      <c r="B407" s="19" t="s">
        <v>983</v>
      </c>
      <c r="D407" s="10" t="s">
        <v>627</v>
      </c>
    </row>
    <row r="408" spans="2:4" x14ac:dyDescent="0.45">
      <c r="B408" s="20" t="s">
        <v>983</v>
      </c>
      <c r="D408" s="10" t="s">
        <v>628</v>
      </c>
    </row>
    <row r="409" spans="2:4" x14ac:dyDescent="0.45">
      <c r="B409" s="10" t="s">
        <v>945</v>
      </c>
      <c r="D409" s="10" t="s">
        <v>629</v>
      </c>
    </row>
    <row r="410" spans="2:4" x14ac:dyDescent="0.45">
      <c r="B410" s="11" t="s">
        <v>974</v>
      </c>
      <c r="D410" s="10" t="s">
        <v>630</v>
      </c>
    </row>
    <row r="411" spans="2:4" x14ac:dyDescent="0.45">
      <c r="B411" s="16" t="s">
        <v>978</v>
      </c>
      <c r="D411" s="10" t="s">
        <v>631</v>
      </c>
    </row>
    <row r="412" spans="2:4" x14ac:dyDescent="0.45">
      <c r="B412" s="17" t="s">
        <v>1039</v>
      </c>
      <c r="D412" s="10" t="s">
        <v>632</v>
      </c>
    </row>
    <row r="413" spans="2:4" x14ac:dyDescent="0.45">
      <c r="B413" s="18" t="s">
        <v>982</v>
      </c>
      <c r="D413" s="10" t="s">
        <v>633</v>
      </c>
    </row>
    <row r="414" spans="2:4" x14ac:dyDescent="0.45">
      <c r="B414" s="19" t="s">
        <v>983</v>
      </c>
      <c r="D414" s="10" t="s">
        <v>634</v>
      </c>
    </row>
    <row r="415" spans="2:4" x14ac:dyDescent="0.45">
      <c r="B415" s="20" t="s">
        <v>983</v>
      </c>
      <c r="D415" s="10" t="s">
        <v>635</v>
      </c>
    </row>
    <row r="416" spans="2:4" x14ac:dyDescent="0.45">
      <c r="B416" s="17" t="s">
        <v>1040</v>
      </c>
      <c r="D416" s="10" t="s">
        <v>636</v>
      </c>
    </row>
    <row r="417" spans="2:4" x14ac:dyDescent="0.45">
      <c r="B417" s="18" t="s">
        <v>982</v>
      </c>
      <c r="D417" s="10" t="s">
        <v>637</v>
      </c>
    </row>
    <row r="418" spans="2:4" x14ac:dyDescent="0.45">
      <c r="B418" s="19" t="s">
        <v>983</v>
      </c>
      <c r="D418" s="10" t="s">
        <v>638</v>
      </c>
    </row>
    <row r="419" spans="2:4" x14ac:dyDescent="0.45">
      <c r="B419" s="20" t="s">
        <v>983</v>
      </c>
      <c r="D419" s="10" t="s">
        <v>639</v>
      </c>
    </row>
    <row r="420" spans="2:4" x14ac:dyDescent="0.45">
      <c r="B420" s="17" t="s">
        <v>1041</v>
      </c>
      <c r="D420" s="10" t="s">
        <v>640</v>
      </c>
    </row>
    <row r="421" spans="2:4" x14ac:dyDescent="0.45">
      <c r="B421" s="18" t="s">
        <v>982</v>
      </c>
      <c r="D421" s="10" t="s">
        <v>641</v>
      </c>
    </row>
    <row r="422" spans="2:4" x14ac:dyDescent="0.45">
      <c r="B422" s="19" t="s">
        <v>983</v>
      </c>
      <c r="D422" s="10" t="s">
        <v>642</v>
      </c>
    </row>
    <row r="423" spans="2:4" x14ac:dyDescent="0.45">
      <c r="B423" s="20" t="s">
        <v>983</v>
      </c>
      <c r="D423" s="10" t="s">
        <v>643</v>
      </c>
    </row>
    <row r="424" spans="2:4" x14ac:dyDescent="0.45">
      <c r="B424" s="16" t="s">
        <v>979</v>
      </c>
      <c r="D424" s="10" t="s">
        <v>644</v>
      </c>
    </row>
    <row r="425" spans="2:4" x14ac:dyDescent="0.45">
      <c r="B425" s="17" t="s">
        <v>1042</v>
      </c>
      <c r="D425" s="10" t="s">
        <v>645</v>
      </c>
    </row>
    <row r="426" spans="2:4" x14ac:dyDescent="0.45">
      <c r="B426" s="18" t="s">
        <v>982</v>
      </c>
      <c r="D426" s="10" t="s">
        <v>646</v>
      </c>
    </row>
    <row r="427" spans="2:4" x14ac:dyDescent="0.45">
      <c r="B427" s="19" t="s">
        <v>983</v>
      </c>
      <c r="D427" s="10" t="s">
        <v>647</v>
      </c>
    </row>
    <row r="428" spans="2:4" x14ac:dyDescent="0.45">
      <c r="B428" s="20" t="s">
        <v>983</v>
      </c>
      <c r="D428" s="10" t="s">
        <v>648</v>
      </c>
    </row>
    <row r="429" spans="2:4" x14ac:dyDescent="0.45">
      <c r="B429" s="17" t="s">
        <v>1043</v>
      </c>
      <c r="D429" s="10" t="s">
        <v>649</v>
      </c>
    </row>
    <row r="430" spans="2:4" x14ac:dyDescent="0.45">
      <c r="B430" s="18" t="s">
        <v>982</v>
      </c>
      <c r="D430" s="10" t="s">
        <v>650</v>
      </c>
    </row>
    <row r="431" spans="2:4" x14ac:dyDescent="0.45">
      <c r="B431" s="19" t="s">
        <v>983</v>
      </c>
      <c r="D431" s="10" t="s">
        <v>651</v>
      </c>
    </row>
    <row r="432" spans="2:4" x14ac:dyDescent="0.45">
      <c r="B432" s="20" t="s">
        <v>983</v>
      </c>
      <c r="D432" s="10" t="s">
        <v>652</v>
      </c>
    </row>
    <row r="433" spans="2:4" x14ac:dyDescent="0.45">
      <c r="B433" s="16" t="s">
        <v>980</v>
      </c>
      <c r="D433" s="10" t="s">
        <v>653</v>
      </c>
    </row>
    <row r="434" spans="2:4" x14ac:dyDescent="0.45">
      <c r="B434" s="17" t="s">
        <v>1044</v>
      </c>
      <c r="D434" s="10" t="s">
        <v>654</v>
      </c>
    </row>
    <row r="435" spans="2:4" x14ac:dyDescent="0.45">
      <c r="B435" s="18" t="s">
        <v>982</v>
      </c>
      <c r="D435" s="10" t="s">
        <v>655</v>
      </c>
    </row>
    <row r="436" spans="2:4" x14ac:dyDescent="0.45">
      <c r="B436" s="19" t="s">
        <v>983</v>
      </c>
      <c r="D436" s="10" t="s">
        <v>656</v>
      </c>
    </row>
    <row r="437" spans="2:4" x14ac:dyDescent="0.45">
      <c r="B437" s="20" t="s">
        <v>983</v>
      </c>
      <c r="D437" s="10" t="s">
        <v>657</v>
      </c>
    </row>
    <row r="438" spans="2:4" x14ac:dyDescent="0.45">
      <c r="B438" s="11" t="s">
        <v>975</v>
      </c>
      <c r="D438" s="10" t="s">
        <v>658</v>
      </c>
    </row>
    <row r="439" spans="2:4" x14ac:dyDescent="0.45">
      <c r="B439" s="16" t="s">
        <v>990</v>
      </c>
      <c r="D439" s="10" t="s">
        <v>659</v>
      </c>
    </row>
    <row r="440" spans="2:4" x14ac:dyDescent="0.45">
      <c r="B440" s="17" t="s">
        <v>1045</v>
      </c>
      <c r="D440" s="10" t="s">
        <v>660</v>
      </c>
    </row>
    <row r="441" spans="2:4" x14ac:dyDescent="0.45">
      <c r="B441" s="18" t="s">
        <v>982</v>
      </c>
      <c r="D441" s="10" t="s">
        <v>661</v>
      </c>
    </row>
    <row r="442" spans="2:4" x14ac:dyDescent="0.45">
      <c r="B442" s="19" t="s">
        <v>983</v>
      </c>
      <c r="D442" s="10" t="s">
        <v>662</v>
      </c>
    </row>
    <row r="443" spans="2:4" x14ac:dyDescent="0.45">
      <c r="B443" s="20" t="s">
        <v>983</v>
      </c>
      <c r="D443" s="10" t="s">
        <v>663</v>
      </c>
    </row>
    <row r="444" spans="2:4" x14ac:dyDescent="0.45">
      <c r="B444" s="16" t="s">
        <v>993</v>
      </c>
      <c r="D444" s="10" t="s">
        <v>664</v>
      </c>
    </row>
    <row r="445" spans="2:4" x14ac:dyDescent="0.45">
      <c r="B445" s="17" t="s">
        <v>1016</v>
      </c>
      <c r="D445" s="10" t="s">
        <v>665</v>
      </c>
    </row>
    <row r="446" spans="2:4" x14ac:dyDescent="0.45">
      <c r="B446" s="18" t="s">
        <v>982</v>
      </c>
      <c r="D446" s="10" t="s">
        <v>666</v>
      </c>
    </row>
    <row r="447" spans="2:4" x14ac:dyDescent="0.45">
      <c r="B447" s="19" t="s">
        <v>983</v>
      </c>
      <c r="D447" s="10" t="s">
        <v>667</v>
      </c>
    </row>
    <row r="448" spans="2:4" x14ac:dyDescent="0.45">
      <c r="B448" s="20" t="s">
        <v>983</v>
      </c>
      <c r="D448" s="10" t="s">
        <v>668</v>
      </c>
    </row>
    <row r="449" spans="2:4" x14ac:dyDescent="0.45">
      <c r="B449" s="16" t="s">
        <v>995</v>
      </c>
      <c r="D449" s="10" t="s">
        <v>669</v>
      </c>
    </row>
    <row r="450" spans="2:4" x14ac:dyDescent="0.45">
      <c r="B450" s="17" t="s">
        <v>1046</v>
      </c>
      <c r="D450" s="10" t="s">
        <v>670</v>
      </c>
    </row>
    <row r="451" spans="2:4" x14ac:dyDescent="0.45">
      <c r="B451" s="18" t="s">
        <v>982</v>
      </c>
      <c r="D451" s="10" t="s">
        <v>671</v>
      </c>
    </row>
    <row r="452" spans="2:4" x14ac:dyDescent="0.45">
      <c r="B452" s="19" t="s">
        <v>983</v>
      </c>
      <c r="D452" s="10" t="s">
        <v>672</v>
      </c>
    </row>
    <row r="453" spans="2:4" x14ac:dyDescent="0.45">
      <c r="B453" s="20" t="s">
        <v>983</v>
      </c>
      <c r="D453" s="10" t="s">
        <v>673</v>
      </c>
    </row>
    <row r="454" spans="2:4" x14ac:dyDescent="0.45">
      <c r="B454" s="11" t="s">
        <v>976</v>
      </c>
      <c r="D454" s="10" t="s">
        <v>674</v>
      </c>
    </row>
    <row r="455" spans="2:4" x14ac:dyDescent="0.45">
      <c r="B455" s="16" t="s">
        <v>1001</v>
      </c>
      <c r="D455" s="10" t="s">
        <v>675</v>
      </c>
    </row>
    <row r="456" spans="2:4" x14ac:dyDescent="0.45">
      <c r="B456" s="17" t="s">
        <v>1047</v>
      </c>
      <c r="D456" s="10" t="s">
        <v>676</v>
      </c>
    </row>
    <row r="457" spans="2:4" x14ac:dyDescent="0.45">
      <c r="B457" s="18" t="s">
        <v>982</v>
      </c>
      <c r="D457" s="10" t="s">
        <v>677</v>
      </c>
    </row>
    <row r="458" spans="2:4" x14ac:dyDescent="0.45">
      <c r="B458" s="19" t="s">
        <v>983</v>
      </c>
      <c r="D458" s="10" t="s">
        <v>678</v>
      </c>
    </row>
    <row r="459" spans="2:4" x14ac:dyDescent="0.45">
      <c r="B459" s="20" t="s">
        <v>983</v>
      </c>
      <c r="D459" s="10" t="s">
        <v>679</v>
      </c>
    </row>
    <row r="460" spans="2:4" x14ac:dyDescent="0.45">
      <c r="B460" s="17" t="s">
        <v>1003</v>
      </c>
      <c r="D460" s="10" t="s">
        <v>680</v>
      </c>
    </row>
    <row r="461" spans="2:4" x14ac:dyDescent="0.45">
      <c r="B461" s="18" t="s">
        <v>982</v>
      </c>
      <c r="D461" s="10" t="s">
        <v>681</v>
      </c>
    </row>
    <row r="462" spans="2:4" x14ac:dyDescent="0.45">
      <c r="B462" s="19" t="s">
        <v>983</v>
      </c>
      <c r="D462" s="10" t="s">
        <v>682</v>
      </c>
    </row>
    <row r="463" spans="2:4" x14ac:dyDescent="0.45">
      <c r="B463" s="20" t="s">
        <v>983</v>
      </c>
      <c r="D463" s="10" t="s">
        <v>683</v>
      </c>
    </row>
    <row r="464" spans="2:4" x14ac:dyDescent="0.45">
      <c r="B464" s="11" t="s">
        <v>972</v>
      </c>
      <c r="D464" s="10" t="s">
        <v>684</v>
      </c>
    </row>
    <row r="465" spans="2:4" x14ac:dyDescent="0.45">
      <c r="B465" s="16" t="s">
        <v>977</v>
      </c>
      <c r="D465" s="10" t="s">
        <v>685</v>
      </c>
    </row>
    <row r="466" spans="2:4" x14ac:dyDescent="0.45">
      <c r="B466" s="17" t="s">
        <v>1048</v>
      </c>
      <c r="D466" s="10" t="s">
        <v>686</v>
      </c>
    </row>
    <row r="467" spans="2:4" x14ac:dyDescent="0.45">
      <c r="B467" s="18" t="s">
        <v>982</v>
      </c>
      <c r="D467" s="10" t="s">
        <v>687</v>
      </c>
    </row>
    <row r="468" spans="2:4" x14ac:dyDescent="0.45">
      <c r="B468" s="19" t="s">
        <v>983</v>
      </c>
      <c r="D468" s="10" t="s">
        <v>688</v>
      </c>
    </row>
    <row r="469" spans="2:4" x14ac:dyDescent="0.45">
      <c r="B469" s="20" t="s">
        <v>983</v>
      </c>
      <c r="D469" s="10" t="s">
        <v>689</v>
      </c>
    </row>
    <row r="470" spans="2:4" x14ac:dyDescent="0.45">
      <c r="B470" s="10" t="s">
        <v>946</v>
      </c>
      <c r="D470" s="10" t="s">
        <v>690</v>
      </c>
    </row>
    <row r="471" spans="2:4" x14ac:dyDescent="0.45">
      <c r="B471" s="11" t="s">
        <v>974</v>
      </c>
      <c r="D471" s="10" t="s">
        <v>691</v>
      </c>
    </row>
    <row r="472" spans="2:4" x14ac:dyDescent="0.45">
      <c r="B472" s="16" t="s">
        <v>978</v>
      </c>
      <c r="D472" s="10" t="s">
        <v>692</v>
      </c>
    </row>
    <row r="473" spans="2:4" x14ac:dyDescent="0.45">
      <c r="B473" s="17" t="s">
        <v>1049</v>
      </c>
      <c r="D473" s="10" t="s">
        <v>693</v>
      </c>
    </row>
    <row r="474" spans="2:4" x14ac:dyDescent="0.45">
      <c r="B474" s="18" t="s">
        <v>982</v>
      </c>
      <c r="D474" s="10" t="s">
        <v>694</v>
      </c>
    </row>
    <row r="475" spans="2:4" x14ac:dyDescent="0.45">
      <c r="B475" s="19" t="s">
        <v>983</v>
      </c>
      <c r="D475" s="10" t="s">
        <v>695</v>
      </c>
    </row>
    <row r="476" spans="2:4" x14ac:dyDescent="0.45">
      <c r="B476" s="20" t="s">
        <v>983</v>
      </c>
      <c r="D476" s="10" t="s">
        <v>696</v>
      </c>
    </row>
    <row r="477" spans="2:4" x14ac:dyDescent="0.45">
      <c r="B477" s="16" t="s">
        <v>979</v>
      </c>
      <c r="D477" s="10" t="s">
        <v>697</v>
      </c>
    </row>
    <row r="478" spans="2:4" x14ac:dyDescent="0.45">
      <c r="B478" s="17" t="s">
        <v>1011</v>
      </c>
      <c r="D478" s="10" t="s">
        <v>698</v>
      </c>
    </row>
    <row r="479" spans="2:4" x14ac:dyDescent="0.45">
      <c r="B479" s="18" t="s">
        <v>982</v>
      </c>
      <c r="D479" s="10" t="s">
        <v>699</v>
      </c>
    </row>
    <row r="480" spans="2:4" x14ac:dyDescent="0.45">
      <c r="B480" s="19" t="s">
        <v>983</v>
      </c>
      <c r="D480" s="10" t="s">
        <v>700</v>
      </c>
    </row>
    <row r="481" spans="2:4" x14ac:dyDescent="0.45">
      <c r="B481" s="20" t="s">
        <v>983</v>
      </c>
      <c r="D481" s="10" t="s">
        <v>701</v>
      </c>
    </row>
    <row r="482" spans="2:4" x14ac:dyDescent="0.45">
      <c r="B482" s="16" t="s">
        <v>980</v>
      </c>
      <c r="D482" s="10" t="s">
        <v>702</v>
      </c>
    </row>
    <row r="483" spans="2:4" x14ac:dyDescent="0.45">
      <c r="B483" s="17" t="s">
        <v>989</v>
      </c>
      <c r="D483" s="10" t="s">
        <v>703</v>
      </c>
    </row>
    <row r="484" spans="2:4" x14ac:dyDescent="0.45">
      <c r="B484" s="18" t="s">
        <v>982</v>
      </c>
      <c r="D484" s="10" t="s">
        <v>704</v>
      </c>
    </row>
    <row r="485" spans="2:4" x14ac:dyDescent="0.45">
      <c r="B485" s="19" t="s">
        <v>983</v>
      </c>
      <c r="D485" s="10" t="s">
        <v>705</v>
      </c>
    </row>
    <row r="486" spans="2:4" x14ac:dyDescent="0.45">
      <c r="B486" s="20" t="s">
        <v>983</v>
      </c>
      <c r="D486" s="10" t="s">
        <v>706</v>
      </c>
    </row>
    <row r="487" spans="2:4" x14ac:dyDescent="0.45">
      <c r="B487" s="11" t="s">
        <v>975</v>
      </c>
      <c r="D487" s="10" t="s">
        <v>707</v>
      </c>
    </row>
    <row r="488" spans="2:4" x14ac:dyDescent="0.45">
      <c r="B488" s="16" t="s">
        <v>990</v>
      </c>
      <c r="D488" s="10" t="s">
        <v>708</v>
      </c>
    </row>
    <row r="489" spans="2:4" x14ac:dyDescent="0.45">
      <c r="B489" s="17" t="s">
        <v>1050</v>
      </c>
      <c r="D489" s="10" t="s">
        <v>709</v>
      </c>
    </row>
    <row r="490" spans="2:4" x14ac:dyDescent="0.45">
      <c r="B490" s="18" t="s">
        <v>982</v>
      </c>
      <c r="D490" s="10" t="s">
        <v>710</v>
      </c>
    </row>
    <row r="491" spans="2:4" x14ac:dyDescent="0.45">
      <c r="B491" s="19" t="s">
        <v>983</v>
      </c>
      <c r="D491" s="10" t="s">
        <v>711</v>
      </c>
    </row>
    <row r="492" spans="2:4" x14ac:dyDescent="0.45">
      <c r="B492" s="20" t="s">
        <v>983</v>
      </c>
      <c r="D492" s="10" t="s">
        <v>712</v>
      </c>
    </row>
    <row r="493" spans="2:4" x14ac:dyDescent="0.45">
      <c r="B493" s="17" t="s">
        <v>1051</v>
      </c>
      <c r="D493" s="10" t="s">
        <v>713</v>
      </c>
    </row>
    <row r="494" spans="2:4" x14ac:dyDescent="0.45">
      <c r="B494" s="18" t="s">
        <v>982</v>
      </c>
      <c r="D494" s="10" t="s">
        <v>714</v>
      </c>
    </row>
    <row r="495" spans="2:4" x14ac:dyDescent="0.45">
      <c r="B495" s="19" t="s">
        <v>983</v>
      </c>
      <c r="D495" s="10" t="s">
        <v>715</v>
      </c>
    </row>
    <row r="496" spans="2:4" x14ac:dyDescent="0.45">
      <c r="B496" s="20" t="s">
        <v>983</v>
      </c>
      <c r="D496" s="10" t="s">
        <v>716</v>
      </c>
    </row>
    <row r="497" spans="2:4" x14ac:dyDescent="0.45">
      <c r="B497" s="17" t="s">
        <v>1052</v>
      </c>
      <c r="D497" s="10" t="s">
        <v>717</v>
      </c>
    </row>
    <row r="498" spans="2:4" x14ac:dyDescent="0.45">
      <c r="B498" s="18" t="s">
        <v>982</v>
      </c>
      <c r="D498" s="10" t="s">
        <v>718</v>
      </c>
    </row>
    <row r="499" spans="2:4" x14ac:dyDescent="0.45">
      <c r="B499" s="19" t="s">
        <v>983</v>
      </c>
      <c r="D499" s="10" t="s">
        <v>719</v>
      </c>
    </row>
    <row r="500" spans="2:4" x14ac:dyDescent="0.45">
      <c r="B500" s="20" t="s">
        <v>983</v>
      </c>
      <c r="D500" s="10" t="s">
        <v>720</v>
      </c>
    </row>
    <row r="501" spans="2:4" x14ac:dyDescent="0.45">
      <c r="B501" s="17" t="s">
        <v>1053</v>
      </c>
      <c r="D501" s="10" t="s">
        <v>721</v>
      </c>
    </row>
    <row r="502" spans="2:4" x14ac:dyDescent="0.45">
      <c r="B502" s="18" t="s">
        <v>982</v>
      </c>
      <c r="D502" s="10" t="s">
        <v>722</v>
      </c>
    </row>
    <row r="503" spans="2:4" x14ac:dyDescent="0.45">
      <c r="B503" s="19" t="s">
        <v>983</v>
      </c>
      <c r="D503" s="10" t="s">
        <v>723</v>
      </c>
    </row>
    <row r="504" spans="2:4" x14ac:dyDescent="0.45">
      <c r="B504" s="20" t="s">
        <v>983</v>
      </c>
      <c r="D504" s="10" t="s">
        <v>724</v>
      </c>
    </row>
    <row r="505" spans="2:4" x14ac:dyDescent="0.45">
      <c r="B505" s="16" t="s">
        <v>995</v>
      </c>
      <c r="D505" s="10" t="s">
        <v>725</v>
      </c>
    </row>
    <row r="506" spans="2:4" x14ac:dyDescent="0.45">
      <c r="B506" s="17" t="s">
        <v>1054</v>
      </c>
      <c r="D506" s="10" t="s">
        <v>726</v>
      </c>
    </row>
    <row r="507" spans="2:4" x14ac:dyDescent="0.45">
      <c r="B507" s="18" t="s">
        <v>982</v>
      </c>
      <c r="D507" s="10" t="s">
        <v>727</v>
      </c>
    </row>
    <row r="508" spans="2:4" x14ac:dyDescent="0.45">
      <c r="B508" s="19" t="s">
        <v>983</v>
      </c>
      <c r="D508" s="10" t="s">
        <v>728</v>
      </c>
    </row>
    <row r="509" spans="2:4" x14ac:dyDescent="0.45">
      <c r="B509" s="20" t="s">
        <v>983</v>
      </c>
      <c r="D509" s="10" t="s">
        <v>729</v>
      </c>
    </row>
    <row r="510" spans="2:4" x14ac:dyDescent="0.45">
      <c r="B510" s="17" t="s">
        <v>997</v>
      </c>
      <c r="D510" s="10" t="s">
        <v>730</v>
      </c>
    </row>
    <row r="511" spans="2:4" x14ac:dyDescent="0.45">
      <c r="B511" s="18" t="s">
        <v>982</v>
      </c>
      <c r="D511" s="10" t="s">
        <v>731</v>
      </c>
    </row>
    <row r="512" spans="2:4" x14ac:dyDescent="0.45">
      <c r="B512" s="19" t="s">
        <v>983</v>
      </c>
      <c r="D512" s="10" t="s">
        <v>732</v>
      </c>
    </row>
    <row r="513" spans="2:4" x14ac:dyDescent="0.45">
      <c r="B513" s="20" t="s">
        <v>983</v>
      </c>
      <c r="D513" s="10" t="s">
        <v>733</v>
      </c>
    </row>
    <row r="514" spans="2:4" x14ac:dyDescent="0.45">
      <c r="B514" s="11" t="s">
        <v>976</v>
      </c>
      <c r="D514" s="10" t="s">
        <v>734</v>
      </c>
    </row>
    <row r="515" spans="2:4" x14ac:dyDescent="0.45">
      <c r="B515" s="16" t="s">
        <v>1018</v>
      </c>
      <c r="D515" s="10" t="s">
        <v>735</v>
      </c>
    </row>
    <row r="516" spans="2:4" x14ac:dyDescent="0.45">
      <c r="B516" s="17" t="s">
        <v>1035</v>
      </c>
      <c r="D516" s="10" t="s">
        <v>736</v>
      </c>
    </row>
    <row r="517" spans="2:4" x14ac:dyDescent="0.45">
      <c r="B517" s="18" t="s">
        <v>982</v>
      </c>
      <c r="D517" s="10" t="s">
        <v>737</v>
      </c>
    </row>
    <row r="518" spans="2:4" x14ac:dyDescent="0.45">
      <c r="B518" s="19" t="s">
        <v>983</v>
      </c>
      <c r="D518" s="10" t="s">
        <v>738</v>
      </c>
    </row>
    <row r="519" spans="2:4" x14ac:dyDescent="0.45">
      <c r="B519" s="20" t="s">
        <v>983</v>
      </c>
      <c r="D519" s="10" t="s">
        <v>739</v>
      </c>
    </row>
    <row r="520" spans="2:4" x14ac:dyDescent="0.45">
      <c r="B520" s="17" t="s">
        <v>1055</v>
      </c>
      <c r="D520" s="10" t="s">
        <v>740</v>
      </c>
    </row>
    <row r="521" spans="2:4" x14ac:dyDescent="0.45">
      <c r="B521" s="18" t="s">
        <v>982</v>
      </c>
      <c r="D521" s="10" t="s">
        <v>741</v>
      </c>
    </row>
    <row r="522" spans="2:4" x14ac:dyDescent="0.45">
      <c r="B522" s="19" t="s">
        <v>983</v>
      </c>
      <c r="D522" s="10" t="s">
        <v>742</v>
      </c>
    </row>
    <row r="523" spans="2:4" x14ac:dyDescent="0.45">
      <c r="B523" s="20" t="s">
        <v>983</v>
      </c>
      <c r="D523" s="10" t="s">
        <v>743</v>
      </c>
    </row>
    <row r="524" spans="2:4" x14ac:dyDescent="0.45">
      <c r="B524" s="11" t="s">
        <v>972</v>
      </c>
      <c r="D524" s="10" t="s">
        <v>744</v>
      </c>
    </row>
    <row r="525" spans="2:4" x14ac:dyDescent="0.45">
      <c r="B525" s="16" t="s">
        <v>977</v>
      </c>
      <c r="D525" s="10" t="s">
        <v>745</v>
      </c>
    </row>
    <row r="526" spans="2:4" x14ac:dyDescent="0.45">
      <c r="B526" s="17" t="s">
        <v>1056</v>
      </c>
      <c r="D526" s="10" t="s">
        <v>746</v>
      </c>
    </row>
    <row r="527" spans="2:4" x14ac:dyDescent="0.45">
      <c r="B527" s="18" t="s">
        <v>982</v>
      </c>
      <c r="D527" s="10" t="s">
        <v>747</v>
      </c>
    </row>
    <row r="528" spans="2:4" x14ac:dyDescent="0.45">
      <c r="B528" s="19" t="s">
        <v>983</v>
      </c>
      <c r="D528" s="10" t="s">
        <v>748</v>
      </c>
    </row>
    <row r="529" spans="2:4" x14ac:dyDescent="0.45">
      <c r="B529" s="20" t="s">
        <v>983</v>
      </c>
      <c r="D529" s="10" t="s">
        <v>749</v>
      </c>
    </row>
    <row r="530" spans="2:4" x14ac:dyDescent="0.45">
      <c r="B530" s="16" t="s">
        <v>973</v>
      </c>
      <c r="D530" s="10" t="s">
        <v>750</v>
      </c>
    </row>
    <row r="531" spans="2:4" x14ac:dyDescent="0.45">
      <c r="B531" s="17" t="s">
        <v>1057</v>
      </c>
      <c r="D531" s="10" t="s">
        <v>751</v>
      </c>
    </row>
    <row r="532" spans="2:4" x14ac:dyDescent="0.45">
      <c r="B532" s="18" t="s">
        <v>982</v>
      </c>
      <c r="D532" s="10" t="s">
        <v>752</v>
      </c>
    </row>
    <row r="533" spans="2:4" x14ac:dyDescent="0.45">
      <c r="B533" s="19" t="s">
        <v>983</v>
      </c>
      <c r="D533" s="10" t="s">
        <v>753</v>
      </c>
    </row>
    <row r="534" spans="2:4" x14ac:dyDescent="0.45">
      <c r="B534" s="20" t="s">
        <v>983</v>
      </c>
      <c r="D534" s="10" t="s">
        <v>754</v>
      </c>
    </row>
    <row r="535" spans="2:4" x14ac:dyDescent="0.45">
      <c r="B535" s="10" t="s">
        <v>947</v>
      </c>
      <c r="D535" s="10" t="s">
        <v>755</v>
      </c>
    </row>
    <row r="536" spans="2:4" x14ac:dyDescent="0.45">
      <c r="B536" s="11" t="s">
        <v>974</v>
      </c>
      <c r="D536" s="10" t="s">
        <v>756</v>
      </c>
    </row>
    <row r="537" spans="2:4" x14ac:dyDescent="0.45">
      <c r="B537" s="16" t="s">
        <v>980</v>
      </c>
      <c r="D537" s="10" t="s">
        <v>757</v>
      </c>
    </row>
    <row r="538" spans="2:4" x14ac:dyDescent="0.45">
      <c r="B538" s="17" t="s">
        <v>1058</v>
      </c>
      <c r="D538" s="10" t="s">
        <v>758</v>
      </c>
    </row>
    <row r="539" spans="2:4" x14ac:dyDescent="0.45">
      <c r="B539" s="18" t="s">
        <v>982</v>
      </c>
      <c r="D539" s="10" t="s">
        <v>759</v>
      </c>
    </row>
    <row r="540" spans="2:4" x14ac:dyDescent="0.45">
      <c r="B540" s="19" t="s">
        <v>983</v>
      </c>
      <c r="D540" s="10" t="s">
        <v>760</v>
      </c>
    </row>
    <row r="541" spans="2:4" x14ac:dyDescent="0.45">
      <c r="B541" s="20" t="s">
        <v>983</v>
      </c>
      <c r="D541" s="10" t="s">
        <v>761</v>
      </c>
    </row>
    <row r="542" spans="2:4" x14ac:dyDescent="0.45">
      <c r="B542" s="17" t="s">
        <v>1044</v>
      </c>
      <c r="D542" s="10" t="s">
        <v>762</v>
      </c>
    </row>
    <row r="543" spans="2:4" x14ac:dyDescent="0.45">
      <c r="B543" s="18" t="s">
        <v>982</v>
      </c>
      <c r="D543" s="10" t="s">
        <v>763</v>
      </c>
    </row>
    <row r="544" spans="2:4" x14ac:dyDescent="0.45">
      <c r="B544" s="19" t="s">
        <v>983</v>
      </c>
      <c r="D544" s="10" t="s">
        <v>764</v>
      </c>
    </row>
    <row r="545" spans="2:4" x14ac:dyDescent="0.45">
      <c r="B545" s="20" t="s">
        <v>983</v>
      </c>
      <c r="D545" s="10" t="s">
        <v>765</v>
      </c>
    </row>
    <row r="546" spans="2:4" x14ac:dyDescent="0.45">
      <c r="B546" s="11" t="s">
        <v>975</v>
      </c>
      <c r="D546" s="10" t="s">
        <v>766</v>
      </c>
    </row>
    <row r="547" spans="2:4" x14ac:dyDescent="0.45">
      <c r="B547" s="16" t="s">
        <v>990</v>
      </c>
      <c r="D547" s="10" t="s">
        <v>767</v>
      </c>
    </row>
    <row r="548" spans="2:4" x14ac:dyDescent="0.45">
      <c r="B548" s="17" t="s">
        <v>1059</v>
      </c>
      <c r="D548" s="10" t="s">
        <v>768</v>
      </c>
    </row>
    <row r="549" spans="2:4" x14ac:dyDescent="0.45">
      <c r="B549" s="18" t="s">
        <v>982</v>
      </c>
      <c r="D549" s="10" t="s">
        <v>769</v>
      </c>
    </row>
    <row r="550" spans="2:4" x14ac:dyDescent="0.45">
      <c r="B550" s="19" t="s">
        <v>983</v>
      </c>
      <c r="D550" s="10" t="s">
        <v>770</v>
      </c>
    </row>
    <row r="551" spans="2:4" x14ac:dyDescent="0.45">
      <c r="B551" s="20" t="s">
        <v>983</v>
      </c>
      <c r="D551" s="10" t="s">
        <v>771</v>
      </c>
    </row>
    <row r="552" spans="2:4" x14ac:dyDescent="0.45">
      <c r="B552" s="17" t="s">
        <v>1052</v>
      </c>
      <c r="D552" s="10" t="s">
        <v>772</v>
      </c>
    </row>
    <row r="553" spans="2:4" x14ac:dyDescent="0.45">
      <c r="B553" s="18" t="s">
        <v>982</v>
      </c>
      <c r="D553" s="10" t="s">
        <v>773</v>
      </c>
    </row>
    <row r="554" spans="2:4" x14ac:dyDescent="0.45">
      <c r="B554" s="19" t="s">
        <v>983</v>
      </c>
      <c r="D554" s="10" t="s">
        <v>774</v>
      </c>
    </row>
    <row r="555" spans="2:4" x14ac:dyDescent="0.45">
      <c r="B555" s="20" t="s">
        <v>983</v>
      </c>
      <c r="D555" s="10" t="s">
        <v>775</v>
      </c>
    </row>
    <row r="556" spans="2:4" x14ac:dyDescent="0.45">
      <c r="B556" s="16" t="s">
        <v>995</v>
      </c>
      <c r="D556" s="10" t="s">
        <v>776</v>
      </c>
    </row>
    <row r="557" spans="2:4" x14ac:dyDescent="0.45">
      <c r="B557" s="17" t="s">
        <v>1060</v>
      </c>
      <c r="D557" s="10" t="s">
        <v>777</v>
      </c>
    </row>
    <row r="558" spans="2:4" x14ac:dyDescent="0.45">
      <c r="B558" s="18" t="s">
        <v>982</v>
      </c>
      <c r="D558" s="10" t="s">
        <v>778</v>
      </c>
    </row>
    <row r="559" spans="2:4" x14ac:dyDescent="0.45">
      <c r="B559" s="19" t="s">
        <v>983</v>
      </c>
      <c r="D559" s="10" t="s">
        <v>779</v>
      </c>
    </row>
    <row r="560" spans="2:4" x14ac:dyDescent="0.45">
      <c r="B560" s="20" t="s">
        <v>983</v>
      </c>
      <c r="D560" s="10" t="s">
        <v>780</v>
      </c>
    </row>
    <row r="561" spans="2:4" x14ac:dyDescent="0.45">
      <c r="B561" s="17" t="s">
        <v>1054</v>
      </c>
      <c r="D561" s="10" t="s">
        <v>781</v>
      </c>
    </row>
    <row r="562" spans="2:4" x14ac:dyDescent="0.45">
      <c r="B562" s="18" t="s">
        <v>982</v>
      </c>
      <c r="D562" s="10" t="s">
        <v>782</v>
      </c>
    </row>
    <row r="563" spans="2:4" x14ac:dyDescent="0.45">
      <c r="B563" s="19" t="s">
        <v>983</v>
      </c>
      <c r="D563" s="10" t="s">
        <v>783</v>
      </c>
    </row>
    <row r="564" spans="2:4" x14ac:dyDescent="0.45">
      <c r="B564" s="20" t="s">
        <v>983</v>
      </c>
      <c r="D564" s="10" t="s">
        <v>784</v>
      </c>
    </row>
    <row r="565" spans="2:4" x14ac:dyDescent="0.45">
      <c r="B565" s="17" t="s">
        <v>1061</v>
      </c>
      <c r="D565" s="10" t="s">
        <v>785</v>
      </c>
    </row>
    <row r="566" spans="2:4" x14ac:dyDescent="0.45">
      <c r="B566" s="18" t="s">
        <v>982</v>
      </c>
      <c r="D566" s="10" t="s">
        <v>786</v>
      </c>
    </row>
    <row r="567" spans="2:4" x14ac:dyDescent="0.45">
      <c r="B567" s="19" t="s">
        <v>983</v>
      </c>
      <c r="D567" s="10" t="s">
        <v>787</v>
      </c>
    </row>
    <row r="568" spans="2:4" x14ac:dyDescent="0.45">
      <c r="B568" s="20" t="s">
        <v>983</v>
      </c>
      <c r="D568" s="10" t="s">
        <v>788</v>
      </c>
    </row>
    <row r="569" spans="2:4" x14ac:dyDescent="0.45">
      <c r="B569" s="17" t="s">
        <v>1062</v>
      </c>
      <c r="D569" s="10" t="s">
        <v>789</v>
      </c>
    </row>
    <row r="570" spans="2:4" x14ac:dyDescent="0.45">
      <c r="B570" s="18" t="s">
        <v>982</v>
      </c>
      <c r="D570" s="10" t="s">
        <v>790</v>
      </c>
    </row>
    <row r="571" spans="2:4" x14ac:dyDescent="0.45">
      <c r="B571" s="19" t="s">
        <v>983</v>
      </c>
      <c r="D571" s="10" t="s">
        <v>791</v>
      </c>
    </row>
    <row r="572" spans="2:4" x14ac:dyDescent="0.45">
      <c r="B572" s="20" t="s">
        <v>983</v>
      </c>
      <c r="D572" s="10" t="s">
        <v>792</v>
      </c>
    </row>
    <row r="573" spans="2:4" x14ac:dyDescent="0.45">
      <c r="B573" s="11" t="s">
        <v>976</v>
      </c>
      <c r="D573" s="10" t="s">
        <v>793</v>
      </c>
    </row>
    <row r="574" spans="2:4" x14ac:dyDescent="0.45">
      <c r="B574" s="16" t="s">
        <v>998</v>
      </c>
      <c r="D574" s="10" t="s">
        <v>794</v>
      </c>
    </row>
    <row r="575" spans="2:4" x14ac:dyDescent="0.45">
      <c r="B575" s="17" t="s">
        <v>1063</v>
      </c>
      <c r="D575" s="10" t="s">
        <v>795</v>
      </c>
    </row>
    <row r="576" spans="2:4" x14ac:dyDescent="0.45">
      <c r="B576" s="18" t="s">
        <v>982</v>
      </c>
      <c r="D576" s="10" t="s">
        <v>796</v>
      </c>
    </row>
    <row r="577" spans="2:4" x14ac:dyDescent="0.45">
      <c r="B577" s="19" t="s">
        <v>983</v>
      </c>
      <c r="D577" s="10" t="s">
        <v>797</v>
      </c>
    </row>
    <row r="578" spans="2:4" x14ac:dyDescent="0.45">
      <c r="B578" s="20" t="s">
        <v>983</v>
      </c>
      <c r="D578" s="10" t="s">
        <v>798</v>
      </c>
    </row>
    <row r="579" spans="2:4" x14ac:dyDescent="0.45">
      <c r="B579" s="16" t="s">
        <v>1018</v>
      </c>
      <c r="D579" s="10" t="s">
        <v>799</v>
      </c>
    </row>
    <row r="580" spans="2:4" x14ac:dyDescent="0.45">
      <c r="B580" s="17" t="s">
        <v>1055</v>
      </c>
      <c r="D580" s="10" t="s">
        <v>800</v>
      </c>
    </row>
    <row r="581" spans="2:4" x14ac:dyDescent="0.45">
      <c r="B581" s="18" t="s">
        <v>982</v>
      </c>
      <c r="D581" s="10" t="s">
        <v>801</v>
      </c>
    </row>
    <row r="582" spans="2:4" x14ac:dyDescent="0.45">
      <c r="B582" s="19" t="s">
        <v>983</v>
      </c>
      <c r="D582" s="10" t="s">
        <v>802</v>
      </c>
    </row>
    <row r="583" spans="2:4" x14ac:dyDescent="0.45">
      <c r="B583" s="20" t="s">
        <v>983</v>
      </c>
      <c r="D583" s="10" t="s">
        <v>803</v>
      </c>
    </row>
    <row r="584" spans="2:4" x14ac:dyDescent="0.45">
      <c r="B584" s="17" t="s">
        <v>1064</v>
      </c>
      <c r="D584" s="10" t="s">
        <v>804</v>
      </c>
    </row>
    <row r="585" spans="2:4" x14ac:dyDescent="0.45">
      <c r="B585" s="18" t="s">
        <v>982</v>
      </c>
      <c r="D585" s="10" t="s">
        <v>805</v>
      </c>
    </row>
    <row r="586" spans="2:4" x14ac:dyDescent="0.45">
      <c r="B586" s="19" t="s">
        <v>983</v>
      </c>
      <c r="D586" s="10" t="s">
        <v>806</v>
      </c>
    </row>
    <row r="587" spans="2:4" x14ac:dyDescent="0.45">
      <c r="B587" s="20" t="s">
        <v>983</v>
      </c>
      <c r="D587" s="10" t="s">
        <v>807</v>
      </c>
    </row>
    <row r="588" spans="2:4" x14ac:dyDescent="0.45">
      <c r="B588" s="16" t="s">
        <v>1001</v>
      </c>
      <c r="D588" s="10" t="s">
        <v>808</v>
      </c>
    </row>
    <row r="589" spans="2:4" x14ac:dyDescent="0.45">
      <c r="B589" s="17" t="s">
        <v>1065</v>
      </c>
      <c r="D589" s="10" t="s">
        <v>809</v>
      </c>
    </row>
    <row r="590" spans="2:4" x14ac:dyDescent="0.45">
      <c r="B590" s="18" t="s">
        <v>982</v>
      </c>
      <c r="D590" s="10" t="s">
        <v>810</v>
      </c>
    </row>
    <row r="591" spans="2:4" x14ac:dyDescent="0.45">
      <c r="B591" s="19" t="s">
        <v>983</v>
      </c>
      <c r="D591" s="10" t="s">
        <v>811</v>
      </c>
    </row>
    <row r="592" spans="2:4" x14ac:dyDescent="0.45">
      <c r="B592" s="20" t="s">
        <v>983</v>
      </c>
      <c r="D592" s="10" t="s">
        <v>812</v>
      </c>
    </row>
    <row r="593" spans="2:4" x14ac:dyDescent="0.45">
      <c r="B593" s="11" t="s">
        <v>972</v>
      </c>
      <c r="D593" s="10" t="s">
        <v>813</v>
      </c>
    </row>
    <row r="594" spans="2:4" x14ac:dyDescent="0.45">
      <c r="B594" s="16" t="s">
        <v>977</v>
      </c>
      <c r="D594" s="10" t="s">
        <v>814</v>
      </c>
    </row>
    <row r="595" spans="2:4" x14ac:dyDescent="0.45">
      <c r="B595" s="17" t="s">
        <v>1038</v>
      </c>
      <c r="D595" s="10" t="s">
        <v>815</v>
      </c>
    </row>
    <row r="596" spans="2:4" x14ac:dyDescent="0.45">
      <c r="B596" s="18" t="s">
        <v>982</v>
      </c>
      <c r="D596" s="10" t="s">
        <v>816</v>
      </c>
    </row>
    <row r="597" spans="2:4" x14ac:dyDescent="0.45">
      <c r="B597" s="19" t="s">
        <v>983</v>
      </c>
      <c r="D597" s="10" t="s">
        <v>817</v>
      </c>
    </row>
    <row r="598" spans="2:4" x14ac:dyDescent="0.45">
      <c r="B598" s="20" t="s">
        <v>983</v>
      </c>
      <c r="D598" s="10" t="s">
        <v>818</v>
      </c>
    </row>
    <row r="599" spans="2:4" x14ac:dyDescent="0.45">
      <c r="B599" s="16" t="s">
        <v>1024</v>
      </c>
      <c r="D599" s="10" t="s">
        <v>819</v>
      </c>
    </row>
    <row r="600" spans="2:4" x14ac:dyDescent="0.45">
      <c r="B600" s="17" t="s">
        <v>1066</v>
      </c>
      <c r="D600" s="10" t="s">
        <v>820</v>
      </c>
    </row>
    <row r="601" spans="2:4" x14ac:dyDescent="0.45">
      <c r="B601" s="18" t="s">
        <v>982</v>
      </c>
      <c r="D601" s="10" t="s">
        <v>821</v>
      </c>
    </row>
    <row r="602" spans="2:4" x14ac:dyDescent="0.45">
      <c r="B602" s="19" t="s">
        <v>983</v>
      </c>
      <c r="D602" s="10" t="s">
        <v>822</v>
      </c>
    </row>
    <row r="603" spans="2:4" x14ac:dyDescent="0.45">
      <c r="B603" s="20" t="s">
        <v>983</v>
      </c>
      <c r="D603" s="10" t="s">
        <v>823</v>
      </c>
    </row>
    <row r="604" spans="2:4" x14ac:dyDescent="0.45">
      <c r="B604" s="16" t="s">
        <v>973</v>
      </c>
      <c r="D604" s="10" t="s">
        <v>824</v>
      </c>
    </row>
    <row r="605" spans="2:4" x14ac:dyDescent="0.45">
      <c r="B605" s="17" t="s">
        <v>1067</v>
      </c>
      <c r="D605" s="10" t="s">
        <v>825</v>
      </c>
    </row>
    <row r="606" spans="2:4" x14ac:dyDescent="0.45">
      <c r="B606" s="18" t="s">
        <v>982</v>
      </c>
      <c r="D606" s="10" t="s">
        <v>826</v>
      </c>
    </row>
    <row r="607" spans="2:4" x14ac:dyDescent="0.45">
      <c r="B607" s="19" t="s">
        <v>983</v>
      </c>
      <c r="D607" s="10" t="s">
        <v>827</v>
      </c>
    </row>
    <row r="608" spans="2:4" x14ac:dyDescent="0.45">
      <c r="B608" s="20" t="s">
        <v>983</v>
      </c>
      <c r="D608" s="10" t="s">
        <v>828</v>
      </c>
    </row>
    <row r="609" spans="2:4" x14ac:dyDescent="0.45">
      <c r="B609" s="17" t="s">
        <v>1068</v>
      </c>
      <c r="D609" s="10" t="s">
        <v>829</v>
      </c>
    </row>
    <row r="610" spans="2:4" x14ac:dyDescent="0.45">
      <c r="B610" s="18" t="s">
        <v>982</v>
      </c>
      <c r="D610" s="10" t="s">
        <v>830</v>
      </c>
    </row>
    <row r="611" spans="2:4" x14ac:dyDescent="0.45">
      <c r="B611" s="19" t="s">
        <v>983</v>
      </c>
      <c r="D611" s="10" t="s">
        <v>831</v>
      </c>
    </row>
    <row r="612" spans="2:4" x14ac:dyDescent="0.45">
      <c r="B612" s="20" t="s">
        <v>983</v>
      </c>
      <c r="D612" s="10" t="s">
        <v>832</v>
      </c>
    </row>
    <row r="613" spans="2:4" x14ac:dyDescent="0.45">
      <c r="B613" s="17" t="s">
        <v>1069</v>
      </c>
      <c r="D613" s="10" t="s">
        <v>833</v>
      </c>
    </row>
    <row r="614" spans="2:4" x14ac:dyDescent="0.45">
      <c r="B614" s="18" t="s">
        <v>982</v>
      </c>
      <c r="D614" s="10" t="s">
        <v>834</v>
      </c>
    </row>
    <row r="615" spans="2:4" x14ac:dyDescent="0.45">
      <c r="B615" s="19" t="s">
        <v>983</v>
      </c>
      <c r="D615" s="10" t="s">
        <v>835</v>
      </c>
    </row>
    <row r="616" spans="2:4" x14ac:dyDescent="0.45">
      <c r="B616" s="20" t="s">
        <v>983</v>
      </c>
      <c r="D616" s="10" t="s">
        <v>836</v>
      </c>
    </row>
    <row r="617" spans="2:4" x14ac:dyDescent="0.45">
      <c r="B617" s="17" t="s">
        <v>1070</v>
      </c>
      <c r="D617" s="10" t="s">
        <v>837</v>
      </c>
    </row>
    <row r="618" spans="2:4" x14ac:dyDescent="0.45">
      <c r="B618" s="18" t="s">
        <v>982</v>
      </c>
      <c r="D618" s="10" t="s">
        <v>838</v>
      </c>
    </row>
    <row r="619" spans="2:4" x14ac:dyDescent="0.45">
      <c r="B619" s="19" t="s">
        <v>983</v>
      </c>
      <c r="D619" s="10" t="s">
        <v>839</v>
      </c>
    </row>
    <row r="620" spans="2:4" x14ac:dyDescent="0.45">
      <c r="B620" s="20" t="s">
        <v>983</v>
      </c>
      <c r="D620" s="10" t="s">
        <v>840</v>
      </c>
    </row>
    <row r="621" spans="2:4" x14ac:dyDescent="0.45">
      <c r="B621" s="17" t="s">
        <v>1071</v>
      </c>
      <c r="D621" s="10" t="s">
        <v>841</v>
      </c>
    </row>
    <row r="622" spans="2:4" x14ac:dyDescent="0.45">
      <c r="B622" s="18" t="s">
        <v>982</v>
      </c>
      <c r="D622" s="10" t="s">
        <v>842</v>
      </c>
    </row>
    <row r="623" spans="2:4" x14ac:dyDescent="0.45">
      <c r="B623" s="19" t="s">
        <v>983</v>
      </c>
      <c r="D623" s="10" t="s">
        <v>843</v>
      </c>
    </row>
    <row r="624" spans="2:4" x14ac:dyDescent="0.45">
      <c r="B624" s="20" t="s">
        <v>983</v>
      </c>
      <c r="D624" s="10" t="s">
        <v>844</v>
      </c>
    </row>
    <row r="625" spans="2:4" x14ac:dyDescent="0.45">
      <c r="B625" s="17" t="s">
        <v>1072</v>
      </c>
      <c r="D625" s="10" t="s">
        <v>845</v>
      </c>
    </row>
    <row r="626" spans="2:4" x14ac:dyDescent="0.45">
      <c r="B626" s="18" t="s">
        <v>982</v>
      </c>
      <c r="D626" s="10" t="s">
        <v>846</v>
      </c>
    </row>
    <row r="627" spans="2:4" x14ac:dyDescent="0.45">
      <c r="B627" s="19" t="s">
        <v>983</v>
      </c>
      <c r="D627" s="10" t="s">
        <v>847</v>
      </c>
    </row>
    <row r="628" spans="2:4" x14ac:dyDescent="0.45">
      <c r="B628" s="20" t="s">
        <v>983</v>
      </c>
      <c r="D628" s="10" t="s">
        <v>848</v>
      </c>
    </row>
    <row r="629" spans="2:4" x14ac:dyDescent="0.45">
      <c r="B629" s="17" t="s">
        <v>1073</v>
      </c>
      <c r="D629" s="10" t="s">
        <v>849</v>
      </c>
    </row>
    <row r="630" spans="2:4" x14ac:dyDescent="0.45">
      <c r="B630" s="18" t="s">
        <v>982</v>
      </c>
      <c r="D630" s="10" t="s">
        <v>850</v>
      </c>
    </row>
    <row r="631" spans="2:4" x14ac:dyDescent="0.45">
      <c r="B631" s="19" t="s">
        <v>983</v>
      </c>
      <c r="D631" s="10" t="s">
        <v>851</v>
      </c>
    </row>
    <row r="632" spans="2:4" x14ac:dyDescent="0.45">
      <c r="B632" s="20" t="s">
        <v>983</v>
      </c>
      <c r="D632" s="10" t="s">
        <v>852</v>
      </c>
    </row>
    <row r="633" spans="2:4" x14ac:dyDescent="0.45">
      <c r="B633" s="10" t="s">
        <v>948</v>
      </c>
      <c r="D633" s="10" t="s">
        <v>853</v>
      </c>
    </row>
    <row r="634" spans="2:4" x14ac:dyDescent="0.45">
      <c r="B634" s="11" t="s">
        <v>974</v>
      </c>
      <c r="D634" s="10" t="s">
        <v>854</v>
      </c>
    </row>
    <row r="635" spans="2:4" x14ac:dyDescent="0.45">
      <c r="B635" s="16" t="s">
        <v>980</v>
      </c>
      <c r="D635" s="10" t="s">
        <v>855</v>
      </c>
    </row>
    <row r="636" spans="2:4" x14ac:dyDescent="0.45">
      <c r="B636" s="17" t="s">
        <v>1074</v>
      </c>
      <c r="D636" s="10" t="s">
        <v>856</v>
      </c>
    </row>
    <row r="637" spans="2:4" x14ac:dyDescent="0.45">
      <c r="B637" s="18" t="s">
        <v>982</v>
      </c>
      <c r="D637" s="10" t="s">
        <v>857</v>
      </c>
    </row>
    <row r="638" spans="2:4" x14ac:dyDescent="0.45">
      <c r="B638" s="19" t="s">
        <v>983</v>
      </c>
      <c r="D638" s="10" t="s">
        <v>858</v>
      </c>
    </row>
    <row r="639" spans="2:4" x14ac:dyDescent="0.45">
      <c r="B639" s="20" t="s">
        <v>983</v>
      </c>
      <c r="D639" s="10" t="s">
        <v>859</v>
      </c>
    </row>
    <row r="640" spans="2:4" x14ac:dyDescent="0.45">
      <c r="B640" s="17" t="s">
        <v>1075</v>
      </c>
      <c r="D640" s="10" t="s">
        <v>860</v>
      </c>
    </row>
    <row r="641" spans="2:4" x14ac:dyDescent="0.45">
      <c r="B641" s="18" t="s">
        <v>982</v>
      </c>
      <c r="D641" s="10" t="s">
        <v>861</v>
      </c>
    </row>
    <row r="642" spans="2:4" x14ac:dyDescent="0.45">
      <c r="B642" s="19" t="s">
        <v>983</v>
      </c>
      <c r="D642" s="10" t="s">
        <v>862</v>
      </c>
    </row>
    <row r="643" spans="2:4" x14ac:dyDescent="0.45">
      <c r="B643" s="20" t="s">
        <v>983</v>
      </c>
      <c r="D643" s="10" t="s">
        <v>863</v>
      </c>
    </row>
    <row r="644" spans="2:4" x14ac:dyDescent="0.45">
      <c r="B644" s="11" t="s">
        <v>975</v>
      </c>
      <c r="D644" s="10" t="s">
        <v>864</v>
      </c>
    </row>
    <row r="645" spans="2:4" x14ac:dyDescent="0.45">
      <c r="B645" s="16" t="s">
        <v>990</v>
      </c>
      <c r="D645" s="10" t="s">
        <v>865</v>
      </c>
    </row>
    <row r="646" spans="2:4" x14ac:dyDescent="0.45">
      <c r="B646" s="17" t="s">
        <v>1052</v>
      </c>
      <c r="D646" s="10" t="s">
        <v>866</v>
      </c>
    </row>
    <row r="647" spans="2:4" x14ac:dyDescent="0.45">
      <c r="B647" s="18" t="s">
        <v>982</v>
      </c>
      <c r="D647" s="10" t="s">
        <v>867</v>
      </c>
    </row>
    <row r="648" spans="2:4" x14ac:dyDescent="0.45">
      <c r="B648" s="19" t="s">
        <v>983</v>
      </c>
      <c r="D648" s="10" t="s">
        <v>868</v>
      </c>
    </row>
    <row r="649" spans="2:4" x14ac:dyDescent="0.45">
      <c r="B649" s="20" t="s">
        <v>983</v>
      </c>
      <c r="D649" s="10" t="s">
        <v>869</v>
      </c>
    </row>
    <row r="650" spans="2:4" x14ac:dyDescent="0.45">
      <c r="B650" s="16" t="s">
        <v>993</v>
      </c>
      <c r="D650" s="10" t="s">
        <v>870</v>
      </c>
    </row>
    <row r="651" spans="2:4" x14ac:dyDescent="0.45">
      <c r="B651" s="17" t="s">
        <v>1076</v>
      </c>
      <c r="D651" s="10" t="s">
        <v>871</v>
      </c>
    </row>
    <row r="652" spans="2:4" x14ac:dyDescent="0.45">
      <c r="B652" s="18" t="s">
        <v>982</v>
      </c>
      <c r="D652" s="10" t="s">
        <v>872</v>
      </c>
    </row>
    <row r="653" spans="2:4" x14ac:dyDescent="0.45">
      <c r="B653" s="19" t="s">
        <v>983</v>
      </c>
      <c r="D653" s="10" t="s">
        <v>873</v>
      </c>
    </row>
    <row r="654" spans="2:4" x14ac:dyDescent="0.45">
      <c r="B654" s="20" t="s">
        <v>983</v>
      </c>
      <c r="D654" s="10" t="s">
        <v>897</v>
      </c>
    </row>
    <row r="655" spans="2:4" x14ac:dyDescent="0.45">
      <c r="B655" s="17" t="s">
        <v>1077</v>
      </c>
    </row>
    <row r="656" spans="2:4" x14ac:dyDescent="0.45">
      <c r="B656" s="18" t="s">
        <v>982</v>
      </c>
    </row>
    <row r="657" spans="2:2" x14ac:dyDescent="0.45">
      <c r="B657" s="19" t="s">
        <v>983</v>
      </c>
    </row>
    <row r="658" spans="2:2" x14ac:dyDescent="0.45">
      <c r="B658" s="20" t="s">
        <v>983</v>
      </c>
    </row>
    <row r="659" spans="2:2" x14ac:dyDescent="0.45">
      <c r="B659" s="16" t="s">
        <v>995</v>
      </c>
    </row>
    <row r="660" spans="2:2" x14ac:dyDescent="0.45">
      <c r="B660" s="17" t="s">
        <v>1078</v>
      </c>
    </row>
    <row r="661" spans="2:2" x14ac:dyDescent="0.45">
      <c r="B661" s="18" t="s">
        <v>982</v>
      </c>
    </row>
    <row r="662" spans="2:2" x14ac:dyDescent="0.45">
      <c r="B662" s="19" t="s">
        <v>983</v>
      </c>
    </row>
    <row r="663" spans="2:2" x14ac:dyDescent="0.45">
      <c r="B663" s="20" t="s">
        <v>983</v>
      </c>
    </row>
    <row r="664" spans="2:2" x14ac:dyDescent="0.45">
      <c r="B664" s="11" t="s">
        <v>976</v>
      </c>
    </row>
    <row r="665" spans="2:2" x14ac:dyDescent="0.45">
      <c r="B665" s="16" t="s">
        <v>998</v>
      </c>
    </row>
    <row r="666" spans="2:2" x14ac:dyDescent="0.45">
      <c r="B666" s="17" t="s">
        <v>1079</v>
      </c>
    </row>
    <row r="667" spans="2:2" x14ac:dyDescent="0.45">
      <c r="B667" s="18" t="s">
        <v>982</v>
      </c>
    </row>
    <row r="668" spans="2:2" x14ac:dyDescent="0.45">
      <c r="B668" s="19" t="s">
        <v>983</v>
      </c>
    </row>
    <row r="669" spans="2:2" x14ac:dyDescent="0.45">
      <c r="B669" s="20" t="s">
        <v>983</v>
      </c>
    </row>
    <row r="670" spans="2:2" x14ac:dyDescent="0.45">
      <c r="B670" s="17" t="s">
        <v>1080</v>
      </c>
    </row>
    <row r="671" spans="2:2" x14ac:dyDescent="0.45">
      <c r="B671" s="18" t="s">
        <v>982</v>
      </c>
    </row>
    <row r="672" spans="2:2" x14ac:dyDescent="0.45">
      <c r="B672" s="19" t="s">
        <v>983</v>
      </c>
    </row>
    <row r="673" spans="2:2" x14ac:dyDescent="0.45">
      <c r="B673" s="20" t="s">
        <v>983</v>
      </c>
    </row>
    <row r="674" spans="2:2" x14ac:dyDescent="0.45">
      <c r="B674" s="16" t="s">
        <v>1001</v>
      </c>
    </row>
    <row r="675" spans="2:2" x14ac:dyDescent="0.45">
      <c r="B675" s="17" t="s">
        <v>1081</v>
      </c>
    </row>
    <row r="676" spans="2:2" x14ac:dyDescent="0.45">
      <c r="B676" s="18" t="s">
        <v>982</v>
      </c>
    </row>
    <row r="677" spans="2:2" x14ac:dyDescent="0.45">
      <c r="B677" s="19" t="s">
        <v>983</v>
      </c>
    </row>
    <row r="678" spans="2:2" x14ac:dyDescent="0.45">
      <c r="B678" s="20" t="s">
        <v>983</v>
      </c>
    </row>
    <row r="679" spans="2:2" x14ac:dyDescent="0.45">
      <c r="B679" s="17" t="s">
        <v>1082</v>
      </c>
    </row>
    <row r="680" spans="2:2" x14ac:dyDescent="0.45">
      <c r="B680" s="18" t="s">
        <v>982</v>
      </c>
    </row>
    <row r="681" spans="2:2" x14ac:dyDescent="0.45">
      <c r="B681" s="19" t="s">
        <v>983</v>
      </c>
    </row>
    <row r="682" spans="2:2" x14ac:dyDescent="0.45">
      <c r="B682" s="20" t="s">
        <v>983</v>
      </c>
    </row>
    <row r="683" spans="2:2" x14ac:dyDescent="0.45">
      <c r="B683" s="17" t="s">
        <v>1083</v>
      </c>
    </row>
    <row r="684" spans="2:2" x14ac:dyDescent="0.45">
      <c r="B684" s="18" t="s">
        <v>982</v>
      </c>
    </row>
    <row r="685" spans="2:2" x14ac:dyDescent="0.45">
      <c r="B685" s="19" t="s">
        <v>983</v>
      </c>
    </row>
    <row r="686" spans="2:2" x14ac:dyDescent="0.45">
      <c r="B686" s="20" t="s">
        <v>983</v>
      </c>
    </row>
    <row r="687" spans="2:2" x14ac:dyDescent="0.45">
      <c r="B687" s="11" t="s">
        <v>972</v>
      </c>
    </row>
    <row r="688" spans="2:2" x14ac:dyDescent="0.45">
      <c r="B688" s="16" t="s">
        <v>973</v>
      </c>
    </row>
    <row r="689" spans="2:2" x14ac:dyDescent="0.45">
      <c r="B689" s="17" t="s">
        <v>1084</v>
      </c>
    </row>
    <row r="690" spans="2:2" x14ac:dyDescent="0.45">
      <c r="B690" s="18" t="s">
        <v>982</v>
      </c>
    </row>
    <row r="691" spans="2:2" x14ac:dyDescent="0.45">
      <c r="B691" s="19" t="s">
        <v>983</v>
      </c>
    </row>
    <row r="692" spans="2:2" x14ac:dyDescent="0.45">
      <c r="B692" s="20" t="s">
        <v>983</v>
      </c>
    </row>
    <row r="693" spans="2:2" x14ac:dyDescent="0.45">
      <c r="B693" s="10" t="s">
        <v>949</v>
      </c>
    </row>
    <row r="694" spans="2:2" x14ac:dyDescent="0.45">
      <c r="B694" s="11" t="s">
        <v>974</v>
      </c>
    </row>
    <row r="695" spans="2:2" x14ac:dyDescent="0.45">
      <c r="B695" s="16" t="s">
        <v>978</v>
      </c>
    </row>
    <row r="696" spans="2:2" x14ac:dyDescent="0.45">
      <c r="B696" s="17" t="s">
        <v>1085</v>
      </c>
    </row>
    <row r="697" spans="2:2" x14ac:dyDescent="0.45">
      <c r="B697" s="18" t="s">
        <v>982</v>
      </c>
    </row>
    <row r="698" spans="2:2" x14ac:dyDescent="0.45">
      <c r="B698" s="19" t="s">
        <v>983</v>
      </c>
    </row>
    <row r="699" spans="2:2" x14ac:dyDescent="0.45">
      <c r="B699" s="20" t="s">
        <v>983</v>
      </c>
    </row>
    <row r="700" spans="2:2" x14ac:dyDescent="0.45">
      <c r="B700" s="17" t="s">
        <v>1086</v>
      </c>
    </row>
    <row r="701" spans="2:2" x14ac:dyDescent="0.45">
      <c r="B701" s="18" t="s">
        <v>982</v>
      </c>
    </row>
    <row r="702" spans="2:2" x14ac:dyDescent="0.45">
      <c r="B702" s="19" t="s">
        <v>983</v>
      </c>
    </row>
    <row r="703" spans="2:2" x14ac:dyDescent="0.45">
      <c r="B703" s="20" t="s">
        <v>983</v>
      </c>
    </row>
    <row r="704" spans="2:2" x14ac:dyDescent="0.45">
      <c r="B704" s="16" t="s">
        <v>979</v>
      </c>
    </row>
    <row r="705" spans="2:2" x14ac:dyDescent="0.45">
      <c r="B705" s="17" t="s">
        <v>1087</v>
      </c>
    </row>
    <row r="706" spans="2:2" x14ac:dyDescent="0.45">
      <c r="B706" s="18" t="s">
        <v>982</v>
      </c>
    </row>
    <row r="707" spans="2:2" x14ac:dyDescent="0.45">
      <c r="B707" s="19" t="s">
        <v>983</v>
      </c>
    </row>
    <row r="708" spans="2:2" x14ac:dyDescent="0.45">
      <c r="B708" s="20" t="s">
        <v>983</v>
      </c>
    </row>
    <row r="709" spans="2:2" x14ac:dyDescent="0.45">
      <c r="B709" s="16" t="s">
        <v>980</v>
      </c>
    </row>
    <row r="710" spans="2:2" x14ac:dyDescent="0.45">
      <c r="B710" s="17" t="s">
        <v>1088</v>
      </c>
    </row>
    <row r="711" spans="2:2" x14ac:dyDescent="0.45">
      <c r="B711" s="18" t="s">
        <v>982</v>
      </c>
    </row>
    <row r="712" spans="2:2" x14ac:dyDescent="0.45">
      <c r="B712" s="19" t="s">
        <v>983</v>
      </c>
    </row>
    <row r="713" spans="2:2" x14ac:dyDescent="0.45">
      <c r="B713" s="20" t="s">
        <v>983</v>
      </c>
    </row>
    <row r="714" spans="2:2" x14ac:dyDescent="0.45">
      <c r="B714" s="17" t="s">
        <v>988</v>
      </c>
    </row>
    <row r="715" spans="2:2" x14ac:dyDescent="0.45">
      <c r="B715" s="18" t="s">
        <v>982</v>
      </c>
    </row>
    <row r="716" spans="2:2" x14ac:dyDescent="0.45">
      <c r="B716" s="19" t="s">
        <v>983</v>
      </c>
    </row>
    <row r="717" spans="2:2" x14ac:dyDescent="0.45">
      <c r="B717" s="20" t="s">
        <v>983</v>
      </c>
    </row>
    <row r="718" spans="2:2" x14ac:dyDescent="0.45">
      <c r="B718" s="11" t="s">
        <v>975</v>
      </c>
    </row>
    <row r="719" spans="2:2" x14ac:dyDescent="0.45">
      <c r="B719" s="16" t="s">
        <v>990</v>
      </c>
    </row>
    <row r="720" spans="2:2" x14ac:dyDescent="0.45">
      <c r="B720" s="17" t="s">
        <v>1089</v>
      </c>
    </row>
    <row r="721" spans="2:2" x14ac:dyDescent="0.45">
      <c r="B721" s="18" t="s">
        <v>982</v>
      </c>
    </row>
    <row r="722" spans="2:2" x14ac:dyDescent="0.45">
      <c r="B722" s="19" t="s">
        <v>983</v>
      </c>
    </row>
    <row r="723" spans="2:2" x14ac:dyDescent="0.45">
      <c r="B723" s="20" t="s">
        <v>983</v>
      </c>
    </row>
    <row r="724" spans="2:2" x14ac:dyDescent="0.45">
      <c r="B724" s="16" t="s">
        <v>995</v>
      </c>
    </row>
    <row r="725" spans="2:2" x14ac:dyDescent="0.45">
      <c r="B725" s="17" t="s">
        <v>1090</v>
      </c>
    </row>
    <row r="726" spans="2:2" x14ac:dyDescent="0.45">
      <c r="B726" s="18" t="s">
        <v>982</v>
      </c>
    </row>
    <row r="727" spans="2:2" x14ac:dyDescent="0.45">
      <c r="B727" s="19" t="s">
        <v>983</v>
      </c>
    </row>
    <row r="728" spans="2:2" x14ac:dyDescent="0.45">
      <c r="B728" s="20" t="s">
        <v>983</v>
      </c>
    </row>
    <row r="729" spans="2:2" x14ac:dyDescent="0.45">
      <c r="B729" s="11" t="s">
        <v>976</v>
      </c>
    </row>
    <row r="730" spans="2:2" x14ac:dyDescent="0.45">
      <c r="B730" s="16" t="s">
        <v>998</v>
      </c>
    </row>
    <row r="731" spans="2:2" x14ac:dyDescent="0.45">
      <c r="B731" s="17" t="s">
        <v>1091</v>
      </c>
    </row>
    <row r="732" spans="2:2" x14ac:dyDescent="0.45">
      <c r="B732" s="18" t="s">
        <v>982</v>
      </c>
    </row>
    <row r="733" spans="2:2" x14ac:dyDescent="0.45">
      <c r="B733" s="19" t="s">
        <v>983</v>
      </c>
    </row>
    <row r="734" spans="2:2" x14ac:dyDescent="0.45">
      <c r="B734" s="20" t="s">
        <v>983</v>
      </c>
    </row>
    <row r="735" spans="2:2" x14ac:dyDescent="0.45">
      <c r="B735" s="16" t="s">
        <v>1018</v>
      </c>
    </row>
    <row r="736" spans="2:2" x14ac:dyDescent="0.45">
      <c r="B736" s="17" t="s">
        <v>1092</v>
      </c>
    </row>
    <row r="737" spans="2:2" x14ac:dyDescent="0.45">
      <c r="B737" s="18" t="s">
        <v>982</v>
      </c>
    </row>
    <row r="738" spans="2:2" x14ac:dyDescent="0.45">
      <c r="B738" s="19" t="s">
        <v>983</v>
      </c>
    </row>
    <row r="739" spans="2:2" x14ac:dyDescent="0.45">
      <c r="B739" s="20" t="s">
        <v>983</v>
      </c>
    </row>
    <row r="740" spans="2:2" x14ac:dyDescent="0.45">
      <c r="B740" s="17" t="s">
        <v>1093</v>
      </c>
    </row>
    <row r="741" spans="2:2" x14ac:dyDescent="0.45">
      <c r="B741" s="18" t="s">
        <v>982</v>
      </c>
    </row>
    <row r="742" spans="2:2" x14ac:dyDescent="0.45">
      <c r="B742" s="19" t="s">
        <v>983</v>
      </c>
    </row>
    <row r="743" spans="2:2" x14ac:dyDescent="0.45">
      <c r="B743" s="20" t="s">
        <v>983</v>
      </c>
    </row>
    <row r="744" spans="2:2" x14ac:dyDescent="0.45">
      <c r="B744" s="16" t="s">
        <v>1001</v>
      </c>
    </row>
    <row r="745" spans="2:2" x14ac:dyDescent="0.45">
      <c r="B745" s="17" t="s">
        <v>1094</v>
      </c>
    </row>
    <row r="746" spans="2:2" x14ac:dyDescent="0.45">
      <c r="B746" s="18" t="s">
        <v>982</v>
      </c>
    </row>
    <row r="747" spans="2:2" x14ac:dyDescent="0.45">
      <c r="B747" s="19" t="s">
        <v>983</v>
      </c>
    </row>
    <row r="748" spans="2:2" x14ac:dyDescent="0.45">
      <c r="B748" s="20" t="s">
        <v>983</v>
      </c>
    </row>
    <row r="749" spans="2:2" x14ac:dyDescent="0.45">
      <c r="B749" s="17" t="s">
        <v>1095</v>
      </c>
    </row>
    <row r="750" spans="2:2" x14ac:dyDescent="0.45">
      <c r="B750" s="18" t="s">
        <v>982</v>
      </c>
    </row>
    <row r="751" spans="2:2" x14ac:dyDescent="0.45">
      <c r="B751" s="19" t="s">
        <v>983</v>
      </c>
    </row>
    <row r="752" spans="2:2" x14ac:dyDescent="0.45">
      <c r="B752" s="20" t="s">
        <v>983</v>
      </c>
    </row>
    <row r="753" spans="2:2" x14ac:dyDescent="0.45">
      <c r="B753" s="11" t="s">
        <v>972</v>
      </c>
    </row>
    <row r="754" spans="2:2" x14ac:dyDescent="0.45">
      <c r="B754" s="16" t="s">
        <v>977</v>
      </c>
    </row>
    <row r="755" spans="2:2" x14ac:dyDescent="0.45">
      <c r="B755" s="17" t="s">
        <v>1096</v>
      </c>
    </row>
    <row r="756" spans="2:2" x14ac:dyDescent="0.45">
      <c r="B756" s="18" t="s">
        <v>982</v>
      </c>
    </row>
    <row r="757" spans="2:2" x14ac:dyDescent="0.45">
      <c r="B757" s="19" t="s">
        <v>983</v>
      </c>
    </row>
    <row r="758" spans="2:2" x14ac:dyDescent="0.45">
      <c r="B758" s="20" t="s">
        <v>983</v>
      </c>
    </row>
    <row r="759" spans="2:2" x14ac:dyDescent="0.45">
      <c r="B759" s="16" t="s">
        <v>1024</v>
      </c>
    </row>
    <row r="760" spans="2:2" x14ac:dyDescent="0.45">
      <c r="B760" s="17" t="s">
        <v>1097</v>
      </c>
    </row>
    <row r="761" spans="2:2" x14ac:dyDescent="0.45">
      <c r="B761" s="18" t="s">
        <v>982</v>
      </c>
    </row>
    <row r="762" spans="2:2" x14ac:dyDescent="0.45">
      <c r="B762" s="19" t="s">
        <v>983</v>
      </c>
    </row>
    <row r="763" spans="2:2" x14ac:dyDescent="0.45">
      <c r="B763" s="20" t="s">
        <v>983</v>
      </c>
    </row>
    <row r="764" spans="2:2" x14ac:dyDescent="0.45">
      <c r="B764" s="17" t="s">
        <v>1066</v>
      </c>
    </row>
    <row r="765" spans="2:2" x14ac:dyDescent="0.45">
      <c r="B765" s="18" t="s">
        <v>982</v>
      </c>
    </row>
    <row r="766" spans="2:2" x14ac:dyDescent="0.45">
      <c r="B766" s="19" t="s">
        <v>983</v>
      </c>
    </row>
    <row r="767" spans="2:2" x14ac:dyDescent="0.45">
      <c r="B767" s="20" t="s">
        <v>983</v>
      </c>
    </row>
    <row r="768" spans="2:2" x14ac:dyDescent="0.45">
      <c r="B768" s="10" t="s">
        <v>950</v>
      </c>
    </row>
    <row r="769" spans="2:2" x14ac:dyDescent="0.45">
      <c r="B769" s="11" t="s">
        <v>974</v>
      </c>
    </row>
    <row r="770" spans="2:2" x14ac:dyDescent="0.45">
      <c r="B770" s="16" t="s">
        <v>979</v>
      </c>
    </row>
    <row r="771" spans="2:2" x14ac:dyDescent="0.45">
      <c r="B771" s="17" t="s">
        <v>1098</v>
      </c>
    </row>
    <row r="772" spans="2:2" x14ac:dyDescent="0.45">
      <c r="B772" s="18" t="s">
        <v>982</v>
      </c>
    </row>
    <row r="773" spans="2:2" x14ac:dyDescent="0.45">
      <c r="B773" s="19" t="s">
        <v>983</v>
      </c>
    </row>
    <row r="774" spans="2:2" x14ac:dyDescent="0.45">
      <c r="B774" s="20" t="s">
        <v>983</v>
      </c>
    </row>
    <row r="775" spans="2:2" x14ac:dyDescent="0.45">
      <c r="B775" s="16" t="s">
        <v>980</v>
      </c>
    </row>
    <row r="776" spans="2:2" x14ac:dyDescent="0.45">
      <c r="B776" s="17" t="s">
        <v>1099</v>
      </c>
    </row>
    <row r="777" spans="2:2" x14ac:dyDescent="0.45">
      <c r="B777" s="18" t="s">
        <v>982</v>
      </c>
    </row>
    <row r="778" spans="2:2" x14ac:dyDescent="0.45">
      <c r="B778" s="19" t="s">
        <v>983</v>
      </c>
    </row>
    <row r="779" spans="2:2" x14ac:dyDescent="0.45">
      <c r="B779" s="20" t="s">
        <v>983</v>
      </c>
    </row>
    <row r="780" spans="2:2" x14ac:dyDescent="0.45">
      <c r="B780" s="17" t="s">
        <v>1044</v>
      </c>
    </row>
    <row r="781" spans="2:2" x14ac:dyDescent="0.45">
      <c r="B781" s="18" t="s">
        <v>982</v>
      </c>
    </row>
    <row r="782" spans="2:2" x14ac:dyDescent="0.45">
      <c r="B782" s="19" t="s">
        <v>983</v>
      </c>
    </row>
    <row r="783" spans="2:2" x14ac:dyDescent="0.45">
      <c r="B783" s="20" t="s">
        <v>983</v>
      </c>
    </row>
    <row r="784" spans="2:2" x14ac:dyDescent="0.45">
      <c r="B784" s="11" t="s">
        <v>975</v>
      </c>
    </row>
    <row r="785" spans="2:2" x14ac:dyDescent="0.45">
      <c r="B785" s="16" t="s">
        <v>990</v>
      </c>
    </row>
    <row r="786" spans="2:2" x14ac:dyDescent="0.45">
      <c r="B786" s="17" t="s">
        <v>992</v>
      </c>
    </row>
    <row r="787" spans="2:2" x14ac:dyDescent="0.45">
      <c r="B787" s="18" t="s">
        <v>982</v>
      </c>
    </row>
    <row r="788" spans="2:2" x14ac:dyDescent="0.45">
      <c r="B788" s="19" t="s">
        <v>983</v>
      </c>
    </row>
    <row r="789" spans="2:2" x14ac:dyDescent="0.45">
      <c r="B789" s="20" t="s">
        <v>983</v>
      </c>
    </row>
    <row r="790" spans="2:2" x14ac:dyDescent="0.45">
      <c r="B790" s="17" t="s">
        <v>1053</v>
      </c>
    </row>
    <row r="791" spans="2:2" x14ac:dyDescent="0.45">
      <c r="B791" s="18" t="s">
        <v>982</v>
      </c>
    </row>
    <row r="792" spans="2:2" x14ac:dyDescent="0.45">
      <c r="B792" s="19" t="s">
        <v>983</v>
      </c>
    </row>
    <row r="793" spans="2:2" x14ac:dyDescent="0.45">
      <c r="B793" s="20" t="s">
        <v>983</v>
      </c>
    </row>
    <row r="794" spans="2:2" x14ac:dyDescent="0.45">
      <c r="B794" s="16" t="s">
        <v>993</v>
      </c>
    </row>
    <row r="795" spans="2:2" x14ac:dyDescent="0.45">
      <c r="B795" s="17" t="s">
        <v>1100</v>
      </c>
    </row>
    <row r="796" spans="2:2" x14ac:dyDescent="0.45">
      <c r="B796" s="18" t="s">
        <v>982</v>
      </c>
    </row>
    <row r="797" spans="2:2" x14ac:dyDescent="0.45">
      <c r="B797" s="19" t="s">
        <v>983</v>
      </c>
    </row>
    <row r="798" spans="2:2" x14ac:dyDescent="0.45">
      <c r="B798" s="20" t="s">
        <v>983</v>
      </c>
    </row>
    <row r="799" spans="2:2" x14ac:dyDescent="0.45">
      <c r="B799" s="17" t="s">
        <v>1031</v>
      </c>
    </row>
    <row r="800" spans="2:2" x14ac:dyDescent="0.45">
      <c r="B800" s="18" t="s">
        <v>982</v>
      </c>
    </row>
    <row r="801" spans="2:2" x14ac:dyDescent="0.45">
      <c r="B801" s="19" t="s">
        <v>983</v>
      </c>
    </row>
    <row r="802" spans="2:2" x14ac:dyDescent="0.45">
      <c r="B802" s="20" t="s">
        <v>983</v>
      </c>
    </row>
    <row r="803" spans="2:2" x14ac:dyDescent="0.45">
      <c r="B803" s="16" t="s">
        <v>995</v>
      </c>
    </row>
    <row r="804" spans="2:2" x14ac:dyDescent="0.45">
      <c r="B804" s="17" t="s">
        <v>1101</v>
      </c>
    </row>
    <row r="805" spans="2:2" x14ac:dyDescent="0.45">
      <c r="B805" s="18" t="s">
        <v>982</v>
      </c>
    </row>
    <row r="806" spans="2:2" x14ac:dyDescent="0.45">
      <c r="B806" s="19" t="s">
        <v>983</v>
      </c>
    </row>
    <row r="807" spans="2:2" x14ac:dyDescent="0.45">
      <c r="B807" s="20" t="s">
        <v>983</v>
      </c>
    </row>
    <row r="808" spans="2:2" x14ac:dyDescent="0.45">
      <c r="B808" s="17" t="s">
        <v>1078</v>
      </c>
    </row>
    <row r="809" spans="2:2" x14ac:dyDescent="0.45">
      <c r="B809" s="18" t="s">
        <v>982</v>
      </c>
    </row>
    <row r="810" spans="2:2" x14ac:dyDescent="0.45">
      <c r="B810" s="19" t="s">
        <v>983</v>
      </c>
    </row>
    <row r="811" spans="2:2" x14ac:dyDescent="0.45">
      <c r="B811" s="20" t="s">
        <v>983</v>
      </c>
    </row>
    <row r="812" spans="2:2" x14ac:dyDescent="0.45">
      <c r="B812" s="17" t="s">
        <v>1102</v>
      </c>
    </row>
    <row r="813" spans="2:2" x14ac:dyDescent="0.45">
      <c r="B813" s="18" t="s">
        <v>982</v>
      </c>
    </row>
    <row r="814" spans="2:2" x14ac:dyDescent="0.45">
      <c r="B814" s="19" t="s">
        <v>983</v>
      </c>
    </row>
    <row r="815" spans="2:2" x14ac:dyDescent="0.45">
      <c r="B815" s="20" t="s">
        <v>983</v>
      </c>
    </row>
    <row r="816" spans="2:2" x14ac:dyDescent="0.45">
      <c r="B816" s="11" t="s">
        <v>976</v>
      </c>
    </row>
    <row r="817" spans="2:2" x14ac:dyDescent="0.45">
      <c r="B817" s="16" t="s">
        <v>998</v>
      </c>
    </row>
    <row r="818" spans="2:2" x14ac:dyDescent="0.45">
      <c r="B818" s="17" t="s">
        <v>1079</v>
      </c>
    </row>
    <row r="819" spans="2:2" x14ac:dyDescent="0.45">
      <c r="B819" s="18" t="s">
        <v>982</v>
      </c>
    </row>
    <row r="820" spans="2:2" x14ac:dyDescent="0.45">
      <c r="B820" s="19" t="s">
        <v>983</v>
      </c>
    </row>
    <row r="821" spans="2:2" x14ac:dyDescent="0.45">
      <c r="B821" s="20" t="s">
        <v>983</v>
      </c>
    </row>
    <row r="822" spans="2:2" x14ac:dyDescent="0.45">
      <c r="B822" s="16" t="s">
        <v>1001</v>
      </c>
    </row>
    <row r="823" spans="2:2" x14ac:dyDescent="0.45">
      <c r="B823" s="17" t="s">
        <v>1081</v>
      </c>
    </row>
    <row r="824" spans="2:2" x14ac:dyDescent="0.45">
      <c r="B824" s="18" t="s">
        <v>982</v>
      </c>
    </row>
    <row r="825" spans="2:2" x14ac:dyDescent="0.45">
      <c r="B825" s="19" t="s">
        <v>983</v>
      </c>
    </row>
    <row r="826" spans="2:2" x14ac:dyDescent="0.45">
      <c r="B826" s="20" t="s">
        <v>983</v>
      </c>
    </row>
    <row r="827" spans="2:2" x14ac:dyDescent="0.45">
      <c r="B827" s="17" t="s">
        <v>1103</v>
      </c>
    </row>
    <row r="828" spans="2:2" x14ac:dyDescent="0.45">
      <c r="B828" s="18" t="s">
        <v>982</v>
      </c>
    </row>
    <row r="829" spans="2:2" x14ac:dyDescent="0.45">
      <c r="B829" s="19" t="s">
        <v>983</v>
      </c>
    </row>
    <row r="830" spans="2:2" x14ac:dyDescent="0.45">
      <c r="B830" s="20" t="s">
        <v>983</v>
      </c>
    </row>
    <row r="831" spans="2:2" x14ac:dyDescent="0.45">
      <c r="B831" s="11" t="s">
        <v>972</v>
      </c>
    </row>
    <row r="832" spans="2:2" x14ac:dyDescent="0.45">
      <c r="B832" s="16" t="s">
        <v>1024</v>
      </c>
    </row>
    <row r="833" spans="2:2" x14ac:dyDescent="0.45">
      <c r="B833" s="17" t="s">
        <v>1104</v>
      </c>
    </row>
    <row r="834" spans="2:2" x14ac:dyDescent="0.45">
      <c r="B834" s="18" t="s">
        <v>982</v>
      </c>
    </row>
    <row r="835" spans="2:2" x14ac:dyDescent="0.45">
      <c r="B835" s="19" t="s">
        <v>983</v>
      </c>
    </row>
    <row r="836" spans="2:2" x14ac:dyDescent="0.45">
      <c r="B836" s="20" t="s">
        <v>983</v>
      </c>
    </row>
    <row r="837" spans="2:2" x14ac:dyDescent="0.45">
      <c r="B837" s="16" t="s">
        <v>973</v>
      </c>
    </row>
    <row r="838" spans="2:2" x14ac:dyDescent="0.45">
      <c r="B838" s="17" t="s">
        <v>1105</v>
      </c>
    </row>
    <row r="839" spans="2:2" x14ac:dyDescent="0.45">
      <c r="B839" s="18" t="s">
        <v>982</v>
      </c>
    </row>
    <row r="840" spans="2:2" x14ac:dyDescent="0.45">
      <c r="B840" s="19" t="s">
        <v>983</v>
      </c>
    </row>
    <row r="841" spans="2:2" x14ac:dyDescent="0.45">
      <c r="B841" s="20" t="s">
        <v>983</v>
      </c>
    </row>
    <row r="842" spans="2:2" x14ac:dyDescent="0.45">
      <c r="B842" s="10" t="s">
        <v>951</v>
      </c>
    </row>
    <row r="843" spans="2:2" x14ac:dyDescent="0.45">
      <c r="B843" s="11" t="s">
        <v>974</v>
      </c>
    </row>
    <row r="844" spans="2:2" x14ac:dyDescent="0.45">
      <c r="B844" s="16" t="s">
        <v>978</v>
      </c>
    </row>
    <row r="845" spans="2:2" x14ac:dyDescent="0.45">
      <c r="B845" s="17" t="s">
        <v>1086</v>
      </c>
    </row>
    <row r="846" spans="2:2" x14ac:dyDescent="0.45">
      <c r="B846" s="18" t="s">
        <v>982</v>
      </c>
    </row>
    <row r="847" spans="2:2" x14ac:dyDescent="0.45">
      <c r="B847" s="19" t="s">
        <v>983</v>
      </c>
    </row>
    <row r="848" spans="2:2" x14ac:dyDescent="0.45">
      <c r="B848" s="20" t="s">
        <v>983</v>
      </c>
    </row>
    <row r="849" spans="2:2" x14ac:dyDescent="0.45">
      <c r="B849" s="16" t="s">
        <v>979</v>
      </c>
    </row>
    <row r="850" spans="2:2" x14ac:dyDescent="0.45">
      <c r="B850" s="17" t="s">
        <v>1106</v>
      </c>
    </row>
    <row r="851" spans="2:2" x14ac:dyDescent="0.45">
      <c r="B851" s="18" t="s">
        <v>982</v>
      </c>
    </row>
    <row r="852" spans="2:2" x14ac:dyDescent="0.45">
      <c r="B852" s="19" t="s">
        <v>983</v>
      </c>
    </row>
    <row r="853" spans="2:2" x14ac:dyDescent="0.45">
      <c r="B853" s="20" t="s">
        <v>983</v>
      </c>
    </row>
    <row r="854" spans="2:2" x14ac:dyDescent="0.45">
      <c r="B854" s="16" t="s">
        <v>980</v>
      </c>
    </row>
    <row r="855" spans="2:2" x14ac:dyDescent="0.45">
      <c r="B855" s="17" t="s">
        <v>1058</v>
      </c>
    </row>
    <row r="856" spans="2:2" x14ac:dyDescent="0.45">
      <c r="B856" s="18" t="s">
        <v>982</v>
      </c>
    </row>
    <row r="857" spans="2:2" x14ac:dyDescent="0.45">
      <c r="B857" s="19" t="s">
        <v>983</v>
      </c>
    </row>
    <row r="858" spans="2:2" x14ac:dyDescent="0.45">
      <c r="B858" s="20" t="s">
        <v>983</v>
      </c>
    </row>
    <row r="859" spans="2:2" x14ac:dyDescent="0.45">
      <c r="B859" s="11" t="s">
        <v>975</v>
      </c>
    </row>
    <row r="860" spans="2:2" x14ac:dyDescent="0.45">
      <c r="B860" s="16" t="s">
        <v>990</v>
      </c>
    </row>
    <row r="861" spans="2:2" x14ac:dyDescent="0.45">
      <c r="B861" s="17" t="s">
        <v>1107</v>
      </c>
    </row>
    <row r="862" spans="2:2" x14ac:dyDescent="0.45">
      <c r="B862" s="18" t="s">
        <v>982</v>
      </c>
    </row>
    <row r="863" spans="2:2" x14ac:dyDescent="0.45">
      <c r="B863" s="19" t="s">
        <v>983</v>
      </c>
    </row>
    <row r="864" spans="2:2" x14ac:dyDescent="0.45">
      <c r="B864" s="20" t="s">
        <v>983</v>
      </c>
    </row>
    <row r="865" spans="2:2" x14ac:dyDescent="0.45">
      <c r="B865" s="17" t="s">
        <v>992</v>
      </c>
    </row>
    <row r="866" spans="2:2" x14ac:dyDescent="0.45">
      <c r="B866" s="18" t="s">
        <v>982</v>
      </c>
    </row>
    <row r="867" spans="2:2" x14ac:dyDescent="0.45">
      <c r="B867" s="19" t="s">
        <v>983</v>
      </c>
    </row>
    <row r="868" spans="2:2" x14ac:dyDescent="0.45">
      <c r="B868" s="20" t="s">
        <v>983</v>
      </c>
    </row>
    <row r="869" spans="2:2" x14ac:dyDescent="0.45">
      <c r="B869" s="16" t="s">
        <v>993</v>
      </c>
    </row>
    <row r="870" spans="2:2" x14ac:dyDescent="0.45">
      <c r="B870" s="17" t="s">
        <v>1100</v>
      </c>
    </row>
    <row r="871" spans="2:2" x14ac:dyDescent="0.45">
      <c r="B871" s="18" t="s">
        <v>982</v>
      </c>
    </row>
    <row r="872" spans="2:2" x14ac:dyDescent="0.45">
      <c r="B872" s="19" t="s">
        <v>983</v>
      </c>
    </row>
    <row r="873" spans="2:2" x14ac:dyDescent="0.45">
      <c r="B873" s="20" t="s">
        <v>983</v>
      </c>
    </row>
    <row r="874" spans="2:2" x14ac:dyDescent="0.45">
      <c r="B874" s="17" t="s">
        <v>1108</v>
      </c>
    </row>
    <row r="875" spans="2:2" x14ac:dyDescent="0.45">
      <c r="B875" s="18" t="s">
        <v>982</v>
      </c>
    </row>
    <row r="876" spans="2:2" x14ac:dyDescent="0.45">
      <c r="B876" s="19" t="s">
        <v>983</v>
      </c>
    </row>
    <row r="877" spans="2:2" x14ac:dyDescent="0.45">
      <c r="B877" s="20" t="s">
        <v>983</v>
      </c>
    </row>
    <row r="878" spans="2:2" x14ac:dyDescent="0.45">
      <c r="B878" s="11" t="s">
        <v>976</v>
      </c>
    </row>
    <row r="879" spans="2:2" x14ac:dyDescent="0.45">
      <c r="B879" s="16" t="s">
        <v>998</v>
      </c>
    </row>
    <row r="880" spans="2:2" x14ac:dyDescent="0.45">
      <c r="B880" s="17" t="s">
        <v>1109</v>
      </c>
    </row>
    <row r="881" spans="2:2" x14ac:dyDescent="0.45">
      <c r="B881" s="18" t="s">
        <v>982</v>
      </c>
    </row>
    <row r="882" spans="2:2" x14ac:dyDescent="0.45">
      <c r="B882" s="19" t="s">
        <v>983</v>
      </c>
    </row>
    <row r="883" spans="2:2" x14ac:dyDescent="0.45">
      <c r="B883" s="20" t="s">
        <v>983</v>
      </c>
    </row>
    <row r="884" spans="2:2" x14ac:dyDescent="0.45">
      <c r="B884" s="16" t="s">
        <v>1001</v>
      </c>
    </row>
    <row r="885" spans="2:2" x14ac:dyDescent="0.45">
      <c r="B885" s="17" t="s">
        <v>1110</v>
      </c>
    </row>
    <row r="886" spans="2:2" x14ac:dyDescent="0.45">
      <c r="B886" s="18" t="s">
        <v>982</v>
      </c>
    </row>
    <row r="887" spans="2:2" x14ac:dyDescent="0.45">
      <c r="B887" s="19" t="s">
        <v>983</v>
      </c>
    </row>
    <row r="888" spans="2:2" x14ac:dyDescent="0.45">
      <c r="B888" s="20" t="s">
        <v>983</v>
      </c>
    </row>
    <row r="889" spans="2:2" x14ac:dyDescent="0.45">
      <c r="B889" s="11" t="s">
        <v>972</v>
      </c>
    </row>
    <row r="890" spans="2:2" x14ac:dyDescent="0.45">
      <c r="B890" s="16" t="s">
        <v>977</v>
      </c>
    </row>
    <row r="891" spans="2:2" x14ac:dyDescent="0.45">
      <c r="B891" s="17" t="s">
        <v>1023</v>
      </c>
    </row>
    <row r="892" spans="2:2" x14ac:dyDescent="0.45">
      <c r="B892" s="18" t="s">
        <v>982</v>
      </c>
    </row>
    <row r="893" spans="2:2" x14ac:dyDescent="0.45">
      <c r="B893" s="19" t="s">
        <v>983</v>
      </c>
    </row>
    <row r="894" spans="2:2" x14ac:dyDescent="0.45">
      <c r="B894" s="20" t="s">
        <v>983</v>
      </c>
    </row>
    <row r="895" spans="2:2" x14ac:dyDescent="0.45">
      <c r="B895" s="16" t="s">
        <v>1024</v>
      </c>
    </row>
    <row r="896" spans="2:2" x14ac:dyDescent="0.45">
      <c r="B896" s="17" t="s">
        <v>1111</v>
      </c>
    </row>
    <row r="897" spans="2:2" x14ac:dyDescent="0.45">
      <c r="B897" s="18" t="s">
        <v>982</v>
      </c>
    </row>
    <row r="898" spans="2:2" x14ac:dyDescent="0.45">
      <c r="B898" s="19" t="s">
        <v>983</v>
      </c>
    </row>
    <row r="899" spans="2:2" x14ac:dyDescent="0.45">
      <c r="B899" s="20" t="s">
        <v>983</v>
      </c>
    </row>
    <row r="900" spans="2:2" x14ac:dyDescent="0.45">
      <c r="B900" s="16" t="s">
        <v>973</v>
      </c>
    </row>
    <row r="901" spans="2:2" x14ac:dyDescent="0.45">
      <c r="B901" s="17" t="s">
        <v>1072</v>
      </c>
    </row>
    <row r="902" spans="2:2" x14ac:dyDescent="0.45">
      <c r="B902" s="18" t="s">
        <v>982</v>
      </c>
    </row>
    <row r="903" spans="2:2" x14ac:dyDescent="0.45">
      <c r="B903" s="19" t="s">
        <v>983</v>
      </c>
    </row>
    <row r="904" spans="2:2" x14ac:dyDescent="0.45">
      <c r="B904" s="20" t="s">
        <v>983</v>
      </c>
    </row>
    <row r="905" spans="2:2" x14ac:dyDescent="0.45">
      <c r="B905" s="10" t="s">
        <v>952</v>
      </c>
    </row>
    <row r="906" spans="2:2" x14ac:dyDescent="0.45">
      <c r="B906" s="11" t="s">
        <v>974</v>
      </c>
    </row>
    <row r="907" spans="2:2" x14ac:dyDescent="0.45">
      <c r="B907" s="16" t="s">
        <v>978</v>
      </c>
    </row>
    <row r="908" spans="2:2" x14ac:dyDescent="0.45">
      <c r="B908" s="17" t="s">
        <v>1112</v>
      </c>
    </row>
    <row r="909" spans="2:2" x14ac:dyDescent="0.45">
      <c r="B909" s="18" t="s">
        <v>982</v>
      </c>
    </row>
    <row r="910" spans="2:2" x14ac:dyDescent="0.45">
      <c r="B910" s="19" t="s">
        <v>983</v>
      </c>
    </row>
    <row r="911" spans="2:2" x14ac:dyDescent="0.45">
      <c r="B911" s="20" t="s">
        <v>983</v>
      </c>
    </row>
    <row r="912" spans="2:2" x14ac:dyDescent="0.45">
      <c r="B912" s="17" t="s">
        <v>1049</v>
      </c>
    </row>
    <row r="913" spans="2:2" x14ac:dyDescent="0.45">
      <c r="B913" s="18" t="s">
        <v>982</v>
      </c>
    </row>
    <row r="914" spans="2:2" x14ac:dyDescent="0.45">
      <c r="B914" s="19" t="s">
        <v>983</v>
      </c>
    </row>
    <row r="915" spans="2:2" x14ac:dyDescent="0.45">
      <c r="B915" s="20" t="s">
        <v>983</v>
      </c>
    </row>
    <row r="916" spans="2:2" x14ac:dyDescent="0.45">
      <c r="B916" s="16" t="s">
        <v>979</v>
      </c>
    </row>
    <row r="917" spans="2:2" x14ac:dyDescent="0.45">
      <c r="B917" s="17" t="s">
        <v>1043</v>
      </c>
    </row>
    <row r="918" spans="2:2" x14ac:dyDescent="0.45">
      <c r="B918" s="18" t="s">
        <v>982</v>
      </c>
    </row>
    <row r="919" spans="2:2" x14ac:dyDescent="0.45">
      <c r="B919" s="19" t="s">
        <v>983</v>
      </c>
    </row>
    <row r="920" spans="2:2" x14ac:dyDescent="0.45">
      <c r="B920" s="20" t="s">
        <v>983</v>
      </c>
    </row>
    <row r="921" spans="2:2" x14ac:dyDescent="0.45">
      <c r="B921" s="16" t="s">
        <v>980</v>
      </c>
    </row>
    <row r="922" spans="2:2" x14ac:dyDescent="0.45">
      <c r="B922" s="17" t="s">
        <v>1113</v>
      </c>
    </row>
    <row r="923" spans="2:2" x14ac:dyDescent="0.45">
      <c r="B923" s="18" t="s">
        <v>982</v>
      </c>
    </row>
    <row r="924" spans="2:2" x14ac:dyDescent="0.45">
      <c r="B924" s="19" t="s">
        <v>983</v>
      </c>
    </row>
    <row r="925" spans="2:2" x14ac:dyDescent="0.45">
      <c r="B925" s="20" t="s">
        <v>983</v>
      </c>
    </row>
    <row r="926" spans="2:2" x14ac:dyDescent="0.45">
      <c r="B926" s="17" t="s">
        <v>1058</v>
      </c>
    </row>
    <row r="927" spans="2:2" x14ac:dyDescent="0.45">
      <c r="B927" s="18" t="s">
        <v>982</v>
      </c>
    </row>
    <row r="928" spans="2:2" x14ac:dyDescent="0.45">
      <c r="B928" s="19" t="s">
        <v>983</v>
      </c>
    </row>
    <row r="929" spans="2:2" x14ac:dyDescent="0.45">
      <c r="B929" s="20" t="s">
        <v>983</v>
      </c>
    </row>
    <row r="930" spans="2:2" x14ac:dyDescent="0.45">
      <c r="B930" s="11" t="s">
        <v>975</v>
      </c>
    </row>
    <row r="931" spans="2:2" x14ac:dyDescent="0.45">
      <c r="B931" s="16" t="s">
        <v>990</v>
      </c>
    </row>
    <row r="932" spans="2:2" x14ac:dyDescent="0.45">
      <c r="B932" s="17" t="s">
        <v>1114</v>
      </c>
    </row>
    <row r="933" spans="2:2" x14ac:dyDescent="0.45">
      <c r="B933" s="18" t="s">
        <v>982</v>
      </c>
    </row>
    <row r="934" spans="2:2" x14ac:dyDescent="0.45">
      <c r="B934" s="19" t="s">
        <v>983</v>
      </c>
    </row>
    <row r="935" spans="2:2" x14ac:dyDescent="0.45">
      <c r="B935" s="20" t="s">
        <v>983</v>
      </c>
    </row>
    <row r="936" spans="2:2" x14ac:dyDescent="0.45">
      <c r="B936" s="17" t="s">
        <v>1014</v>
      </c>
    </row>
    <row r="937" spans="2:2" x14ac:dyDescent="0.45">
      <c r="B937" s="18" t="s">
        <v>982</v>
      </c>
    </row>
    <row r="938" spans="2:2" x14ac:dyDescent="0.45">
      <c r="B938" s="19" t="s">
        <v>983</v>
      </c>
    </row>
    <row r="939" spans="2:2" x14ac:dyDescent="0.45">
      <c r="B939" s="20" t="s">
        <v>983</v>
      </c>
    </row>
    <row r="940" spans="2:2" x14ac:dyDescent="0.45">
      <c r="B940" s="17" t="s">
        <v>1115</v>
      </c>
    </row>
    <row r="941" spans="2:2" x14ac:dyDescent="0.45">
      <c r="B941" s="18" t="s">
        <v>982</v>
      </c>
    </row>
    <row r="942" spans="2:2" x14ac:dyDescent="0.45">
      <c r="B942" s="19" t="s">
        <v>983</v>
      </c>
    </row>
    <row r="943" spans="2:2" x14ac:dyDescent="0.45">
      <c r="B943" s="20" t="s">
        <v>983</v>
      </c>
    </row>
    <row r="944" spans="2:2" x14ac:dyDescent="0.45">
      <c r="B944" s="17" t="s">
        <v>1053</v>
      </c>
    </row>
    <row r="945" spans="2:2" x14ac:dyDescent="0.45">
      <c r="B945" s="18" t="s">
        <v>982</v>
      </c>
    </row>
    <row r="946" spans="2:2" x14ac:dyDescent="0.45">
      <c r="B946" s="19" t="s">
        <v>983</v>
      </c>
    </row>
    <row r="947" spans="2:2" x14ac:dyDescent="0.45">
      <c r="B947" s="20" t="s">
        <v>983</v>
      </c>
    </row>
    <row r="948" spans="2:2" x14ac:dyDescent="0.45">
      <c r="B948" s="16" t="s">
        <v>993</v>
      </c>
    </row>
    <row r="949" spans="2:2" x14ac:dyDescent="0.45">
      <c r="B949" s="17" t="s">
        <v>1116</v>
      </c>
    </row>
    <row r="950" spans="2:2" x14ac:dyDescent="0.45">
      <c r="B950" s="18" t="s">
        <v>982</v>
      </c>
    </row>
    <row r="951" spans="2:2" x14ac:dyDescent="0.45">
      <c r="B951" s="19" t="s">
        <v>983</v>
      </c>
    </row>
    <row r="952" spans="2:2" x14ac:dyDescent="0.45">
      <c r="B952" s="20" t="s">
        <v>983</v>
      </c>
    </row>
    <row r="953" spans="2:2" x14ac:dyDescent="0.45">
      <c r="B953" s="17" t="s">
        <v>1117</v>
      </c>
    </row>
    <row r="954" spans="2:2" x14ac:dyDescent="0.45">
      <c r="B954" s="18" t="s">
        <v>982</v>
      </c>
    </row>
    <row r="955" spans="2:2" x14ac:dyDescent="0.45">
      <c r="B955" s="19" t="s">
        <v>983</v>
      </c>
    </row>
    <row r="956" spans="2:2" x14ac:dyDescent="0.45">
      <c r="B956" s="20" t="s">
        <v>983</v>
      </c>
    </row>
    <row r="957" spans="2:2" x14ac:dyDescent="0.45">
      <c r="B957" s="11" t="s">
        <v>976</v>
      </c>
    </row>
    <row r="958" spans="2:2" x14ac:dyDescent="0.45">
      <c r="B958" s="16" t="s">
        <v>998</v>
      </c>
    </row>
    <row r="959" spans="2:2" x14ac:dyDescent="0.45">
      <c r="B959" s="17" t="s">
        <v>1118</v>
      </c>
    </row>
    <row r="960" spans="2:2" x14ac:dyDescent="0.45">
      <c r="B960" s="18" t="s">
        <v>982</v>
      </c>
    </row>
    <row r="961" spans="2:2" x14ac:dyDescent="0.45">
      <c r="B961" s="19" t="s">
        <v>983</v>
      </c>
    </row>
    <row r="962" spans="2:2" x14ac:dyDescent="0.45">
      <c r="B962" s="20" t="s">
        <v>983</v>
      </c>
    </row>
    <row r="963" spans="2:2" x14ac:dyDescent="0.45">
      <c r="B963" s="16" t="s">
        <v>1018</v>
      </c>
    </row>
    <row r="964" spans="2:2" x14ac:dyDescent="0.45">
      <c r="B964" s="17" t="s">
        <v>1119</v>
      </c>
    </row>
    <row r="965" spans="2:2" x14ac:dyDescent="0.45">
      <c r="B965" s="18" t="s">
        <v>982</v>
      </c>
    </row>
    <row r="966" spans="2:2" x14ac:dyDescent="0.45">
      <c r="B966" s="19" t="s">
        <v>983</v>
      </c>
    </row>
    <row r="967" spans="2:2" x14ac:dyDescent="0.45">
      <c r="B967" s="20" t="s">
        <v>983</v>
      </c>
    </row>
    <row r="968" spans="2:2" x14ac:dyDescent="0.45">
      <c r="B968" s="16" t="s">
        <v>1001</v>
      </c>
    </row>
    <row r="969" spans="2:2" x14ac:dyDescent="0.45">
      <c r="B969" s="17" t="s">
        <v>1047</v>
      </c>
    </row>
    <row r="970" spans="2:2" x14ac:dyDescent="0.45">
      <c r="B970" s="18" t="s">
        <v>982</v>
      </c>
    </row>
    <row r="971" spans="2:2" x14ac:dyDescent="0.45">
      <c r="B971" s="19" t="s">
        <v>983</v>
      </c>
    </row>
    <row r="972" spans="2:2" x14ac:dyDescent="0.45">
      <c r="B972" s="20" t="s">
        <v>983</v>
      </c>
    </row>
    <row r="973" spans="2:2" x14ac:dyDescent="0.45">
      <c r="B973" s="17" t="s">
        <v>1120</v>
      </c>
    </row>
    <row r="974" spans="2:2" x14ac:dyDescent="0.45">
      <c r="B974" s="18" t="s">
        <v>982</v>
      </c>
    </row>
    <row r="975" spans="2:2" x14ac:dyDescent="0.45">
      <c r="B975" s="19" t="s">
        <v>983</v>
      </c>
    </row>
    <row r="976" spans="2:2" x14ac:dyDescent="0.45">
      <c r="B976" s="20" t="s">
        <v>983</v>
      </c>
    </row>
    <row r="977" spans="2:2" x14ac:dyDescent="0.45">
      <c r="B977" s="11" t="s">
        <v>972</v>
      </c>
    </row>
    <row r="978" spans="2:2" x14ac:dyDescent="0.45">
      <c r="B978" s="16" t="s">
        <v>977</v>
      </c>
    </row>
    <row r="979" spans="2:2" x14ac:dyDescent="0.45">
      <c r="B979" s="17" t="s">
        <v>1121</v>
      </c>
    </row>
    <row r="980" spans="2:2" x14ac:dyDescent="0.45">
      <c r="B980" s="18" t="s">
        <v>982</v>
      </c>
    </row>
    <row r="981" spans="2:2" x14ac:dyDescent="0.45">
      <c r="B981" s="19" t="s">
        <v>983</v>
      </c>
    </row>
    <row r="982" spans="2:2" x14ac:dyDescent="0.45">
      <c r="B982" s="20" t="s">
        <v>983</v>
      </c>
    </row>
    <row r="983" spans="2:2" x14ac:dyDescent="0.45">
      <c r="B983" s="16" t="s">
        <v>1024</v>
      </c>
    </row>
    <row r="984" spans="2:2" x14ac:dyDescent="0.45">
      <c r="B984" s="17" t="s">
        <v>1122</v>
      </c>
    </row>
    <row r="985" spans="2:2" x14ac:dyDescent="0.45">
      <c r="B985" s="18" t="s">
        <v>982</v>
      </c>
    </row>
    <row r="986" spans="2:2" x14ac:dyDescent="0.45">
      <c r="B986" s="19" t="s">
        <v>983</v>
      </c>
    </row>
    <row r="987" spans="2:2" x14ac:dyDescent="0.45">
      <c r="B987" s="20" t="s">
        <v>983</v>
      </c>
    </row>
    <row r="988" spans="2:2" x14ac:dyDescent="0.45">
      <c r="B988" s="10" t="s">
        <v>953</v>
      </c>
    </row>
    <row r="989" spans="2:2" x14ac:dyDescent="0.45">
      <c r="B989" s="11" t="s">
        <v>974</v>
      </c>
    </row>
    <row r="990" spans="2:2" x14ac:dyDescent="0.45">
      <c r="B990" s="16" t="s">
        <v>978</v>
      </c>
    </row>
    <row r="991" spans="2:2" x14ac:dyDescent="0.45">
      <c r="B991" s="17" t="s">
        <v>1123</v>
      </c>
    </row>
    <row r="992" spans="2:2" x14ac:dyDescent="0.45">
      <c r="B992" s="18" t="s">
        <v>982</v>
      </c>
    </row>
    <row r="993" spans="2:2" x14ac:dyDescent="0.45">
      <c r="B993" s="19" t="s">
        <v>983</v>
      </c>
    </row>
    <row r="994" spans="2:2" x14ac:dyDescent="0.45">
      <c r="B994" s="20" t="s">
        <v>983</v>
      </c>
    </row>
    <row r="995" spans="2:2" x14ac:dyDescent="0.45">
      <c r="B995" s="16" t="s">
        <v>979</v>
      </c>
    </row>
    <row r="996" spans="2:2" x14ac:dyDescent="0.45">
      <c r="B996" s="17" t="s">
        <v>1124</v>
      </c>
    </row>
    <row r="997" spans="2:2" x14ac:dyDescent="0.45">
      <c r="B997" s="18" t="s">
        <v>982</v>
      </c>
    </row>
    <row r="998" spans="2:2" x14ac:dyDescent="0.45">
      <c r="B998" s="19" t="s">
        <v>983</v>
      </c>
    </row>
    <row r="999" spans="2:2" x14ac:dyDescent="0.45">
      <c r="B999" s="20" t="s">
        <v>983</v>
      </c>
    </row>
    <row r="1000" spans="2:2" x14ac:dyDescent="0.45">
      <c r="B1000" s="17" t="s">
        <v>1011</v>
      </c>
    </row>
    <row r="1001" spans="2:2" x14ac:dyDescent="0.45">
      <c r="B1001" s="18" t="s">
        <v>982</v>
      </c>
    </row>
    <row r="1002" spans="2:2" x14ac:dyDescent="0.45">
      <c r="B1002" s="19" t="s">
        <v>983</v>
      </c>
    </row>
    <row r="1003" spans="2:2" x14ac:dyDescent="0.45">
      <c r="B1003" s="20" t="s">
        <v>983</v>
      </c>
    </row>
    <row r="1004" spans="2:2" x14ac:dyDescent="0.45">
      <c r="B1004" s="16" t="s">
        <v>980</v>
      </c>
    </row>
    <row r="1005" spans="2:2" x14ac:dyDescent="0.45">
      <c r="B1005" s="17" t="s">
        <v>1125</v>
      </c>
    </row>
    <row r="1006" spans="2:2" x14ac:dyDescent="0.45">
      <c r="B1006" s="18" t="s">
        <v>982</v>
      </c>
    </row>
    <row r="1007" spans="2:2" x14ac:dyDescent="0.45">
      <c r="B1007" s="19" t="s">
        <v>983</v>
      </c>
    </row>
    <row r="1008" spans="2:2" x14ac:dyDescent="0.45">
      <c r="B1008" s="20" t="s">
        <v>983</v>
      </c>
    </row>
    <row r="1009" spans="2:2" x14ac:dyDescent="0.45">
      <c r="B1009" s="17" t="s">
        <v>1099</v>
      </c>
    </row>
    <row r="1010" spans="2:2" x14ac:dyDescent="0.45">
      <c r="B1010" s="18" t="s">
        <v>982</v>
      </c>
    </row>
    <row r="1011" spans="2:2" x14ac:dyDescent="0.45">
      <c r="B1011" s="19" t="s">
        <v>983</v>
      </c>
    </row>
    <row r="1012" spans="2:2" x14ac:dyDescent="0.45">
      <c r="B1012" s="20" t="s">
        <v>983</v>
      </c>
    </row>
    <row r="1013" spans="2:2" x14ac:dyDescent="0.45">
      <c r="B1013" s="17" t="s">
        <v>1126</v>
      </c>
    </row>
    <row r="1014" spans="2:2" x14ac:dyDescent="0.45">
      <c r="B1014" s="18" t="s">
        <v>982</v>
      </c>
    </row>
    <row r="1015" spans="2:2" x14ac:dyDescent="0.45">
      <c r="B1015" s="19" t="s">
        <v>983</v>
      </c>
    </row>
    <row r="1016" spans="2:2" x14ac:dyDescent="0.45">
      <c r="B1016" s="20" t="s">
        <v>983</v>
      </c>
    </row>
    <row r="1017" spans="2:2" x14ac:dyDescent="0.45">
      <c r="B1017" s="11" t="s">
        <v>975</v>
      </c>
    </row>
    <row r="1018" spans="2:2" x14ac:dyDescent="0.45">
      <c r="B1018" s="16" t="s">
        <v>990</v>
      </c>
    </row>
    <row r="1019" spans="2:2" x14ac:dyDescent="0.45">
      <c r="B1019" s="17" t="s">
        <v>1014</v>
      </c>
    </row>
    <row r="1020" spans="2:2" x14ac:dyDescent="0.45">
      <c r="B1020" s="18" t="s">
        <v>982</v>
      </c>
    </row>
    <row r="1021" spans="2:2" x14ac:dyDescent="0.45">
      <c r="B1021" s="19" t="s">
        <v>983</v>
      </c>
    </row>
    <row r="1022" spans="2:2" x14ac:dyDescent="0.45">
      <c r="B1022" s="20" t="s">
        <v>983</v>
      </c>
    </row>
    <row r="1023" spans="2:2" x14ac:dyDescent="0.45">
      <c r="B1023" s="17" t="s">
        <v>1051</v>
      </c>
    </row>
    <row r="1024" spans="2:2" x14ac:dyDescent="0.45">
      <c r="B1024" s="18" t="s">
        <v>982</v>
      </c>
    </row>
    <row r="1025" spans="2:2" x14ac:dyDescent="0.45">
      <c r="B1025" s="19" t="s">
        <v>983</v>
      </c>
    </row>
    <row r="1026" spans="2:2" x14ac:dyDescent="0.45">
      <c r="B1026" s="20" t="s">
        <v>983</v>
      </c>
    </row>
    <row r="1027" spans="2:2" x14ac:dyDescent="0.45">
      <c r="B1027" s="16" t="s">
        <v>993</v>
      </c>
    </row>
    <row r="1028" spans="2:2" x14ac:dyDescent="0.45">
      <c r="B1028" s="17" t="s">
        <v>1127</v>
      </c>
    </row>
    <row r="1029" spans="2:2" x14ac:dyDescent="0.45">
      <c r="B1029" s="18" t="s">
        <v>982</v>
      </c>
    </row>
    <row r="1030" spans="2:2" x14ac:dyDescent="0.45">
      <c r="B1030" s="19" t="s">
        <v>983</v>
      </c>
    </row>
    <row r="1031" spans="2:2" x14ac:dyDescent="0.45">
      <c r="B1031" s="20" t="s">
        <v>983</v>
      </c>
    </row>
    <row r="1032" spans="2:2" x14ac:dyDescent="0.45">
      <c r="B1032" s="17" t="s">
        <v>1128</v>
      </c>
    </row>
    <row r="1033" spans="2:2" x14ac:dyDescent="0.45">
      <c r="B1033" s="18" t="s">
        <v>982</v>
      </c>
    </row>
    <row r="1034" spans="2:2" x14ac:dyDescent="0.45">
      <c r="B1034" s="19" t="s">
        <v>983</v>
      </c>
    </row>
    <row r="1035" spans="2:2" x14ac:dyDescent="0.45">
      <c r="B1035" s="20" t="s">
        <v>983</v>
      </c>
    </row>
    <row r="1036" spans="2:2" x14ac:dyDescent="0.45">
      <c r="B1036" s="16" t="s">
        <v>995</v>
      </c>
    </row>
    <row r="1037" spans="2:2" x14ac:dyDescent="0.45">
      <c r="B1037" s="17" t="s">
        <v>1129</v>
      </c>
    </row>
    <row r="1038" spans="2:2" x14ac:dyDescent="0.45">
      <c r="B1038" s="18" t="s">
        <v>982</v>
      </c>
    </row>
    <row r="1039" spans="2:2" x14ac:dyDescent="0.45">
      <c r="B1039" s="19" t="s">
        <v>983</v>
      </c>
    </row>
    <row r="1040" spans="2:2" x14ac:dyDescent="0.45">
      <c r="B1040" s="20" t="s">
        <v>983</v>
      </c>
    </row>
    <row r="1041" spans="2:2" x14ac:dyDescent="0.45">
      <c r="B1041" s="11" t="s">
        <v>976</v>
      </c>
    </row>
    <row r="1042" spans="2:2" x14ac:dyDescent="0.45">
      <c r="B1042" s="16" t="s">
        <v>998</v>
      </c>
    </row>
    <row r="1043" spans="2:2" x14ac:dyDescent="0.45">
      <c r="B1043" s="17" t="s">
        <v>1130</v>
      </c>
    </row>
    <row r="1044" spans="2:2" x14ac:dyDescent="0.45">
      <c r="B1044" s="18" t="s">
        <v>982</v>
      </c>
    </row>
    <row r="1045" spans="2:2" x14ac:dyDescent="0.45">
      <c r="B1045" s="19" t="s">
        <v>983</v>
      </c>
    </row>
    <row r="1046" spans="2:2" x14ac:dyDescent="0.45">
      <c r="B1046" s="20" t="s">
        <v>983</v>
      </c>
    </row>
    <row r="1047" spans="2:2" x14ac:dyDescent="0.45">
      <c r="B1047" s="17" t="s">
        <v>1131</v>
      </c>
    </row>
    <row r="1048" spans="2:2" x14ac:dyDescent="0.45">
      <c r="B1048" s="18" t="s">
        <v>982</v>
      </c>
    </row>
    <row r="1049" spans="2:2" x14ac:dyDescent="0.45">
      <c r="B1049" s="19" t="s">
        <v>983</v>
      </c>
    </row>
    <row r="1050" spans="2:2" x14ac:dyDescent="0.45">
      <c r="B1050" s="20" t="s">
        <v>983</v>
      </c>
    </row>
    <row r="1051" spans="2:2" x14ac:dyDescent="0.45">
      <c r="B1051" s="16" t="s">
        <v>1018</v>
      </c>
    </row>
    <row r="1052" spans="2:2" x14ac:dyDescent="0.45">
      <c r="B1052" s="17" t="s">
        <v>1132</v>
      </c>
    </row>
    <row r="1053" spans="2:2" x14ac:dyDescent="0.45">
      <c r="B1053" s="18" t="s">
        <v>982</v>
      </c>
    </row>
    <row r="1054" spans="2:2" x14ac:dyDescent="0.45">
      <c r="B1054" s="19" t="s">
        <v>983</v>
      </c>
    </row>
    <row r="1055" spans="2:2" x14ac:dyDescent="0.45">
      <c r="B1055" s="20" t="s">
        <v>983</v>
      </c>
    </row>
    <row r="1056" spans="2:2" x14ac:dyDescent="0.45">
      <c r="B1056" s="16" t="s">
        <v>1001</v>
      </c>
    </row>
    <row r="1057" spans="2:2" x14ac:dyDescent="0.45">
      <c r="B1057" s="17" t="s">
        <v>1133</v>
      </c>
    </row>
    <row r="1058" spans="2:2" x14ac:dyDescent="0.45">
      <c r="B1058" s="18" t="s">
        <v>982</v>
      </c>
    </row>
    <row r="1059" spans="2:2" x14ac:dyDescent="0.45">
      <c r="B1059" s="19" t="s">
        <v>983</v>
      </c>
    </row>
    <row r="1060" spans="2:2" x14ac:dyDescent="0.45">
      <c r="B1060" s="20" t="s">
        <v>983</v>
      </c>
    </row>
    <row r="1061" spans="2:2" x14ac:dyDescent="0.45">
      <c r="B1061" s="11" t="s">
        <v>972</v>
      </c>
    </row>
    <row r="1062" spans="2:2" x14ac:dyDescent="0.45">
      <c r="B1062" s="16" t="s">
        <v>1024</v>
      </c>
    </row>
    <row r="1063" spans="2:2" x14ac:dyDescent="0.45">
      <c r="B1063" s="17" t="s">
        <v>1134</v>
      </c>
    </row>
    <row r="1064" spans="2:2" x14ac:dyDescent="0.45">
      <c r="B1064" s="18" t="s">
        <v>982</v>
      </c>
    </row>
    <row r="1065" spans="2:2" x14ac:dyDescent="0.45">
      <c r="B1065" s="19" t="s">
        <v>983</v>
      </c>
    </row>
    <row r="1066" spans="2:2" x14ac:dyDescent="0.45">
      <c r="B1066" s="20" t="s">
        <v>983</v>
      </c>
    </row>
    <row r="1067" spans="2:2" x14ac:dyDescent="0.45">
      <c r="B1067" s="16" t="s">
        <v>973</v>
      </c>
    </row>
    <row r="1068" spans="2:2" x14ac:dyDescent="0.45">
      <c r="B1068" s="17" t="s">
        <v>1135</v>
      </c>
    </row>
    <row r="1069" spans="2:2" x14ac:dyDescent="0.45">
      <c r="B1069" s="18" t="s">
        <v>982</v>
      </c>
    </row>
    <row r="1070" spans="2:2" x14ac:dyDescent="0.45">
      <c r="B1070" s="19" t="s">
        <v>983</v>
      </c>
    </row>
    <row r="1071" spans="2:2" x14ac:dyDescent="0.45">
      <c r="B1071" s="20" t="s">
        <v>983</v>
      </c>
    </row>
    <row r="1072" spans="2:2" x14ac:dyDescent="0.45">
      <c r="B1072" s="10" t="s">
        <v>954</v>
      </c>
    </row>
    <row r="1073" spans="2:2" x14ac:dyDescent="0.45">
      <c r="B1073" s="11" t="s">
        <v>974</v>
      </c>
    </row>
    <row r="1074" spans="2:2" x14ac:dyDescent="0.45">
      <c r="B1074" s="16" t="s">
        <v>978</v>
      </c>
    </row>
    <row r="1075" spans="2:2" x14ac:dyDescent="0.45">
      <c r="B1075" s="17" t="s">
        <v>1029</v>
      </c>
    </row>
    <row r="1076" spans="2:2" x14ac:dyDescent="0.45">
      <c r="B1076" s="18" t="s">
        <v>982</v>
      </c>
    </row>
    <row r="1077" spans="2:2" x14ac:dyDescent="0.45">
      <c r="B1077" s="19" t="s">
        <v>983</v>
      </c>
    </row>
    <row r="1078" spans="2:2" x14ac:dyDescent="0.45">
      <c r="B1078" s="20" t="s">
        <v>983</v>
      </c>
    </row>
    <row r="1079" spans="2:2" x14ac:dyDescent="0.45">
      <c r="B1079" s="16" t="s">
        <v>979</v>
      </c>
    </row>
    <row r="1080" spans="2:2" x14ac:dyDescent="0.45">
      <c r="B1080" s="17" t="s">
        <v>1136</v>
      </c>
    </row>
    <row r="1081" spans="2:2" x14ac:dyDescent="0.45">
      <c r="B1081" s="18" t="s">
        <v>982</v>
      </c>
    </row>
    <row r="1082" spans="2:2" x14ac:dyDescent="0.45">
      <c r="B1082" s="19" t="s">
        <v>983</v>
      </c>
    </row>
    <row r="1083" spans="2:2" x14ac:dyDescent="0.45">
      <c r="B1083" s="20" t="s">
        <v>983</v>
      </c>
    </row>
    <row r="1084" spans="2:2" x14ac:dyDescent="0.45">
      <c r="B1084" s="17" t="s">
        <v>1137</v>
      </c>
    </row>
    <row r="1085" spans="2:2" x14ac:dyDescent="0.45">
      <c r="B1085" s="18" t="s">
        <v>982</v>
      </c>
    </row>
    <row r="1086" spans="2:2" x14ac:dyDescent="0.45">
      <c r="B1086" s="19" t="s">
        <v>983</v>
      </c>
    </row>
    <row r="1087" spans="2:2" x14ac:dyDescent="0.45">
      <c r="B1087" s="20" t="s">
        <v>983</v>
      </c>
    </row>
    <row r="1088" spans="2:2" x14ac:dyDescent="0.45">
      <c r="B1088" s="17" t="s">
        <v>1138</v>
      </c>
    </row>
    <row r="1089" spans="2:2" x14ac:dyDescent="0.45">
      <c r="B1089" s="18" t="s">
        <v>982</v>
      </c>
    </row>
    <row r="1090" spans="2:2" x14ac:dyDescent="0.45">
      <c r="B1090" s="19" t="s">
        <v>983</v>
      </c>
    </row>
    <row r="1091" spans="2:2" x14ac:dyDescent="0.45">
      <c r="B1091" s="20" t="s">
        <v>983</v>
      </c>
    </row>
    <row r="1092" spans="2:2" x14ac:dyDescent="0.45">
      <c r="B1092" s="16" t="s">
        <v>980</v>
      </c>
    </row>
    <row r="1093" spans="2:2" x14ac:dyDescent="0.45">
      <c r="B1093" s="17" t="s">
        <v>1099</v>
      </c>
    </row>
    <row r="1094" spans="2:2" x14ac:dyDescent="0.45">
      <c r="B1094" s="18" t="s">
        <v>982</v>
      </c>
    </row>
    <row r="1095" spans="2:2" x14ac:dyDescent="0.45">
      <c r="B1095" s="19" t="s">
        <v>983</v>
      </c>
    </row>
    <row r="1096" spans="2:2" x14ac:dyDescent="0.45">
      <c r="B1096" s="20" t="s">
        <v>983</v>
      </c>
    </row>
    <row r="1097" spans="2:2" x14ac:dyDescent="0.45">
      <c r="B1097" s="11" t="s">
        <v>975</v>
      </c>
    </row>
    <row r="1098" spans="2:2" x14ac:dyDescent="0.45">
      <c r="B1098" s="16" t="s">
        <v>990</v>
      </c>
    </row>
    <row r="1099" spans="2:2" x14ac:dyDescent="0.45">
      <c r="B1099" s="17" t="s">
        <v>1139</v>
      </c>
    </row>
    <row r="1100" spans="2:2" x14ac:dyDescent="0.45">
      <c r="B1100" s="18" t="s">
        <v>982</v>
      </c>
    </row>
    <row r="1101" spans="2:2" x14ac:dyDescent="0.45">
      <c r="B1101" s="19" t="s">
        <v>983</v>
      </c>
    </row>
    <row r="1102" spans="2:2" x14ac:dyDescent="0.45">
      <c r="B1102" s="20" t="s">
        <v>983</v>
      </c>
    </row>
    <row r="1103" spans="2:2" x14ac:dyDescent="0.45">
      <c r="B1103" s="17" t="s">
        <v>1107</v>
      </c>
    </row>
    <row r="1104" spans="2:2" x14ac:dyDescent="0.45">
      <c r="B1104" s="18" t="s">
        <v>982</v>
      </c>
    </row>
    <row r="1105" spans="2:2" x14ac:dyDescent="0.45">
      <c r="B1105" s="19" t="s">
        <v>983</v>
      </c>
    </row>
    <row r="1106" spans="2:2" x14ac:dyDescent="0.45">
      <c r="B1106" s="20" t="s">
        <v>983</v>
      </c>
    </row>
    <row r="1107" spans="2:2" x14ac:dyDescent="0.45">
      <c r="B1107" s="17" t="s">
        <v>1114</v>
      </c>
    </row>
    <row r="1108" spans="2:2" x14ac:dyDescent="0.45">
      <c r="B1108" s="18" t="s">
        <v>982</v>
      </c>
    </row>
    <row r="1109" spans="2:2" x14ac:dyDescent="0.45">
      <c r="B1109" s="19" t="s">
        <v>983</v>
      </c>
    </row>
    <row r="1110" spans="2:2" x14ac:dyDescent="0.45">
      <c r="B1110" s="20" t="s">
        <v>983</v>
      </c>
    </row>
    <row r="1111" spans="2:2" x14ac:dyDescent="0.45">
      <c r="B1111" s="16" t="s">
        <v>995</v>
      </c>
    </row>
    <row r="1112" spans="2:2" x14ac:dyDescent="0.45">
      <c r="B1112" s="17" t="s">
        <v>1017</v>
      </c>
    </row>
    <row r="1113" spans="2:2" x14ac:dyDescent="0.45">
      <c r="B1113" s="18" t="s">
        <v>982</v>
      </c>
    </row>
    <row r="1114" spans="2:2" x14ac:dyDescent="0.45">
      <c r="B1114" s="19" t="s">
        <v>983</v>
      </c>
    </row>
    <row r="1115" spans="2:2" x14ac:dyDescent="0.45">
      <c r="B1115" s="20" t="s">
        <v>983</v>
      </c>
    </row>
    <row r="1116" spans="2:2" x14ac:dyDescent="0.45">
      <c r="B1116" s="17" t="s">
        <v>1140</v>
      </c>
    </row>
    <row r="1117" spans="2:2" x14ac:dyDescent="0.45">
      <c r="B1117" s="18" t="s">
        <v>982</v>
      </c>
    </row>
    <row r="1118" spans="2:2" x14ac:dyDescent="0.45">
      <c r="B1118" s="19" t="s">
        <v>983</v>
      </c>
    </row>
    <row r="1119" spans="2:2" x14ac:dyDescent="0.45">
      <c r="B1119" s="20" t="s">
        <v>983</v>
      </c>
    </row>
    <row r="1120" spans="2:2" x14ac:dyDescent="0.45">
      <c r="B1120" s="17" t="s">
        <v>1129</v>
      </c>
    </row>
    <row r="1121" spans="2:2" x14ac:dyDescent="0.45">
      <c r="B1121" s="18" t="s">
        <v>982</v>
      </c>
    </row>
    <row r="1122" spans="2:2" x14ac:dyDescent="0.45">
      <c r="B1122" s="19" t="s">
        <v>983</v>
      </c>
    </row>
    <row r="1123" spans="2:2" x14ac:dyDescent="0.45">
      <c r="B1123" s="20" t="s">
        <v>983</v>
      </c>
    </row>
    <row r="1124" spans="2:2" x14ac:dyDescent="0.45">
      <c r="B1124" s="11" t="s">
        <v>976</v>
      </c>
    </row>
    <row r="1125" spans="2:2" x14ac:dyDescent="0.45">
      <c r="B1125" s="16" t="s">
        <v>998</v>
      </c>
    </row>
    <row r="1126" spans="2:2" x14ac:dyDescent="0.45">
      <c r="B1126" s="17" t="s">
        <v>999</v>
      </c>
    </row>
    <row r="1127" spans="2:2" x14ac:dyDescent="0.45">
      <c r="B1127" s="18" t="s">
        <v>982</v>
      </c>
    </row>
    <row r="1128" spans="2:2" x14ac:dyDescent="0.45">
      <c r="B1128" s="19" t="s">
        <v>983</v>
      </c>
    </row>
    <row r="1129" spans="2:2" x14ac:dyDescent="0.45">
      <c r="B1129" s="20" t="s">
        <v>983</v>
      </c>
    </row>
    <row r="1130" spans="2:2" x14ac:dyDescent="0.45">
      <c r="B1130" s="17" t="s">
        <v>1141</v>
      </c>
    </row>
    <row r="1131" spans="2:2" x14ac:dyDescent="0.45">
      <c r="B1131" s="18" t="s">
        <v>982</v>
      </c>
    </row>
    <row r="1132" spans="2:2" x14ac:dyDescent="0.45">
      <c r="B1132" s="19" t="s">
        <v>983</v>
      </c>
    </row>
    <row r="1133" spans="2:2" x14ac:dyDescent="0.45">
      <c r="B1133" s="20" t="s">
        <v>983</v>
      </c>
    </row>
    <row r="1134" spans="2:2" x14ac:dyDescent="0.45">
      <c r="B1134" s="16" t="s">
        <v>1018</v>
      </c>
    </row>
    <row r="1135" spans="2:2" x14ac:dyDescent="0.45">
      <c r="B1135" s="17" t="s">
        <v>1142</v>
      </c>
    </row>
    <row r="1136" spans="2:2" x14ac:dyDescent="0.45">
      <c r="B1136" s="18" t="s">
        <v>982</v>
      </c>
    </row>
    <row r="1137" spans="2:2" x14ac:dyDescent="0.45">
      <c r="B1137" s="19" t="s">
        <v>983</v>
      </c>
    </row>
    <row r="1138" spans="2:2" x14ac:dyDescent="0.45">
      <c r="B1138" s="20" t="s">
        <v>983</v>
      </c>
    </row>
    <row r="1139" spans="2:2" x14ac:dyDescent="0.45">
      <c r="B1139" s="11" t="s">
        <v>972</v>
      </c>
    </row>
    <row r="1140" spans="2:2" x14ac:dyDescent="0.45">
      <c r="B1140" s="16" t="s">
        <v>977</v>
      </c>
    </row>
    <row r="1141" spans="2:2" x14ac:dyDescent="0.45">
      <c r="B1141" s="17" t="s">
        <v>1143</v>
      </c>
    </row>
    <row r="1142" spans="2:2" x14ac:dyDescent="0.45">
      <c r="B1142" s="18" t="s">
        <v>982</v>
      </c>
    </row>
    <row r="1143" spans="2:2" x14ac:dyDescent="0.45">
      <c r="B1143" s="19" t="s">
        <v>983</v>
      </c>
    </row>
    <row r="1144" spans="2:2" x14ac:dyDescent="0.45">
      <c r="B1144" s="20" t="s">
        <v>983</v>
      </c>
    </row>
    <row r="1145" spans="2:2" x14ac:dyDescent="0.45">
      <c r="B1145" s="16" t="s">
        <v>1024</v>
      </c>
    </row>
    <row r="1146" spans="2:2" x14ac:dyDescent="0.45">
      <c r="B1146" s="17" t="s">
        <v>1111</v>
      </c>
    </row>
    <row r="1147" spans="2:2" x14ac:dyDescent="0.45">
      <c r="B1147" s="18" t="s">
        <v>982</v>
      </c>
    </row>
    <row r="1148" spans="2:2" x14ac:dyDescent="0.45">
      <c r="B1148" s="19" t="s">
        <v>983</v>
      </c>
    </row>
    <row r="1149" spans="2:2" x14ac:dyDescent="0.45">
      <c r="B1149" s="20" t="s">
        <v>983</v>
      </c>
    </row>
    <row r="1150" spans="2:2" x14ac:dyDescent="0.45">
      <c r="B1150" s="17" t="s">
        <v>1134</v>
      </c>
    </row>
    <row r="1151" spans="2:2" x14ac:dyDescent="0.45">
      <c r="B1151" s="18" t="s">
        <v>982</v>
      </c>
    </row>
    <row r="1152" spans="2:2" x14ac:dyDescent="0.45">
      <c r="B1152" s="19" t="s">
        <v>983</v>
      </c>
    </row>
    <row r="1153" spans="2:2" x14ac:dyDescent="0.45">
      <c r="B1153" s="20" t="s">
        <v>983</v>
      </c>
    </row>
    <row r="1154" spans="2:2" x14ac:dyDescent="0.45">
      <c r="B1154" s="16" t="s">
        <v>973</v>
      </c>
    </row>
    <row r="1155" spans="2:2" x14ac:dyDescent="0.45">
      <c r="B1155" s="17" t="s">
        <v>1144</v>
      </c>
    </row>
    <row r="1156" spans="2:2" x14ac:dyDescent="0.45">
      <c r="B1156" s="18" t="s">
        <v>982</v>
      </c>
    </row>
    <row r="1157" spans="2:2" x14ac:dyDescent="0.45">
      <c r="B1157" s="19" t="s">
        <v>983</v>
      </c>
    </row>
    <row r="1158" spans="2:2" x14ac:dyDescent="0.45">
      <c r="B1158" s="20" t="s">
        <v>983</v>
      </c>
    </row>
    <row r="1159" spans="2:2" x14ac:dyDescent="0.45">
      <c r="B1159" s="17" t="s">
        <v>1145</v>
      </c>
    </row>
    <row r="1160" spans="2:2" x14ac:dyDescent="0.45">
      <c r="B1160" s="18" t="s">
        <v>982</v>
      </c>
    </row>
    <row r="1161" spans="2:2" x14ac:dyDescent="0.45">
      <c r="B1161" s="19" t="s">
        <v>983</v>
      </c>
    </row>
    <row r="1162" spans="2:2" x14ac:dyDescent="0.45">
      <c r="B1162" s="20" t="s">
        <v>983</v>
      </c>
    </row>
    <row r="1163" spans="2:2" x14ac:dyDescent="0.45">
      <c r="B1163" s="17" t="s">
        <v>1027</v>
      </c>
    </row>
    <row r="1164" spans="2:2" x14ac:dyDescent="0.45">
      <c r="B1164" s="18" t="s">
        <v>982</v>
      </c>
    </row>
    <row r="1165" spans="2:2" x14ac:dyDescent="0.45">
      <c r="B1165" s="19" t="s">
        <v>983</v>
      </c>
    </row>
    <row r="1166" spans="2:2" x14ac:dyDescent="0.45">
      <c r="B1166" s="20" t="s">
        <v>983</v>
      </c>
    </row>
    <row r="1167" spans="2:2" x14ac:dyDescent="0.45">
      <c r="B1167" s="17" t="s">
        <v>1071</v>
      </c>
    </row>
    <row r="1168" spans="2:2" x14ac:dyDescent="0.45">
      <c r="B1168" s="18" t="s">
        <v>982</v>
      </c>
    </row>
    <row r="1169" spans="2:2" x14ac:dyDescent="0.45">
      <c r="B1169" s="19" t="s">
        <v>983</v>
      </c>
    </row>
    <row r="1170" spans="2:2" x14ac:dyDescent="0.45">
      <c r="B1170" s="20" t="s">
        <v>983</v>
      </c>
    </row>
    <row r="1171" spans="2:2" x14ac:dyDescent="0.45">
      <c r="B1171" s="10" t="s">
        <v>955</v>
      </c>
    </row>
    <row r="1172" spans="2:2" x14ac:dyDescent="0.45">
      <c r="B1172" s="11" t="s">
        <v>974</v>
      </c>
    </row>
    <row r="1173" spans="2:2" x14ac:dyDescent="0.45">
      <c r="B1173" s="16" t="s">
        <v>980</v>
      </c>
    </row>
    <row r="1174" spans="2:2" x14ac:dyDescent="0.45">
      <c r="B1174" s="17" t="s">
        <v>1146</v>
      </c>
    </row>
    <row r="1175" spans="2:2" x14ac:dyDescent="0.45">
      <c r="B1175" s="18" t="s">
        <v>982</v>
      </c>
    </row>
    <row r="1176" spans="2:2" x14ac:dyDescent="0.45">
      <c r="B1176" s="19" t="s">
        <v>983</v>
      </c>
    </row>
    <row r="1177" spans="2:2" x14ac:dyDescent="0.45">
      <c r="B1177" s="20" t="s">
        <v>983</v>
      </c>
    </row>
    <row r="1178" spans="2:2" x14ac:dyDescent="0.45">
      <c r="B1178" s="17" t="s">
        <v>988</v>
      </c>
    </row>
    <row r="1179" spans="2:2" x14ac:dyDescent="0.45">
      <c r="B1179" s="18" t="s">
        <v>982</v>
      </c>
    </row>
    <row r="1180" spans="2:2" x14ac:dyDescent="0.45">
      <c r="B1180" s="19" t="s">
        <v>983</v>
      </c>
    </row>
    <row r="1181" spans="2:2" x14ac:dyDescent="0.45">
      <c r="B1181" s="20" t="s">
        <v>983</v>
      </c>
    </row>
    <row r="1182" spans="2:2" x14ac:dyDescent="0.45">
      <c r="B1182" s="17" t="s">
        <v>1147</v>
      </c>
    </row>
    <row r="1183" spans="2:2" x14ac:dyDescent="0.45">
      <c r="B1183" s="18" t="s">
        <v>982</v>
      </c>
    </row>
    <row r="1184" spans="2:2" x14ac:dyDescent="0.45">
      <c r="B1184" s="19" t="s">
        <v>983</v>
      </c>
    </row>
    <row r="1185" spans="2:2" x14ac:dyDescent="0.45">
      <c r="B1185" s="20" t="s">
        <v>983</v>
      </c>
    </row>
    <row r="1186" spans="2:2" x14ac:dyDescent="0.45">
      <c r="B1186" s="11" t="s">
        <v>975</v>
      </c>
    </row>
    <row r="1187" spans="2:2" x14ac:dyDescent="0.45">
      <c r="B1187" s="16" t="s">
        <v>990</v>
      </c>
    </row>
    <row r="1188" spans="2:2" x14ac:dyDescent="0.45">
      <c r="B1188" s="17" t="s">
        <v>1148</v>
      </c>
    </row>
    <row r="1189" spans="2:2" x14ac:dyDescent="0.45">
      <c r="B1189" s="18" t="s">
        <v>982</v>
      </c>
    </row>
    <row r="1190" spans="2:2" x14ac:dyDescent="0.45">
      <c r="B1190" s="19" t="s">
        <v>983</v>
      </c>
    </row>
    <row r="1191" spans="2:2" x14ac:dyDescent="0.45">
      <c r="B1191" s="20" t="s">
        <v>983</v>
      </c>
    </row>
    <row r="1192" spans="2:2" x14ac:dyDescent="0.45">
      <c r="B1192" s="16" t="s">
        <v>993</v>
      </c>
    </row>
    <row r="1193" spans="2:2" x14ac:dyDescent="0.45">
      <c r="B1193" s="17" t="s">
        <v>1077</v>
      </c>
    </row>
    <row r="1194" spans="2:2" x14ac:dyDescent="0.45">
      <c r="B1194" s="18" t="s">
        <v>982</v>
      </c>
    </row>
    <row r="1195" spans="2:2" x14ac:dyDescent="0.45">
      <c r="B1195" s="19" t="s">
        <v>983</v>
      </c>
    </row>
    <row r="1196" spans="2:2" x14ac:dyDescent="0.45">
      <c r="B1196" s="20" t="s">
        <v>983</v>
      </c>
    </row>
    <row r="1197" spans="2:2" x14ac:dyDescent="0.45">
      <c r="B1197" s="16" t="s">
        <v>995</v>
      </c>
    </row>
    <row r="1198" spans="2:2" x14ac:dyDescent="0.45">
      <c r="B1198" s="17" t="s">
        <v>1149</v>
      </c>
    </row>
    <row r="1199" spans="2:2" x14ac:dyDescent="0.45">
      <c r="B1199" s="18" t="s">
        <v>982</v>
      </c>
    </row>
    <row r="1200" spans="2:2" x14ac:dyDescent="0.45">
      <c r="B1200" s="19" t="s">
        <v>983</v>
      </c>
    </row>
    <row r="1201" spans="2:2" x14ac:dyDescent="0.45">
      <c r="B1201" s="20" t="s">
        <v>983</v>
      </c>
    </row>
    <row r="1202" spans="2:2" x14ac:dyDescent="0.45">
      <c r="B1202" s="17" t="s">
        <v>1150</v>
      </c>
    </row>
    <row r="1203" spans="2:2" x14ac:dyDescent="0.45">
      <c r="B1203" s="18" t="s">
        <v>982</v>
      </c>
    </row>
    <row r="1204" spans="2:2" x14ac:dyDescent="0.45">
      <c r="B1204" s="19" t="s">
        <v>983</v>
      </c>
    </row>
    <row r="1205" spans="2:2" x14ac:dyDescent="0.45">
      <c r="B1205" s="20" t="s">
        <v>983</v>
      </c>
    </row>
    <row r="1206" spans="2:2" x14ac:dyDescent="0.45">
      <c r="B1206" s="11" t="s">
        <v>976</v>
      </c>
    </row>
    <row r="1207" spans="2:2" x14ac:dyDescent="0.45">
      <c r="B1207" s="16" t="s">
        <v>998</v>
      </c>
    </row>
    <row r="1208" spans="2:2" x14ac:dyDescent="0.45">
      <c r="B1208" s="17" t="s">
        <v>1033</v>
      </c>
    </row>
    <row r="1209" spans="2:2" x14ac:dyDescent="0.45">
      <c r="B1209" s="18" t="s">
        <v>982</v>
      </c>
    </row>
    <row r="1210" spans="2:2" x14ac:dyDescent="0.45">
      <c r="B1210" s="19" t="s">
        <v>983</v>
      </c>
    </row>
    <row r="1211" spans="2:2" x14ac:dyDescent="0.45">
      <c r="B1211" s="20" t="s">
        <v>983</v>
      </c>
    </row>
    <row r="1212" spans="2:2" x14ac:dyDescent="0.45">
      <c r="B1212" s="17" t="s">
        <v>1151</v>
      </c>
    </row>
    <row r="1213" spans="2:2" x14ac:dyDescent="0.45">
      <c r="B1213" s="18" t="s">
        <v>982</v>
      </c>
    </row>
    <row r="1214" spans="2:2" x14ac:dyDescent="0.45">
      <c r="B1214" s="19" t="s">
        <v>983</v>
      </c>
    </row>
    <row r="1215" spans="2:2" x14ac:dyDescent="0.45">
      <c r="B1215" s="20" t="s">
        <v>983</v>
      </c>
    </row>
    <row r="1216" spans="2:2" x14ac:dyDescent="0.45">
      <c r="B1216" s="11" t="s">
        <v>972</v>
      </c>
    </row>
    <row r="1217" spans="2:2" x14ac:dyDescent="0.45">
      <c r="B1217" s="16" t="s">
        <v>1024</v>
      </c>
    </row>
    <row r="1218" spans="2:2" x14ac:dyDescent="0.45">
      <c r="B1218" s="17" t="s">
        <v>1152</v>
      </c>
    </row>
    <row r="1219" spans="2:2" x14ac:dyDescent="0.45">
      <c r="B1219" s="18" t="s">
        <v>982</v>
      </c>
    </row>
    <row r="1220" spans="2:2" x14ac:dyDescent="0.45">
      <c r="B1220" s="19" t="s">
        <v>983</v>
      </c>
    </row>
    <row r="1221" spans="2:2" x14ac:dyDescent="0.45">
      <c r="B1221" s="20" t="s">
        <v>983</v>
      </c>
    </row>
    <row r="1222" spans="2:2" x14ac:dyDescent="0.45">
      <c r="B1222" s="17" t="s">
        <v>1104</v>
      </c>
    </row>
    <row r="1223" spans="2:2" x14ac:dyDescent="0.45">
      <c r="B1223" s="18" t="s">
        <v>982</v>
      </c>
    </row>
    <row r="1224" spans="2:2" x14ac:dyDescent="0.45">
      <c r="B1224" s="19" t="s">
        <v>983</v>
      </c>
    </row>
    <row r="1225" spans="2:2" x14ac:dyDescent="0.45">
      <c r="B1225" s="20" t="s">
        <v>983</v>
      </c>
    </row>
    <row r="1226" spans="2:2" x14ac:dyDescent="0.45">
      <c r="B1226" s="16" t="s">
        <v>973</v>
      </c>
    </row>
    <row r="1227" spans="2:2" x14ac:dyDescent="0.45">
      <c r="B1227" s="17" t="s">
        <v>1084</v>
      </c>
    </row>
    <row r="1228" spans="2:2" x14ac:dyDescent="0.45">
      <c r="B1228" s="18" t="s">
        <v>982</v>
      </c>
    </row>
    <row r="1229" spans="2:2" x14ac:dyDescent="0.45">
      <c r="B1229" s="19" t="s">
        <v>983</v>
      </c>
    </row>
    <row r="1230" spans="2:2" x14ac:dyDescent="0.45">
      <c r="B1230" s="20" t="s">
        <v>983</v>
      </c>
    </row>
    <row r="1231" spans="2:2" x14ac:dyDescent="0.45">
      <c r="B1231" s="10" t="s">
        <v>956</v>
      </c>
    </row>
    <row r="1232" spans="2:2" x14ac:dyDescent="0.45">
      <c r="B1232" s="11" t="s">
        <v>974</v>
      </c>
    </row>
    <row r="1233" spans="2:2" x14ac:dyDescent="0.45">
      <c r="B1233" s="16" t="s">
        <v>978</v>
      </c>
    </row>
    <row r="1234" spans="2:2" x14ac:dyDescent="0.45">
      <c r="B1234" s="17" t="s">
        <v>1086</v>
      </c>
    </row>
    <row r="1235" spans="2:2" x14ac:dyDescent="0.45">
      <c r="B1235" s="18" t="s">
        <v>982</v>
      </c>
    </row>
    <row r="1236" spans="2:2" x14ac:dyDescent="0.45">
      <c r="B1236" s="19" t="s">
        <v>983</v>
      </c>
    </row>
    <row r="1237" spans="2:2" x14ac:dyDescent="0.45">
      <c r="B1237" s="20" t="s">
        <v>983</v>
      </c>
    </row>
    <row r="1238" spans="2:2" x14ac:dyDescent="0.45">
      <c r="B1238" s="16" t="s">
        <v>979</v>
      </c>
    </row>
    <row r="1239" spans="2:2" x14ac:dyDescent="0.45">
      <c r="B1239" s="17" t="s">
        <v>1098</v>
      </c>
    </row>
    <row r="1240" spans="2:2" x14ac:dyDescent="0.45">
      <c r="B1240" s="18" t="s">
        <v>982</v>
      </c>
    </row>
    <row r="1241" spans="2:2" x14ac:dyDescent="0.45">
      <c r="B1241" s="19" t="s">
        <v>983</v>
      </c>
    </row>
    <row r="1242" spans="2:2" x14ac:dyDescent="0.45">
      <c r="B1242" s="20" t="s">
        <v>983</v>
      </c>
    </row>
    <row r="1243" spans="2:2" x14ac:dyDescent="0.45">
      <c r="B1243" s="16" t="s">
        <v>980</v>
      </c>
    </row>
    <row r="1244" spans="2:2" x14ac:dyDescent="0.45">
      <c r="B1244" s="17" t="s">
        <v>1153</v>
      </c>
    </row>
    <row r="1245" spans="2:2" x14ac:dyDescent="0.45">
      <c r="B1245" s="18" t="s">
        <v>982</v>
      </c>
    </row>
    <row r="1246" spans="2:2" x14ac:dyDescent="0.45">
      <c r="B1246" s="19" t="s">
        <v>983</v>
      </c>
    </row>
    <row r="1247" spans="2:2" x14ac:dyDescent="0.45">
      <c r="B1247" s="20" t="s">
        <v>983</v>
      </c>
    </row>
    <row r="1248" spans="2:2" x14ac:dyDescent="0.45">
      <c r="B1248" s="11" t="s">
        <v>976</v>
      </c>
    </row>
    <row r="1249" spans="2:2" x14ac:dyDescent="0.45">
      <c r="B1249" s="16" t="s">
        <v>1001</v>
      </c>
    </row>
    <row r="1250" spans="2:2" x14ac:dyDescent="0.45">
      <c r="B1250" s="17" t="s">
        <v>1021</v>
      </c>
    </row>
    <row r="1251" spans="2:2" x14ac:dyDescent="0.45">
      <c r="B1251" s="18" t="s">
        <v>982</v>
      </c>
    </row>
    <row r="1252" spans="2:2" x14ac:dyDescent="0.45">
      <c r="B1252" s="19" t="s">
        <v>983</v>
      </c>
    </row>
    <row r="1253" spans="2:2" x14ac:dyDescent="0.45">
      <c r="B1253" s="20" t="s">
        <v>983</v>
      </c>
    </row>
    <row r="1254" spans="2:2" x14ac:dyDescent="0.45">
      <c r="B1254" s="11" t="s">
        <v>972</v>
      </c>
    </row>
    <row r="1255" spans="2:2" x14ac:dyDescent="0.45">
      <c r="B1255" s="16" t="s">
        <v>977</v>
      </c>
    </row>
    <row r="1256" spans="2:2" x14ac:dyDescent="0.45">
      <c r="B1256" s="17" t="s">
        <v>1154</v>
      </c>
    </row>
    <row r="1257" spans="2:2" x14ac:dyDescent="0.45">
      <c r="B1257" s="18" t="s">
        <v>982</v>
      </c>
    </row>
    <row r="1258" spans="2:2" x14ac:dyDescent="0.45">
      <c r="B1258" s="19" t="s">
        <v>983</v>
      </c>
    </row>
    <row r="1259" spans="2:2" x14ac:dyDescent="0.45">
      <c r="B1259" s="20" t="s">
        <v>983</v>
      </c>
    </row>
    <row r="1260" spans="2:2" x14ac:dyDescent="0.45">
      <c r="B1260" s="16" t="s">
        <v>1024</v>
      </c>
    </row>
    <row r="1261" spans="2:2" x14ac:dyDescent="0.45">
      <c r="B1261" s="17" t="s">
        <v>1155</v>
      </c>
    </row>
    <row r="1262" spans="2:2" x14ac:dyDescent="0.45">
      <c r="B1262" s="18" t="s">
        <v>982</v>
      </c>
    </row>
    <row r="1263" spans="2:2" x14ac:dyDescent="0.45">
      <c r="B1263" s="19" t="s">
        <v>983</v>
      </c>
    </row>
    <row r="1264" spans="2:2" x14ac:dyDescent="0.45">
      <c r="B1264" s="20" t="s">
        <v>983</v>
      </c>
    </row>
    <row r="1265" spans="2:2" x14ac:dyDescent="0.45">
      <c r="B1265" s="17" t="s">
        <v>1156</v>
      </c>
    </row>
    <row r="1266" spans="2:2" x14ac:dyDescent="0.45">
      <c r="B1266" s="18" t="s">
        <v>982</v>
      </c>
    </row>
    <row r="1267" spans="2:2" x14ac:dyDescent="0.45">
      <c r="B1267" s="19" t="s">
        <v>983</v>
      </c>
    </row>
    <row r="1268" spans="2:2" x14ac:dyDescent="0.45">
      <c r="B1268" s="20" t="s">
        <v>983</v>
      </c>
    </row>
    <row r="1269" spans="2:2" x14ac:dyDescent="0.45">
      <c r="B1269" s="17" t="s">
        <v>1157</v>
      </c>
    </row>
    <row r="1270" spans="2:2" x14ac:dyDescent="0.45">
      <c r="B1270" s="18" t="s">
        <v>982</v>
      </c>
    </row>
    <row r="1271" spans="2:2" x14ac:dyDescent="0.45">
      <c r="B1271" s="19" t="s">
        <v>983</v>
      </c>
    </row>
    <row r="1272" spans="2:2" x14ac:dyDescent="0.45">
      <c r="B1272" s="20" t="s">
        <v>983</v>
      </c>
    </row>
    <row r="1273" spans="2:2" x14ac:dyDescent="0.45">
      <c r="B1273" s="16" t="s">
        <v>973</v>
      </c>
    </row>
    <row r="1274" spans="2:2" x14ac:dyDescent="0.45">
      <c r="B1274" s="17" t="s">
        <v>1158</v>
      </c>
    </row>
    <row r="1275" spans="2:2" x14ac:dyDescent="0.45">
      <c r="B1275" s="18" t="s">
        <v>982</v>
      </c>
    </row>
    <row r="1276" spans="2:2" x14ac:dyDescent="0.45">
      <c r="B1276" s="19" t="s">
        <v>983</v>
      </c>
    </row>
    <row r="1277" spans="2:2" x14ac:dyDescent="0.45">
      <c r="B1277" s="20" t="s">
        <v>983</v>
      </c>
    </row>
    <row r="1278" spans="2:2" x14ac:dyDescent="0.45">
      <c r="B1278" s="10" t="s">
        <v>957</v>
      </c>
    </row>
    <row r="1279" spans="2:2" x14ac:dyDescent="0.45">
      <c r="B1279" s="11" t="s">
        <v>974</v>
      </c>
    </row>
    <row r="1280" spans="2:2" x14ac:dyDescent="0.45">
      <c r="B1280" s="16" t="s">
        <v>978</v>
      </c>
    </row>
    <row r="1281" spans="2:2" x14ac:dyDescent="0.45">
      <c r="B1281" s="17" t="s">
        <v>1159</v>
      </c>
    </row>
    <row r="1282" spans="2:2" x14ac:dyDescent="0.45">
      <c r="B1282" s="18" t="s">
        <v>982</v>
      </c>
    </row>
    <row r="1283" spans="2:2" x14ac:dyDescent="0.45">
      <c r="B1283" s="19" t="s">
        <v>983</v>
      </c>
    </row>
    <row r="1284" spans="2:2" x14ac:dyDescent="0.45">
      <c r="B1284" s="20" t="s">
        <v>983</v>
      </c>
    </row>
    <row r="1285" spans="2:2" x14ac:dyDescent="0.45">
      <c r="B1285" s="16" t="s">
        <v>980</v>
      </c>
    </row>
    <row r="1286" spans="2:2" x14ac:dyDescent="0.45">
      <c r="B1286" s="17" t="s">
        <v>1160</v>
      </c>
    </row>
    <row r="1287" spans="2:2" x14ac:dyDescent="0.45">
      <c r="B1287" s="18" t="s">
        <v>982</v>
      </c>
    </row>
    <row r="1288" spans="2:2" x14ac:dyDescent="0.45">
      <c r="B1288" s="19" t="s">
        <v>983</v>
      </c>
    </row>
    <row r="1289" spans="2:2" x14ac:dyDescent="0.45">
      <c r="B1289" s="20" t="s">
        <v>983</v>
      </c>
    </row>
    <row r="1290" spans="2:2" x14ac:dyDescent="0.45">
      <c r="B1290" s="11" t="s">
        <v>975</v>
      </c>
    </row>
    <row r="1291" spans="2:2" x14ac:dyDescent="0.45">
      <c r="B1291" s="16" t="s">
        <v>990</v>
      </c>
    </row>
    <row r="1292" spans="2:2" x14ac:dyDescent="0.45">
      <c r="B1292" s="17" t="s">
        <v>992</v>
      </c>
    </row>
    <row r="1293" spans="2:2" x14ac:dyDescent="0.45">
      <c r="B1293" s="18" t="s">
        <v>982</v>
      </c>
    </row>
    <row r="1294" spans="2:2" x14ac:dyDescent="0.45">
      <c r="B1294" s="19" t="s">
        <v>983</v>
      </c>
    </row>
    <row r="1295" spans="2:2" x14ac:dyDescent="0.45">
      <c r="B1295" s="20" t="s">
        <v>983</v>
      </c>
    </row>
    <row r="1296" spans="2:2" x14ac:dyDescent="0.45">
      <c r="B1296" s="16" t="s">
        <v>993</v>
      </c>
    </row>
    <row r="1297" spans="2:2" x14ac:dyDescent="0.45">
      <c r="B1297" s="17" t="s">
        <v>1161</v>
      </c>
    </row>
    <row r="1298" spans="2:2" x14ac:dyDescent="0.45">
      <c r="B1298" s="18" t="s">
        <v>982</v>
      </c>
    </row>
    <row r="1299" spans="2:2" x14ac:dyDescent="0.45">
      <c r="B1299" s="19" t="s">
        <v>983</v>
      </c>
    </row>
    <row r="1300" spans="2:2" x14ac:dyDescent="0.45">
      <c r="B1300" s="20" t="s">
        <v>983</v>
      </c>
    </row>
    <row r="1301" spans="2:2" x14ac:dyDescent="0.45">
      <c r="B1301" s="16" t="s">
        <v>995</v>
      </c>
    </row>
    <row r="1302" spans="2:2" x14ac:dyDescent="0.45">
      <c r="B1302" s="17" t="s">
        <v>1101</v>
      </c>
    </row>
    <row r="1303" spans="2:2" x14ac:dyDescent="0.45">
      <c r="B1303" s="18" t="s">
        <v>982</v>
      </c>
    </row>
    <row r="1304" spans="2:2" x14ac:dyDescent="0.45">
      <c r="B1304" s="19" t="s">
        <v>983</v>
      </c>
    </row>
    <row r="1305" spans="2:2" x14ac:dyDescent="0.45">
      <c r="B1305" s="20" t="s">
        <v>983</v>
      </c>
    </row>
    <row r="1306" spans="2:2" x14ac:dyDescent="0.45">
      <c r="B1306" s="17" t="s">
        <v>1162</v>
      </c>
    </row>
    <row r="1307" spans="2:2" x14ac:dyDescent="0.45">
      <c r="B1307" s="18" t="s">
        <v>982</v>
      </c>
    </row>
    <row r="1308" spans="2:2" x14ac:dyDescent="0.45">
      <c r="B1308" s="19" t="s">
        <v>983</v>
      </c>
    </row>
    <row r="1309" spans="2:2" x14ac:dyDescent="0.45">
      <c r="B1309" s="20" t="s">
        <v>983</v>
      </c>
    </row>
    <row r="1310" spans="2:2" x14ac:dyDescent="0.45">
      <c r="B1310" s="11" t="s">
        <v>976</v>
      </c>
    </row>
    <row r="1311" spans="2:2" x14ac:dyDescent="0.45">
      <c r="B1311" s="16" t="s">
        <v>998</v>
      </c>
    </row>
    <row r="1312" spans="2:2" x14ac:dyDescent="0.45">
      <c r="B1312" s="17" t="s">
        <v>1079</v>
      </c>
    </row>
    <row r="1313" spans="2:2" x14ac:dyDescent="0.45">
      <c r="B1313" s="18" t="s">
        <v>982</v>
      </c>
    </row>
    <row r="1314" spans="2:2" x14ac:dyDescent="0.45">
      <c r="B1314" s="19" t="s">
        <v>983</v>
      </c>
    </row>
    <row r="1315" spans="2:2" x14ac:dyDescent="0.45">
      <c r="B1315" s="20" t="s">
        <v>983</v>
      </c>
    </row>
    <row r="1316" spans="2:2" x14ac:dyDescent="0.45">
      <c r="B1316" s="17" t="s">
        <v>1091</v>
      </c>
    </row>
    <row r="1317" spans="2:2" x14ac:dyDescent="0.45">
      <c r="B1317" s="18" t="s">
        <v>982</v>
      </c>
    </row>
    <row r="1318" spans="2:2" x14ac:dyDescent="0.45">
      <c r="B1318" s="19" t="s">
        <v>983</v>
      </c>
    </row>
    <row r="1319" spans="2:2" x14ac:dyDescent="0.45">
      <c r="B1319" s="20" t="s">
        <v>983</v>
      </c>
    </row>
    <row r="1320" spans="2:2" x14ac:dyDescent="0.45">
      <c r="B1320" s="17" t="s">
        <v>1080</v>
      </c>
    </row>
    <row r="1321" spans="2:2" x14ac:dyDescent="0.45">
      <c r="B1321" s="18" t="s">
        <v>982</v>
      </c>
    </row>
    <row r="1322" spans="2:2" x14ac:dyDescent="0.45">
      <c r="B1322" s="19" t="s">
        <v>983</v>
      </c>
    </row>
    <row r="1323" spans="2:2" x14ac:dyDescent="0.45">
      <c r="B1323" s="20" t="s">
        <v>983</v>
      </c>
    </row>
    <row r="1324" spans="2:2" x14ac:dyDescent="0.45">
      <c r="B1324" s="17" t="s">
        <v>1151</v>
      </c>
    </row>
    <row r="1325" spans="2:2" x14ac:dyDescent="0.45">
      <c r="B1325" s="18" t="s">
        <v>982</v>
      </c>
    </row>
    <row r="1326" spans="2:2" x14ac:dyDescent="0.45">
      <c r="B1326" s="19" t="s">
        <v>983</v>
      </c>
    </row>
    <row r="1327" spans="2:2" x14ac:dyDescent="0.45">
      <c r="B1327" s="20" t="s">
        <v>983</v>
      </c>
    </row>
    <row r="1328" spans="2:2" x14ac:dyDescent="0.45">
      <c r="B1328" s="16" t="s">
        <v>1018</v>
      </c>
    </row>
    <row r="1329" spans="2:2" x14ac:dyDescent="0.45">
      <c r="B1329" s="17" t="s">
        <v>1163</v>
      </c>
    </row>
    <row r="1330" spans="2:2" x14ac:dyDescent="0.45">
      <c r="B1330" s="18" t="s">
        <v>982</v>
      </c>
    </row>
    <row r="1331" spans="2:2" x14ac:dyDescent="0.45">
      <c r="B1331" s="19" t="s">
        <v>983</v>
      </c>
    </row>
    <row r="1332" spans="2:2" x14ac:dyDescent="0.45">
      <c r="B1332" s="20" t="s">
        <v>983</v>
      </c>
    </row>
    <row r="1333" spans="2:2" x14ac:dyDescent="0.45">
      <c r="B1333" s="16" t="s">
        <v>1001</v>
      </c>
    </row>
    <row r="1334" spans="2:2" x14ac:dyDescent="0.45">
      <c r="B1334" s="17" t="s">
        <v>1164</v>
      </c>
    </row>
    <row r="1335" spans="2:2" x14ac:dyDescent="0.45">
      <c r="B1335" s="18" t="s">
        <v>982</v>
      </c>
    </row>
    <row r="1336" spans="2:2" x14ac:dyDescent="0.45">
      <c r="B1336" s="19" t="s">
        <v>983</v>
      </c>
    </row>
    <row r="1337" spans="2:2" x14ac:dyDescent="0.45">
      <c r="B1337" s="20" t="s">
        <v>983</v>
      </c>
    </row>
    <row r="1338" spans="2:2" x14ac:dyDescent="0.45">
      <c r="B1338" s="11" t="s">
        <v>972</v>
      </c>
    </row>
    <row r="1339" spans="2:2" x14ac:dyDescent="0.45">
      <c r="B1339" s="16" t="s">
        <v>977</v>
      </c>
    </row>
    <row r="1340" spans="2:2" x14ac:dyDescent="0.45">
      <c r="B1340" s="17" t="s">
        <v>1004</v>
      </c>
    </row>
    <row r="1341" spans="2:2" x14ac:dyDescent="0.45">
      <c r="B1341" s="18" t="s">
        <v>982</v>
      </c>
    </row>
    <row r="1342" spans="2:2" x14ac:dyDescent="0.45">
      <c r="B1342" s="19" t="s">
        <v>983</v>
      </c>
    </row>
    <row r="1343" spans="2:2" x14ac:dyDescent="0.45">
      <c r="B1343" s="20" t="s">
        <v>983</v>
      </c>
    </row>
    <row r="1344" spans="2:2" x14ac:dyDescent="0.45">
      <c r="B1344" s="17" t="s">
        <v>1143</v>
      </c>
    </row>
    <row r="1345" spans="2:2" x14ac:dyDescent="0.45">
      <c r="B1345" s="18" t="s">
        <v>982</v>
      </c>
    </row>
    <row r="1346" spans="2:2" x14ac:dyDescent="0.45">
      <c r="B1346" s="19" t="s">
        <v>983</v>
      </c>
    </row>
    <row r="1347" spans="2:2" x14ac:dyDescent="0.45">
      <c r="B1347" s="20" t="s">
        <v>983</v>
      </c>
    </row>
    <row r="1348" spans="2:2" x14ac:dyDescent="0.45">
      <c r="B1348" s="16" t="s">
        <v>1024</v>
      </c>
    </row>
    <row r="1349" spans="2:2" x14ac:dyDescent="0.45">
      <c r="B1349" s="17" t="s">
        <v>1025</v>
      </c>
    </row>
    <row r="1350" spans="2:2" x14ac:dyDescent="0.45">
      <c r="B1350" s="18" t="s">
        <v>982</v>
      </c>
    </row>
    <row r="1351" spans="2:2" x14ac:dyDescent="0.45">
      <c r="B1351" s="19" t="s">
        <v>983</v>
      </c>
    </row>
    <row r="1352" spans="2:2" x14ac:dyDescent="0.45">
      <c r="B1352" s="20" t="s">
        <v>983</v>
      </c>
    </row>
    <row r="1353" spans="2:2" x14ac:dyDescent="0.45">
      <c r="B1353" s="17" t="s">
        <v>1165</v>
      </c>
    </row>
    <row r="1354" spans="2:2" x14ac:dyDescent="0.45">
      <c r="B1354" s="18" t="s">
        <v>982</v>
      </c>
    </row>
    <row r="1355" spans="2:2" x14ac:dyDescent="0.45">
      <c r="B1355" s="19" t="s">
        <v>983</v>
      </c>
    </row>
    <row r="1356" spans="2:2" x14ac:dyDescent="0.45">
      <c r="B1356" s="20" t="s">
        <v>983</v>
      </c>
    </row>
    <row r="1357" spans="2:2" x14ac:dyDescent="0.45">
      <c r="B1357" s="16" t="s">
        <v>973</v>
      </c>
    </row>
    <row r="1358" spans="2:2" x14ac:dyDescent="0.45">
      <c r="B1358" s="17" t="s">
        <v>1166</v>
      </c>
    </row>
    <row r="1359" spans="2:2" x14ac:dyDescent="0.45">
      <c r="B1359" s="18" t="s">
        <v>982</v>
      </c>
    </row>
    <row r="1360" spans="2:2" x14ac:dyDescent="0.45">
      <c r="B1360" s="19" t="s">
        <v>983</v>
      </c>
    </row>
    <row r="1361" spans="2:2" x14ac:dyDescent="0.45">
      <c r="B1361" s="20" t="s">
        <v>983</v>
      </c>
    </row>
    <row r="1362" spans="2:2" x14ac:dyDescent="0.45">
      <c r="B1362" s="17" t="s">
        <v>1144</v>
      </c>
    </row>
    <row r="1363" spans="2:2" x14ac:dyDescent="0.45">
      <c r="B1363" s="18" t="s">
        <v>982</v>
      </c>
    </row>
    <row r="1364" spans="2:2" x14ac:dyDescent="0.45">
      <c r="B1364" s="19" t="s">
        <v>983</v>
      </c>
    </row>
    <row r="1365" spans="2:2" x14ac:dyDescent="0.45">
      <c r="B1365" s="20" t="s">
        <v>983</v>
      </c>
    </row>
    <row r="1366" spans="2:2" x14ac:dyDescent="0.45">
      <c r="B1366" s="17" t="s">
        <v>1027</v>
      </c>
    </row>
    <row r="1367" spans="2:2" x14ac:dyDescent="0.45">
      <c r="B1367" s="18" t="s">
        <v>982</v>
      </c>
    </row>
    <row r="1368" spans="2:2" x14ac:dyDescent="0.45">
      <c r="B1368" s="19" t="s">
        <v>983</v>
      </c>
    </row>
    <row r="1369" spans="2:2" x14ac:dyDescent="0.45">
      <c r="B1369" s="20" t="s">
        <v>983</v>
      </c>
    </row>
    <row r="1370" spans="2:2" x14ac:dyDescent="0.45">
      <c r="B1370" s="10" t="s">
        <v>958</v>
      </c>
    </row>
    <row r="1371" spans="2:2" x14ac:dyDescent="0.45">
      <c r="B1371" s="11" t="s">
        <v>974</v>
      </c>
    </row>
    <row r="1372" spans="2:2" x14ac:dyDescent="0.45">
      <c r="B1372" s="16" t="s">
        <v>978</v>
      </c>
    </row>
    <row r="1373" spans="2:2" x14ac:dyDescent="0.45">
      <c r="B1373" s="17" t="s">
        <v>1040</v>
      </c>
    </row>
    <row r="1374" spans="2:2" x14ac:dyDescent="0.45">
      <c r="B1374" s="18" t="s">
        <v>982</v>
      </c>
    </row>
    <row r="1375" spans="2:2" x14ac:dyDescent="0.45">
      <c r="B1375" s="19" t="s">
        <v>983</v>
      </c>
    </row>
    <row r="1376" spans="2:2" x14ac:dyDescent="0.45">
      <c r="B1376" s="20" t="s">
        <v>983</v>
      </c>
    </row>
    <row r="1377" spans="2:2" x14ac:dyDescent="0.45">
      <c r="B1377" s="17" t="s">
        <v>1006</v>
      </c>
    </row>
    <row r="1378" spans="2:2" x14ac:dyDescent="0.45">
      <c r="B1378" s="18" t="s">
        <v>982</v>
      </c>
    </row>
    <row r="1379" spans="2:2" x14ac:dyDescent="0.45">
      <c r="B1379" s="19" t="s">
        <v>983</v>
      </c>
    </row>
    <row r="1380" spans="2:2" x14ac:dyDescent="0.45">
      <c r="B1380" s="20" t="s">
        <v>983</v>
      </c>
    </row>
    <row r="1381" spans="2:2" x14ac:dyDescent="0.45">
      <c r="B1381" s="17" t="s">
        <v>1049</v>
      </c>
    </row>
    <row r="1382" spans="2:2" x14ac:dyDescent="0.45">
      <c r="B1382" s="18" t="s">
        <v>982</v>
      </c>
    </row>
    <row r="1383" spans="2:2" x14ac:dyDescent="0.45">
      <c r="B1383" s="19" t="s">
        <v>983</v>
      </c>
    </row>
    <row r="1384" spans="2:2" x14ac:dyDescent="0.45">
      <c r="B1384" s="20" t="s">
        <v>983</v>
      </c>
    </row>
    <row r="1385" spans="2:2" x14ac:dyDescent="0.45">
      <c r="B1385" s="17" t="s">
        <v>1167</v>
      </c>
    </row>
    <row r="1386" spans="2:2" x14ac:dyDescent="0.45">
      <c r="B1386" s="18" t="s">
        <v>982</v>
      </c>
    </row>
    <row r="1387" spans="2:2" x14ac:dyDescent="0.45">
      <c r="B1387" s="19" t="s">
        <v>983</v>
      </c>
    </row>
    <row r="1388" spans="2:2" x14ac:dyDescent="0.45">
      <c r="B1388" s="20" t="s">
        <v>983</v>
      </c>
    </row>
    <row r="1389" spans="2:2" x14ac:dyDescent="0.45">
      <c r="B1389" s="17" t="s">
        <v>1085</v>
      </c>
    </row>
    <row r="1390" spans="2:2" x14ac:dyDescent="0.45">
      <c r="B1390" s="18" t="s">
        <v>982</v>
      </c>
    </row>
    <row r="1391" spans="2:2" x14ac:dyDescent="0.45">
      <c r="B1391" s="19" t="s">
        <v>983</v>
      </c>
    </row>
    <row r="1392" spans="2:2" x14ac:dyDescent="0.45">
      <c r="B1392" s="20" t="s">
        <v>983</v>
      </c>
    </row>
    <row r="1393" spans="2:2" x14ac:dyDescent="0.45">
      <c r="B1393" s="17" t="s">
        <v>1007</v>
      </c>
    </row>
    <row r="1394" spans="2:2" x14ac:dyDescent="0.45">
      <c r="B1394" s="18" t="s">
        <v>982</v>
      </c>
    </row>
    <row r="1395" spans="2:2" x14ac:dyDescent="0.45">
      <c r="B1395" s="19" t="s">
        <v>983</v>
      </c>
    </row>
    <row r="1396" spans="2:2" x14ac:dyDescent="0.45">
      <c r="B1396" s="20" t="s">
        <v>983</v>
      </c>
    </row>
    <row r="1397" spans="2:2" x14ac:dyDescent="0.45">
      <c r="B1397" s="16" t="s">
        <v>979</v>
      </c>
    </row>
    <row r="1398" spans="2:2" x14ac:dyDescent="0.45">
      <c r="B1398" s="17" t="s">
        <v>1168</v>
      </c>
    </row>
    <row r="1399" spans="2:2" x14ac:dyDescent="0.45">
      <c r="B1399" s="18" t="s">
        <v>982</v>
      </c>
    </row>
    <row r="1400" spans="2:2" x14ac:dyDescent="0.45">
      <c r="B1400" s="19" t="s">
        <v>983</v>
      </c>
    </row>
    <row r="1401" spans="2:2" x14ac:dyDescent="0.45">
      <c r="B1401" s="20" t="s">
        <v>983</v>
      </c>
    </row>
    <row r="1402" spans="2:2" x14ac:dyDescent="0.45">
      <c r="B1402" s="17" t="s">
        <v>1087</v>
      </c>
    </row>
    <row r="1403" spans="2:2" x14ac:dyDescent="0.45">
      <c r="B1403" s="18" t="s">
        <v>982</v>
      </c>
    </row>
    <row r="1404" spans="2:2" x14ac:dyDescent="0.45">
      <c r="B1404" s="19" t="s">
        <v>983</v>
      </c>
    </row>
    <row r="1405" spans="2:2" x14ac:dyDescent="0.45">
      <c r="B1405" s="20" t="s">
        <v>983</v>
      </c>
    </row>
    <row r="1406" spans="2:2" x14ac:dyDescent="0.45">
      <c r="B1406" s="11" t="s">
        <v>975</v>
      </c>
    </row>
    <row r="1407" spans="2:2" x14ac:dyDescent="0.45">
      <c r="B1407" s="16" t="s">
        <v>990</v>
      </c>
    </row>
    <row r="1408" spans="2:2" x14ac:dyDescent="0.45">
      <c r="B1408" s="17" t="s">
        <v>1107</v>
      </c>
    </row>
    <row r="1409" spans="2:2" x14ac:dyDescent="0.45">
      <c r="B1409" s="18" t="s">
        <v>982</v>
      </c>
    </row>
    <row r="1410" spans="2:2" x14ac:dyDescent="0.45">
      <c r="B1410" s="19" t="s">
        <v>983</v>
      </c>
    </row>
    <row r="1411" spans="2:2" x14ac:dyDescent="0.45">
      <c r="B1411" s="20" t="s">
        <v>983</v>
      </c>
    </row>
    <row r="1412" spans="2:2" x14ac:dyDescent="0.45">
      <c r="B1412" s="16" t="s">
        <v>995</v>
      </c>
    </row>
    <row r="1413" spans="2:2" x14ac:dyDescent="0.45">
      <c r="B1413" s="17" t="s">
        <v>1169</v>
      </c>
    </row>
    <row r="1414" spans="2:2" x14ac:dyDescent="0.45">
      <c r="B1414" s="18" t="s">
        <v>982</v>
      </c>
    </row>
    <row r="1415" spans="2:2" x14ac:dyDescent="0.45">
      <c r="B1415" s="19" t="s">
        <v>983</v>
      </c>
    </row>
    <row r="1416" spans="2:2" x14ac:dyDescent="0.45">
      <c r="B1416" s="20" t="s">
        <v>983</v>
      </c>
    </row>
    <row r="1417" spans="2:2" x14ac:dyDescent="0.45">
      <c r="B1417" s="11" t="s">
        <v>976</v>
      </c>
    </row>
    <row r="1418" spans="2:2" x14ac:dyDescent="0.45">
      <c r="B1418" s="16" t="s">
        <v>998</v>
      </c>
    </row>
    <row r="1419" spans="2:2" x14ac:dyDescent="0.45">
      <c r="B1419" s="17" t="s">
        <v>1170</v>
      </c>
    </row>
    <row r="1420" spans="2:2" x14ac:dyDescent="0.45">
      <c r="B1420" s="18" t="s">
        <v>982</v>
      </c>
    </row>
    <row r="1421" spans="2:2" x14ac:dyDescent="0.45">
      <c r="B1421" s="19" t="s">
        <v>983</v>
      </c>
    </row>
    <row r="1422" spans="2:2" x14ac:dyDescent="0.45">
      <c r="B1422" s="20" t="s">
        <v>983</v>
      </c>
    </row>
    <row r="1423" spans="2:2" x14ac:dyDescent="0.45">
      <c r="B1423" s="17" t="s">
        <v>1034</v>
      </c>
    </row>
    <row r="1424" spans="2:2" x14ac:dyDescent="0.45">
      <c r="B1424" s="18" t="s">
        <v>982</v>
      </c>
    </row>
    <row r="1425" spans="2:2" x14ac:dyDescent="0.45">
      <c r="B1425" s="19" t="s">
        <v>983</v>
      </c>
    </row>
    <row r="1426" spans="2:2" x14ac:dyDescent="0.45">
      <c r="B1426" s="20" t="s">
        <v>983</v>
      </c>
    </row>
    <row r="1427" spans="2:2" x14ac:dyDescent="0.45">
      <c r="B1427" s="17" t="s">
        <v>1171</v>
      </c>
    </row>
    <row r="1428" spans="2:2" x14ac:dyDescent="0.45">
      <c r="B1428" s="18" t="s">
        <v>982</v>
      </c>
    </row>
    <row r="1429" spans="2:2" x14ac:dyDescent="0.45">
      <c r="B1429" s="19" t="s">
        <v>983</v>
      </c>
    </row>
    <row r="1430" spans="2:2" x14ac:dyDescent="0.45">
      <c r="B1430" s="20" t="s">
        <v>983</v>
      </c>
    </row>
    <row r="1431" spans="2:2" x14ac:dyDescent="0.45">
      <c r="B1431" s="16" t="s">
        <v>1001</v>
      </c>
    </row>
    <row r="1432" spans="2:2" x14ac:dyDescent="0.45">
      <c r="B1432" s="17" t="s">
        <v>1081</v>
      </c>
    </row>
    <row r="1433" spans="2:2" x14ac:dyDescent="0.45">
      <c r="B1433" s="18" t="s">
        <v>982</v>
      </c>
    </row>
    <row r="1434" spans="2:2" x14ac:dyDescent="0.45">
      <c r="B1434" s="19" t="s">
        <v>983</v>
      </c>
    </row>
    <row r="1435" spans="2:2" x14ac:dyDescent="0.45">
      <c r="B1435" s="20" t="s">
        <v>983</v>
      </c>
    </row>
    <row r="1436" spans="2:2" x14ac:dyDescent="0.45">
      <c r="B1436" s="11" t="s">
        <v>972</v>
      </c>
    </row>
    <row r="1437" spans="2:2" x14ac:dyDescent="0.45">
      <c r="B1437" s="16" t="s">
        <v>977</v>
      </c>
    </row>
    <row r="1438" spans="2:2" x14ac:dyDescent="0.45">
      <c r="B1438" s="17" t="s">
        <v>1022</v>
      </c>
    </row>
    <row r="1439" spans="2:2" x14ac:dyDescent="0.45">
      <c r="B1439" s="18" t="s">
        <v>982</v>
      </c>
    </row>
    <row r="1440" spans="2:2" x14ac:dyDescent="0.45">
      <c r="B1440" s="19" t="s">
        <v>983</v>
      </c>
    </row>
    <row r="1441" spans="2:2" x14ac:dyDescent="0.45">
      <c r="B1441" s="20" t="s">
        <v>983</v>
      </c>
    </row>
    <row r="1442" spans="2:2" x14ac:dyDescent="0.45">
      <c r="B1442" s="17" t="s">
        <v>1172</v>
      </c>
    </row>
    <row r="1443" spans="2:2" x14ac:dyDescent="0.45">
      <c r="B1443" s="18" t="s">
        <v>982</v>
      </c>
    </row>
    <row r="1444" spans="2:2" x14ac:dyDescent="0.45">
      <c r="B1444" s="19" t="s">
        <v>983</v>
      </c>
    </row>
    <row r="1445" spans="2:2" x14ac:dyDescent="0.45">
      <c r="B1445" s="20" t="s">
        <v>983</v>
      </c>
    </row>
    <row r="1446" spans="2:2" x14ac:dyDescent="0.45">
      <c r="B1446" s="17" t="s">
        <v>1173</v>
      </c>
    </row>
    <row r="1447" spans="2:2" x14ac:dyDescent="0.45">
      <c r="B1447" s="18" t="s">
        <v>982</v>
      </c>
    </row>
    <row r="1448" spans="2:2" x14ac:dyDescent="0.45">
      <c r="B1448" s="19" t="s">
        <v>983</v>
      </c>
    </row>
    <row r="1449" spans="2:2" x14ac:dyDescent="0.45">
      <c r="B1449" s="20" t="s">
        <v>983</v>
      </c>
    </row>
    <row r="1450" spans="2:2" x14ac:dyDescent="0.45">
      <c r="B1450" s="16" t="s">
        <v>1024</v>
      </c>
    </row>
    <row r="1451" spans="2:2" x14ac:dyDescent="0.45">
      <c r="B1451" s="17" t="s">
        <v>1097</v>
      </c>
    </row>
    <row r="1452" spans="2:2" x14ac:dyDescent="0.45">
      <c r="B1452" s="18" t="s">
        <v>982</v>
      </c>
    </row>
    <row r="1453" spans="2:2" x14ac:dyDescent="0.45">
      <c r="B1453" s="19" t="s">
        <v>983</v>
      </c>
    </row>
    <row r="1454" spans="2:2" x14ac:dyDescent="0.45">
      <c r="B1454" s="20" t="s">
        <v>983</v>
      </c>
    </row>
    <row r="1455" spans="2:2" x14ac:dyDescent="0.45">
      <c r="B1455" s="17" t="s">
        <v>1174</v>
      </c>
    </row>
    <row r="1456" spans="2:2" x14ac:dyDescent="0.45">
      <c r="B1456" s="18" t="s">
        <v>982</v>
      </c>
    </row>
    <row r="1457" spans="2:2" x14ac:dyDescent="0.45">
      <c r="B1457" s="19" t="s">
        <v>983</v>
      </c>
    </row>
    <row r="1458" spans="2:2" x14ac:dyDescent="0.45">
      <c r="B1458" s="20" t="s">
        <v>983</v>
      </c>
    </row>
    <row r="1459" spans="2:2" x14ac:dyDescent="0.45">
      <c r="B1459" s="17" t="s">
        <v>1175</v>
      </c>
    </row>
    <row r="1460" spans="2:2" x14ac:dyDescent="0.45">
      <c r="B1460" s="18" t="s">
        <v>982</v>
      </c>
    </row>
    <row r="1461" spans="2:2" x14ac:dyDescent="0.45">
      <c r="B1461" s="19" t="s">
        <v>983</v>
      </c>
    </row>
    <row r="1462" spans="2:2" x14ac:dyDescent="0.45">
      <c r="B1462" s="20" t="s">
        <v>983</v>
      </c>
    </row>
    <row r="1463" spans="2:2" x14ac:dyDescent="0.45">
      <c r="B1463" s="17" t="s">
        <v>1176</v>
      </c>
    </row>
    <row r="1464" spans="2:2" x14ac:dyDescent="0.45">
      <c r="B1464" s="18" t="s">
        <v>982</v>
      </c>
    </row>
    <row r="1465" spans="2:2" x14ac:dyDescent="0.45">
      <c r="B1465" s="19" t="s">
        <v>983</v>
      </c>
    </row>
    <row r="1466" spans="2:2" x14ac:dyDescent="0.45">
      <c r="B1466" s="20" t="s">
        <v>983</v>
      </c>
    </row>
    <row r="1467" spans="2:2" x14ac:dyDescent="0.45">
      <c r="B1467" s="16" t="s">
        <v>973</v>
      </c>
    </row>
    <row r="1468" spans="2:2" x14ac:dyDescent="0.45">
      <c r="B1468" s="17" t="s">
        <v>1177</v>
      </c>
    </row>
    <row r="1469" spans="2:2" x14ac:dyDescent="0.45">
      <c r="B1469" s="18" t="s">
        <v>982</v>
      </c>
    </row>
    <row r="1470" spans="2:2" x14ac:dyDescent="0.45">
      <c r="B1470" s="19" t="s">
        <v>983</v>
      </c>
    </row>
    <row r="1471" spans="2:2" x14ac:dyDescent="0.45">
      <c r="B1471" s="20" t="s">
        <v>983</v>
      </c>
    </row>
    <row r="1472" spans="2:2" x14ac:dyDescent="0.45">
      <c r="B1472" s="10" t="s">
        <v>959</v>
      </c>
    </row>
    <row r="1473" spans="2:2" x14ac:dyDescent="0.45">
      <c r="B1473" s="11" t="s">
        <v>974</v>
      </c>
    </row>
    <row r="1474" spans="2:2" x14ac:dyDescent="0.45">
      <c r="B1474" s="16" t="s">
        <v>978</v>
      </c>
    </row>
    <row r="1475" spans="2:2" x14ac:dyDescent="0.45">
      <c r="B1475" s="17" t="s">
        <v>1178</v>
      </c>
    </row>
    <row r="1476" spans="2:2" x14ac:dyDescent="0.45">
      <c r="B1476" s="18" t="s">
        <v>982</v>
      </c>
    </row>
    <row r="1477" spans="2:2" x14ac:dyDescent="0.45">
      <c r="B1477" s="19" t="s">
        <v>983</v>
      </c>
    </row>
    <row r="1478" spans="2:2" x14ac:dyDescent="0.45">
      <c r="B1478" s="20" t="s">
        <v>983</v>
      </c>
    </row>
    <row r="1479" spans="2:2" x14ac:dyDescent="0.45">
      <c r="B1479" s="17" t="s">
        <v>1006</v>
      </c>
    </row>
    <row r="1480" spans="2:2" x14ac:dyDescent="0.45">
      <c r="B1480" s="18" t="s">
        <v>982</v>
      </c>
    </row>
    <row r="1481" spans="2:2" x14ac:dyDescent="0.45">
      <c r="B1481" s="19" t="s">
        <v>983</v>
      </c>
    </row>
    <row r="1482" spans="2:2" x14ac:dyDescent="0.45">
      <c r="B1482" s="20" t="s">
        <v>983</v>
      </c>
    </row>
    <row r="1483" spans="2:2" x14ac:dyDescent="0.45">
      <c r="B1483" s="17" t="s">
        <v>1179</v>
      </c>
    </row>
    <row r="1484" spans="2:2" x14ac:dyDescent="0.45">
      <c r="B1484" s="18" t="s">
        <v>982</v>
      </c>
    </row>
    <row r="1485" spans="2:2" x14ac:dyDescent="0.45">
      <c r="B1485" s="19" t="s">
        <v>983</v>
      </c>
    </row>
    <row r="1486" spans="2:2" x14ac:dyDescent="0.45">
      <c r="B1486" s="20" t="s">
        <v>983</v>
      </c>
    </row>
    <row r="1487" spans="2:2" x14ac:dyDescent="0.45">
      <c r="B1487" s="16" t="s">
        <v>979</v>
      </c>
    </row>
    <row r="1488" spans="2:2" x14ac:dyDescent="0.45">
      <c r="B1488" s="17" t="s">
        <v>1180</v>
      </c>
    </row>
    <row r="1489" spans="2:2" x14ac:dyDescent="0.45">
      <c r="B1489" s="18" t="s">
        <v>982</v>
      </c>
    </row>
    <row r="1490" spans="2:2" x14ac:dyDescent="0.45">
      <c r="B1490" s="19" t="s">
        <v>983</v>
      </c>
    </row>
    <row r="1491" spans="2:2" x14ac:dyDescent="0.45">
      <c r="B1491" s="20" t="s">
        <v>983</v>
      </c>
    </row>
    <row r="1492" spans="2:2" x14ac:dyDescent="0.45">
      <c r="B1492" s="17" t="s">
        <v>1181</v>
      </c>
    </row>
    <row r="1493" spans="2:2" x14ac:dyDescent="0.45">
      <c r="B1493" s="18" t="s">
        <v>982</v>
      </c>
    </row>
    <row r="1494" spans="2:2" x14ac:dyDescent="0.45">
      <c r="B1494" s="19" t="s">
        <v>983</v>
      </c>
    </row>
    <row r="1495" spans="2:2" x14ac:dyDescent="0.45">
      <c r="B1495" s="20" t="s">
        <v>983</v>
      </c>
    </row>
    <row r="1496" spans="2:2" x14ac:dyDescent="0.45">
      <c r="B1496" s="17" t="s">
        <v>1182</v>
      </c>
    </row>
    <row r="1497" spans="2:2" x14ac:dyDescent="0.45">
      <c r="B1497" s="18" t="s">
        <v>982</v>
      </c>
    </row>
    <row r="1498" spans="2:2" x14ac:dyDescent="0.45">
      <c r="B1498" s="19" t="s">
        <v>983</v>
      </c>
    </row>
    <row r="1499" spans="2:2" x14ac:dyDescent="0.45">
      <c r="B1499" s="20" t="s">
        <v>983</v>
      </c>
    </row>
    <row r="1500" spans="2:2" x14ac:dyDescent="0.45">
      <c r="B1500" s="17" t="s">
        <v>1138</v>
      </c>
    </row>
    <row r="1501" spans="2:2" x14ac:dyDescent="0.45">
      <c r="B1501" s="18" t="s">
        <v>982</v>
      </c>
    </row>
    <row r="1502" spans="2:2" x14ac:dyDescent="0.45">
      <c r="B1502" s="19" t="s">
        <v>983</v>
      </c>
    </row>
    <row r="1503" spans="2:2" x14ac:dyDescent="0.45">
      <c r="B1503" s="20" t="s">
        <v>983</v>
      </c>
    </row>
    <row r="1504" spans="2:2" x14ac:dyDescent="0.45">
      <c r="B1504" s="16" t="s">
        <v>980</v>
      </c>
    </row>
    <row r="1505" spans="2:2" x14ac:dyDescent="0.45">
      <c r="B1505" s="17" t="s">
        <v>1113</v>
      </c>
    </row>
    <row r="1506" spans="2:2" x14ac:dyDescent="0.45">
      <c r="B1506" s="18" t="s">
        <v>982</v>
      </c>
    </row>
    <row r="1507" spans="2:2" x14ac:dyDescent="0.45">
      <c r="B1507" s="19" t="s">
        <v>983</v>
      </c>
    </row>
    <row r="1508" spans="2:2" x14ac:dyDescent="0.45">
      <c r="B1508" s="20" t="s">
        <v>983</v>
      </c>
    </row>
    <row r="1509" spans="2:2" x14ac:dyDescent="0.45">
      <c r="B1509" s="11" t="s">
        <v>975</v>
      </c>
    </row>
    <row r="1510" spans="2:2" x14ac:dyDescent="0.45">
      <c r="B1510" s="16" t="s">
        <v>990</v>
      </c>
    </row>
    <row r="1511" spans="2:2" x14ac:dyDescent="0.45">
      <c r="B1511" s="17" t="s">
        <v>1183</v>
      </c>
    </row>
    <row r="1512" spans="2:2" x14ac:dyDescent="0.45">
      <c r="B1512" s="18" t="s">
        <v>982</v>
      </c>
    </row>
    <row r="1513" spans="2:2" x14ac:dyDescent="0.45">
      <c r="B1513" s="19" t="s">
        <v>983</v>
      </c>
    </row>
    <row r="1514" spans="2:2" x14ac:dyDescent="0.45">
      <c r="B1514" s="20" t="s">
        <v>983</v>
      </c>
    </row>
    <row r="1515" spans="2:2" x14ac:dyDescent="0.45">
      <c r="B1515" s="16" t="s">
        <v>995</v>
      </c>
    </row>
    <row r="1516" spans="2:2" x14ac:dyDescent="0.45">
      <c r="B1516" s="17" t="s">
        <v>1060</v>
      </c>
    </row>
    <row r="1517" spans="2:2" x14ac:dyDescent="0.45">
      <c r="B1517" s="18" t="s">
        <v>982</v>
      </c>
    </row>
    <row r="1518" spans="2:2" x14ac:dyDescent="0.45">
      <c r="B1518" s="19" t="s">
        <v>983</v>
      </c>
    </row>
    <row r="1519" spans="2:2" x14ac:dyDescent="0.45">
      <c r="B1519" s="20" t="s">
        <v>983</v>
      </c>
    </row>
    <row r="1520" spans="2:2" x14ac:dyDescent="0.45">
      <c r="B1520" s="11" t="s">
        <v>976</v>
      </c>
    </row>
    <row r="1521" spans="2:2" x14ac:dyDescent="0.45">
      <c r="B1521" s="16" t="s">
        <v>998</v>
      </c>
    </row>
    <row r="1522" spans="2:2" x14ac:dyDescent="0.45">
      <c r="B1522" s="17" t="s">
        <v>1184</v>
      </c>
    </row>
    <row r="1523" spans="2:2" x14ac:dyDescent="0.45">
      <c r="B1523" s="18" t="s">
        <v>982</v>
      </c>
    </row>
    <row r="1524" spans="2:2" x14ac:dyDescent="0.45">
      <c r="B1524" s="19" t="s">
        <v>983</v>
      </c>
    </row>
    <row r="1525" spans="2:2" x14ac:dyDescent="0.45">
      <c r="B1525" s="20" t="s">
        <v>983</v>
      </c>
    </row>
    <row r="1526" spans="2:2" x14ac:dyDescent="0.45">
      <c r="B1526" s="17" t="s">
        <v>1000</v>
      </c>
    </row>
    <row r="1527" spans="2:2" x14ac:dyDescent="0.45">
      <c r="B1527" s="18" t="s">
        <v>982</v>
      </c>
    </row>
    <row r="1528" spans="2:2" x14ac:dyDescent="0.45">
      <c r="B1528" s="19" t="s">
        <v>983</v>
      </c>
    </row>
    <row r="1529" spans="2:2" x14ac:dyDescent="0.45">
      <c r="B1529" s="20" t="s">
        <v>983</v>
      </c>
    </row>
    <row r="1530" spans="2:2" x14ac:dyDescent="0.45">
      <c r="B1530" s="16" t="s">
        <v>1018</v>
      </c>
    </row>
    <row r="1531" spans="2:2" x14ac:dyDescent="0.45">
      <c r="B1531" s="17" t="s">
        <v>1185</v>
      </c>
    </row>
    <row r="1532" spans="2:2" x14ac:dyDescent="0.45">
      <c r="B1532" s="18" t="s">
        <v>982</v>
      </c>
    </row>
    <row r="1533" spans="2:2" x14ac:dyDescent="0.45">
      <c r="B1533" s="19" t="s">
        <v>983</v>
      </c>
    </row>
    <row r="1534" spans="2:2" x14ac:dyDescent="0.45">
      <c r="B1534" s="20" t="s">
        <v>983</v>
      </c>
    </row>
    <row r="1535" spans="2:2" x14ac:dyDescent="0.45">
      <c r="B1535" s="16" t="s">
        <v>1001</v>
      </c>
    </row>
    <row r="1536" spans="2:2" x14ac:dyDescent="0.45">
      <c r="B1536" s="17" t="s">
        <v>1002</v>
      </c>
    </row>
    <row r="1537" spans="2:2" x14ac:dyDescent="0.45">
      <c r="B1537" s="18" t="s">
        <v>982</v>
      </c>
    </row>
    <row r="1538" spans="2:2" x14ac:dyDescent="0.45">
      <c r="B1538" s="19" t="s">
        <v>983</v>
      </c>
    </row>
    <row r="1539" spans="2:2" x14ac:dyDescent="0.45">
      <c r="B1539" s="20" t="s">
        <v>983</v>
      </c>
    </row>
    <row r="1540" spans="2:2" x14ac:dyDescent="0.45">
      <c r="B1540" s="17" t="s">
        <v>1110</v>
      </c>
    </row>
    <row r="1541" spans="2:2" x14ac:dyDescent="0.45">
      <c r="B1541" s="18" t="s">
        <v>982</v>
      </c>
    </row>
    <row r="1542" spans="2:2" x14ac:dyDescent="0.45">
      <c r="B1542" s="19" t="s">
        <v>983</v>
      </c>
    </row>
    <row r="1543" spans="2:2" x14ac:dyDescent="0.45">
      <c r="B1543" s="20" t="s">
        <v>983</v>
      </c>
    </row>
    <row r="1544" spans="2:2" x14ac:dyDescent="0.45">
      <c r="B1544" s="11" t="s">
        <v>972</v>
      </c>
    </row>
    <row r="1545" spans="2:2" x14ac:dyDescent="0.45">
      <c r="B1545" s="16" t="s">
        <v>977</v>
      </c>
    </row>
    <row r="1546" spans="2:2" x14ac:dyDescent="0.45">
      <c r="B1546" s="17" t="s">
        <v>1038</v>
      </c>
    </row>
    <row r="1547" spans="2:2" x14ac:dyDescent="0.45">
      <c r="B1547" s="18" t="s">
        <v>982</v>
      </c>
    </row>
    <row r="1548" spans="2:2" x14ac:dyDescent="0.45">
      <c r="B1548" s="19" t="s">
        <v>983</v>
      </c>
    </row>
    <row r="1549" spans="2:2" x14ac:dyDescent="0.45">
      <c r="B1549" s="20" t="s">
        <v>983</v>
      </c>
    </row>
    <row r="1550" spans="2:2" x14ac:dyDescent="0.45">
      <c r="B1550" s="16" t="s">
        <v>1024</v>
      </c>
    </row>
    <row r="1551" spans="2:2" x14ac:dyDescent="0.45">
      <c r="B1551" s="17" t="s">
        <v>1155</v>
      </c>
    </row>
    <row r="1552" spans="2:2" x14ac:dyDescent="0.45">
      <c r="B1552" s="18" t="s">
        <v>982</v>
      </c>
    </row>
    <row r="1553" spans="2:2" x14ac:dyDescent="0.45">
      <c r="B1553" s="19" t="s">
        <v>983</v>
      </c>
    </row>
    <row r="1554" spans="2:2" x14ac:dyDescent="0.45">
      <c r="B1554" s="20" t="s">
        <v>983</v>
      </c>
    </row>
    <row r="1555" spans="2:2" x14ac:dyDescent="0.45">
      <c r="B1555" s="17" t="s">
        <v>1186</v>
      </c>
    </row>
    <row r="1556" spans="2:2" x14ac:dyDescent="0.45">
      <c r="B1556" s="18" t="s">
        <v>982</v>
      </c>
    </row>
    <row r="1557" spans="2:2" x14ac:dyDescent="0.45">
      <c r="B1557" s="19" t="s">
        <v>983</v>
      </c>
    </row>
    <row r="1558" spans="2:2" x14ac:dyDescent="0.45">
      <c r="B1558" s="20" t="s">
        <v>983</v>
      </c>
    </row>
    <row r="1559" spans="2:2" x14ac:dyDescent="0.45">
      <c r="B1559" s="17" t="s">
        <v>1066</v>
      </c>
    </row>
    <row r="1560" spans="2:2" x14ac:dyDescent="0.45">
      <c r="B1560" s="18" t="s">
        <v>982</v>
      </c>
    </row>
    <row r="1561" spans="2:2" x14ac:dyDescent="0.45">
      <c r="B1561" s="19" t="s">
        <v>983</v>
      </c>
    </row>
    <row r="1562" spans="2:2" x14ac:dyDescent="0.45">
      <c r="B1562" s="20" t="s">
        <v>983</v>
      </c>
    </row>
    <row r="1563" spans="2:2" x14ac:dyDescent="0.45">
      <c r="B1563" s="16" t="s">
        <v>973</v>
      </c>
    </row>
    <row r="1564" spans="2:2" x14ac:dyDescent="0.45">
      <c r="B1564" s="17" t="s">
        <v>1067</v>
      </c>
    </row>
    <row r="1565" spans="2:2" x14ac:dyDescent="0.45">
      <c r="B1565" s="18" t="s">
        <v>982</v>
      </c>
    </row>
    <row r="1566" spans="2:2" x14ac:dyDescent="0.45">
      <c r="B1566" s="19" t="s">
        <v>983</v>
      </c>
    </row>
    <row r="1567" spans="2:2" x14ac:dyDescent="0.45">
      <c r="B1567" s="20" t="s">
        <v>983</v>
      </c>
    </row>
    <row r="1568" spans="2:2" x14ac:dyDescent="0.45">
      <c r="B1568" s="17" t="s">
        <v>1187</v>
      </c>
    </row>
    <row r="1569" spans="2:2" x14ac:dyDescent="0.45">
      <c r="B1569" s="18" t="s">
        <v>982</v>
      </c>
    </row>
    <row r="1570" spans="2:2" x14ac:dyDescent="0.45">
      <c r="B1570" s="19" t="s">
        <v>983</v>
      </c>
    </row>
    <row r="1571" spans="2:2" x14ac:dyDescent="0.45">
      <c r="B1571" s="20" t="s">
        <v>983</v>
      </c>
    </row>
    <row r="1572" spans="2:2" x14ac:dyDescent="0.45">
      <c r="B1572" s="10" t="s">
        <v>960</v>
      </c>
    </row>
    <row r="1573" spans="2:2" x14ac:dyDescent="0.45">
      <c r="B1573" s="11" t="s">
        <v>974</v>
      </c>
    </row>
    <row r="1574" spans="2:2" x14ac:dyDescent="0.45">
      <c r="B1574" s="16" t="s">
        <v>978</v>
      </c>
    </row>
    <row r="1575" spans="2:2" x14ac:dyDescent="0.45">
      <c r="B1575" s="17" t="s">
        <v>1188</v>
      </c>
    </row>
    <row r="1576" spans="2:2" x14ac:dyDescent="0.45">
      <c r="B1576" s="18" t="s">
        <v>982</v>
      </c>
    </row>
    <row r="1577" spans="2:2" x14ac:dyDescent="0.45">
      <c r="B1577" s="19" t="s">
        <v>983</v>
      </c>
    </row>
    <row r="1578" spans="2:2" x14ac:dyDescent="0.45">
      <c r="B1578" s="20" t="s">
        <v>983</v>
      </c>
    </row>
    <row r="1579" spans="2:2" x14ac:dyDescent="0.45">
      <c r="B1579" s="16" t="s">
        <v>980</v>
      </c>
    </row>
    <row r="1580" spans="2:2" x14ac:dyDescent="0.45">
      <c r="B1580" s="17" t="s">
        <v>1189</v>
      </c>
    </row>
    <row r="1581" spans="2:2" x14ac:dyDescent="0.45">
      <c r="B1581" s="18" t="s">
        <v>982</v>
      </c>
    </row>
    <row r="1582" spans="2:2" x14ac:dyDescent="0.45">
      <c r="B1582" s="19" t="s">
        <v>983</v>
      </c>
    </row>
    <row r="1583" spans="2:2" x14ac:dyDescent="0.45">
      <c r="B1583" s="20" t="s">
        <v>983</v>
      </c>
    </row>
    <row r="1584" spans="2:2" x14ac:dyDescent="0.45">
      <c r="B1584" s="17" t="s">
        <v>1075</v>
      </c>
    </row>
    <row r="1585" spans="2:2" x14ac:dyDescent="0.45">
      <c r="B1585" s="18" t="s">
        <v>982</v>
      </c>
    </row>
    <row r="1586" spans="2:2" x14ac:dyDescent="0.45">
      <c r="B1586" s="19" t="s">
        <v>983</v>
      </c>
    </row>
    <row r="1587" spans="2:2" x14ac:dyDescent="0.45">
      <c r="B1587" s="20" t="s">
        <v>983</v>
      </c>
    </row>
    <row r="1588" spans="2:2" x14ac:dyDescent="0.45">
      <c r="B1588" s="11" t="s">
        <v>975</v>
      </c>
    </row>
    <row r="1589" spans="2:2" x14ac:dyDescent="0.45">
      <c r="B1589" s="16" t="s">
        <v>990</v>
      </c>
    </row>
    <row r="1590" spans="2:2" x14ac:dyDescent="0.45">
      <c r="B1590" s="17" t="s">
        <v>1190</v>
      </c>
    </row>
    <row r="1591" spans="2:2" x14ac:dyDescent="0.45">
      <c r="B1591" s="18" t="s">
        <v>982</v>
      </c>
    </row>
    <row r="1592" spans="2:2" x14ac:dyDescent="0.45">
      <c r="B1592" s="19" t="s">
        <v>983</v>
      </c>
    </row>
    <row r="1593" spans="2:2" x14ac:dyDescent="0.45">
      <c r="B1593" s="20" t="s">
        <v>983</v>
      </c>
    </row>
    <row r="1594" spans="2:2" x14ac:dyDescent="0.45">
      <c r="B1594" s="17" t="s">
        <v>1191</v>
      </c>
    </row>
    <row r="1595" spans="2:2" x14ac:dyDescent="0.45">
      <c r="B1595" s="18" t="s">
        <v>982</v>
      </c>
    </row>
    <row r="1596" spans="2:2" x14ac:dyDescent="0.45">
      <c r="B1596" s="19" t="s">
        <v>983</v>
      </c>
    </row>
    <row r="1597" spans="2:2" x14ac:dyDescent="0.45">
      <c r="B1597" s="20" t="s">
        <v>983</v>
      </c>
    </row>
    <row r="1598" spans="2:2" x14ac:dyDescent="0.45">
      <c r="B1598" s="16" t="s">
        <v>993</v>
      </c>
    </row>
    <row r="1599" spans="2:2" x14ac:dyDescent="0.45">
      <c r="B1599" s="17" t="s">
        <v>1192</v>
      </c>
    </row>
    <row r="1600" spans="2:2" x14ac:dyDescent="0.45">
      <c r="B1600" s="18" t="s">
        <v>982</v>
      </c>
    </row>
    <row r="1601" spans="2:2" x14ac:dyDescent="0.45">
      <c r="B1601" s="19" t="s">
        <v>983</v>
      </c>
    </row>
    <row r="1602" spans="2:2" x14ac:dyDescent="0.45">
      <c r="B1602" s="20" t="s">
        <v>983</v>
      </c>
    </row>
    <row r="1603" spans="2:2" x14ac:dyDescent="0.45">
      <c r="B1603" s="17" t="s">
        <v>1193</v>
      </c>
    </row>
    <row r="1604" spans="2:2" x14ac:dyDescent="0.45">
      <c r="B1604" s="18" t="s">
        <v>982</v>
      </c>
    </row>
    <row r="1605" spans="2:2" x14ac:dyDescent="0.45">
      <c r="B1605" s="19" t="s">
        <v>983</v>
      </c>
    </row>
    <row r="1606" spans="2:2" x14ac:dyDescent="0.45">
      <c r="B1606" s="20" t="s">
        <v>983</v>
      </c>
    </row>
    <row r="1607" spans="2:2" x14ac:dyDescent="0.45">
      <c r="B1607" s="17" t="s">
        <v>1077</v>
      </c>
    </row>
    <row r="1608" spans="2:2" x14ac:dyDescent="0.45">
      <c r="B1608" s="18" t="s">
        <v>982</v>
      </c>
    </row>
    <row r="1609" spans="2:2" x14ac:dyDescent="0.45">
      <c r="B1609" s="19" t="s">
        <v>983</v>
      </c>
    </row>
    <row r="1610" spans="2:2" x14ac:dyDescent="0.45">
      <c r="B1610" s="20" t="s">
        <v>983</v>
      </c>
    </row>
    <row r="1611" spans="2:2" x14ac:dyDescent="0.45">
      <c r="B1611" s="16" t="s">
        <v>995</v>
      </c>
    </row>
    <row r="1612" spans="2:2" x14ac:dyDescent="0.45">
      <c r="B1612" s="17" t="s">
        <v>1194</v>
      </c>
    </row>
    <row r="1613" spans="2:2" x14ac:dyDescent="0.45">
      <c r="B1613" s="18" t="s">
        <v>982</v>
      </c>
    </row>
    <row r="1614" spans="2:2" x14ac:dyDescent="0.45">
      <c r="B1614" s="19" t="s">
        <v>983</v>
      </c>
    </row>
    <row r="1615" spans="2:2" x14ac:dyDescent="0.45">
      <c r="B1615" s="20" t="s">
        <v>983</v>
      </c>
    </row>
    <row r="1616" spans="2:2" x14ac:dyDescent="0.45">
      <c r="B1616" s="11" t="s">
        <v>976</v>
      </c>
    </row>
    <row r="1617" spans="2:2" x14ac:dyDescent="0.45">
      <c r="B1617" s="16" t="s">
        <v>998</v>
      </c>
    </row>
    <row r="1618" spans="2:2" x14ac:dyDescent="0.45">
      <c r="B1618" s="17" t="s">
        <v>1195</v>
      </c>
    </row>
    <row r="1619" spans="2:2" x14ac:dyDescent="0.45">
      <c r="B1619" s="18" t="s">
        <v>982</v>
      </c>
    </row>
    <row r="1620" spans="2:2" x14ac:dyDescent="0.45">
      <c r="B1620" s="19" t="s">
        <v>983</v>
      </c>
    </row>
    <row r="1621" spans="2:2" x14ac:dyDescent="0.45">
      <c r="B1621" s="20" t="s">
        <v>983</v>
      </c>
    </row>
    <row r="1622" spans="2:2" x14ac:dyDescent="0.45">
      <c r="B1622" s="17" t="s">
        <v>1196</v>
      </c>
    </row>
    <row r="1623" spans="2:2" x14ac:dyDescent="0.45">
      <c r="B1623" s="18" t="s">
        <v>982</v>
      </c>
    </row>
    <row r="1624" spans="2:2" x14ac:dyDescent="0.45">
      <c r="B1624" s="19" t="s">
        <v>983</v>
      </c>
    </row>
    <row r="1625" spans="2:2" x14ac:dyDescent="0.45">
      <c r="B1625" s="20" t="s">
        <v>983</v>
      </c>
    </row>
    <row r="1626" spans="2:2" x14ac:dyDescent="0.45">
      <c r="B1626" s="16" t="s">
        <v>1018</v>
      </c>
    </row>
    <row r="1627" spans="2:2" x14ac:dyDescent="0.45">
      <c r="B1627" s="17" t="s">
        <v>1132</v>
      </c>
    </row>
    <row r="1628" spans="2:2" x14ac:dyDescent="0.45">
      <c r="B1628" s="18" t="s">
        <v>982</v>
      </c>
    </row>
    <row r="1629" spans="2:2" x14ac:dyDescent="0.45">
      <c r="B1629" s="19" t="s">
        <v>983</v>
      </c>
    </row>
    <row r="1630" spans="2:2" x14ac:dyDescent="0.45">
      <c r="B1630" s="20" t="s">
        <v>983</v>
      </c>
    </row>
    <row r="1631" spans="2:2" x14ac:dyDescent="0.45">
      <c r="B1631" s="17" t="s">
        <v>1197</v>
      </c>
    </row>
    <row r="1632" spans="2:2" x14ac:dyDescent="0.45">
      <c r="B1632" s="18" t="s">
        <v>982</v>
      </c>
    </row>
    <row r="1633" spans="2:2" x14ac:dyDescent="0.45">
      <c r="B1633" s="19" t="s">
        <v>983</v>
      </c>
    </row>
    <row r="1634" spans="2:2" x14ac:dyDescent="0.45">
      <c r="B1634" s="20" t="s">
        <v>983</v>
      </c>
    </row>
    <row r="1635" spans="2:2" x14ac:dyDescent="0.45">
      <c r="B1635" s="17" t="s">
        <v>1092</v>
      </c>
    </row>
    <row r="1636" spans="2:2" x14ac:dyDescent="0.45">
      <c r="B1636" s="18" t="s">
        <v>982</v>
      </c>
    </row>
    <row r="1637" spans="2:2" x14ac:dyDescent="0.45">
      <c r="B1637" s="19" t="s">
        <v>983</v>
      </c>
    </row>
    <row r="1638" spans="2:2" x14ac:dyDescent="0.45">
      <c r="B1638" s="20" t="s">
        <v>983</v>
      </c>
    </row>
    <row r="1639" spans="2:2" x14ac:dyDescent="0.45">
      <c r="B1639" s="16" t="s">
        <v>1001</v>
      </c>
    </row>
    <row r="1640" spans="2:2" x14ac:dyDescent="0.45">
      <c r="B1640" s="17" t="s">
        <v>1198</v>
      </c>
    </row>
    <row r="1641" spans="2:2" x14ac:dyDescent="0.45">
      <c r="B1641" s="18" t="s">
        <v>982</v>
      </c>
    </row>
    <row r="1642" spans="2:2" x14ac:dyDescent="0.45">
      <c r="B1642" s="19" t="s">
        <v>983</v>
      </c>
    </row>
    <row r="1643" spans="2:2" x14ac:dyDescent="0.45">
      <c r="B1643" s="20" t="s">
        <v>983</v>
      </c>
    </row>
    <row r="1644" spans="2:2" x14ac:dyDescent="0.45">
      <c r="B1644" s="17" t="s">
        <v>1199</v>
      </c>
    </row>
    <row r="1645" spans="2:2" x14ac:dyDescent="0.45">
      <c r="B1645" s="18" t="s">
        <v>982</v>
      </c>
    </row>
    <row r="1646" spans="2:2" x14ac:dyDescent="0.45">
      <c r="B1646" s="19" t="s">
        <v>983</v>
      </c>
    </row>
    <row r="1647" spans="2:2" x14ac:dyDescent="0.45">
      <c r="B1647" s="20" t="s">
        <v>983</v>
      </c>
    </row>
    <row r="1648" spans="2:2" x14ac:dyDescent="0.45">
      <c r="B1648" s="17" t="s">
        <v>1164</v>
      </c>
    </row>
    <row r="1649" spans="2:2" x14ac:dyDescent="0.45">
      <c r="B1649" s="18" t="s">
        <v>982</v>
      </c>
    </row>
    <row r="1650" spans="2:2" x14ac:dyDescent="0.45">
      <c r="B1650" s="19" t="s">
        <v>983</v>
      </c>
    </row>
    <row r="1651" spans="2:2" x14ac:dyDescent="0.45">
      <c r="B1651" s="20" t="s">
        <v>983</v>
      </c>
    </row>
    <row r="1652" spans="2:2" x14ac:dyDescent="0.45">
      <c r="B1652" s="11" t="s">
        <v>972</v>
      </c>
    </row>
    <row r="1653" spans="2:2" x14ac:dyDescent="0.45">
      <c r="B1653" s="16" t="s">
        <v>977</v>
      </c>
    </row>
    <row r="1654" spans="2:2" x14ac:dyDescent="0.45">
      <c r="B1654" s="17" t="s">
        <v>1023</v>
      </c>
    </row>
    <row r="1655" spans="2:2" x14ac:dyDescent="0.45">
      <c r="B1655" s="18" t="s">
        <v>982</v>
      </c>
    </row>
    <row r="1656" spans="2:2" x14ac:dyDescent="0.45">
      <c r="B1656" s="19" t="s">
        <v>983</v>
      </c>
    </row>
    <row r="1657" spans="2:2" x14ac:dyDescent="0.45">
      <c r="B1657" s="20" t="s">
        <v>983</v>
      </c>
    </row>
    <row r="1658" spans="2:2" x14ac:dyDescent="0.45">
      <c r="B1658" s="16" t="s">
        <v>1024</v>
      </c>
    </row>
    <row r="1659" spans="2:2" x14ac:dyDescent="0.45">
      <c r="B1659" s="17" t="s">
        <v>1174</v>
      </c>
    </row>
    <row r="1660" spans="2:2" x14ac:dyDescent="0.45">
      <c r="B1660" s="18" t="s">
        <v>982</v>
      </c>
    </row>
    <row r="1661" spans="2:2" x14ac:dyDescent="0.45">
      <c r="B1661" s="19" t="s">
        <v>983</v>
      </c>
    </row>
    <row r="1662" spans="2:2" x14ac:dyDescent="0.45">
      <c r="B1662" s="20" t="s">
        <v>983</v>
      </c>
    </row>
    <row r="1663" spans="2:2" x14ac:dyDescent="0.45">
      <c r="B1663" s="17" t="s">
        <v>1176</v>
      </c>
    </row>
    <row r="1664" spans="2:2" x14ac:dyDescent="0.45">
      <c r="B1664" s="18" t="s">
        <v>982</v>
      </c>
    </row>
    <row r="1665" spans="2:2" x14ac:dyDescent="0.45">
      <c r="B1665" s="19" t="s">
        <v>983</v>
      </c>
    </row>
    <row r="1666" spans="2:2" x14ac:dyDescent="0.45">
      <c r="B1666" s="20" t="s">
        <v>983</v>
      </c>
    </row>
    <row r="1667" spans="2:2" x14ac:dyDescent="0.45">
      <c r="B1667" s="16" t="s">
        <v>973</v>
      </c>
    </row>
    <row r="1668" spans="2:2" x14ac:dyDescent="0.45">
      <c r="B1668" s="17" t="s">
        <v>1200</v>
      </c>
    </row>
    <row r="1669" spans="2:2" x14ac:dyDescent="0.45">
      <c r="B1669" s="18" t="s">
        <v>982</v>
      </c>
    </row>
    <row r="1670" spans="2:2" x14ac:dyDescent="0.45">
      <c r="B1670" s="19" t="s">
        <v>983</v>
      </c>
    </row>
    <row r="1671" spans="2:2" x14ac:dyDescent="0.45">
      <c r="B1671" s="20" t="s">
        <v>983</v>
      </c>
    </row>
    <row r="1672" spans="2:2" x14ac:dyDescent="0.45">
      <c r="B1672" s="10" t="s">
        <v>961</v>
      </c>
    </row>
    <row r="1673" spans="2:2" x14ac:dyDescent="0.45">
      <c r="B1673" s="11" t="s">
        <v>974</v>
      </c>
    </row>
    <row r="1674" spans="2:2" x14ac:dyDescent="0.45">
      <c r="B1674" s="16" t="s">
        <v>978</v>
      </c>
    </row>
    <row r="1675" spans="2:2" x14ac:dyDescent="0.45">
      <c r="B1675" s="17" t="s">
        <v>1201</v>
      </c>
    </row>
    <row r="1676" spans="2:2" x14ac:dyDescent="0.45">
      <c r="B1676" s="18" t="s">
        <v>982</v>
      </c>
    </row>
    <row r="1677" spans="2:2" x14ac:dyDescent="0.45">
      <c r="B1677" s="19" t="s">
        <v>983</v>
      </c>
    </row>
    <row r="1678" spans="2:2" x14ac:dyDescent="0.45">
      <c r="B1678" s="20" t="s">
        <v>983</v>
      </c>
    </row>
    <row r="1679" spans="2:2" x14ac:dyDescent="0.45">
      <c r="B1679" s="17" t="s">
        <v>1159</v>
      </c>
    </row>
    <row r="1680" spans="2:2" x14ac:dyDescent="0.45">
      <c r="B1680" s="18" t="s">
        <v>982</v>
      </c>
    </row>
    <row r="1681" spans="2:2" x14ac:dyDescent="0.45">
      <c r="B1681" s="19" t="s">
        <v>983</v>
      </c>
    </row>
    <row r="1682" spans="2:2" x14ac:dyDescent="0.45">
      <c r="B1682" s="20" t="s">
        <v>983</v>
      </c>
    </row>
    <row r="1683" spans="2:2" x14ac:dyDescent="0.45">
      <c r="B1683" s="17" t="s">
        <v>1007</v>
      </c>
    </row>
    <row r="1684" spans="2:2" x14ac:dyDescent="0.45">
      <c r="B1684" s="18" t="s">
        <v>982</v>
      </c>
    </row>
    <row r="1685" spans="2:2" x14ac:dyDescent="0.45">
      <c r="B1685" s="19" t="s">
        <v>983</v>
      </c>
    </row>
    <row r="1686" spans="2:2" x14ac:dyDescent="0.45">
      <c r="B1686" s="20" t="s">
        <v>983</v>
      </c>
    </row>
    <row r="1687" spans="2:2" x14ac:dyDescent="0.45">
      <c r="B1687" s="16" t="s">
        <v>980</v>
      </c>
    </row>
    <row r="1688" spans="2:2" x14ac:dyDescent="0.45">
      <c r="B1688" s="17" t="s">
        <v>1074</v>
      </c>
    </row>
    <row r="1689" spans="2:2" x14ac:dyDescent="0.45">
      <c r="B1689" s="18" t="s">
        <v>982</v>
      </c>
    </row>
    <row r="1690" spans="2:2" x14ac:dyDescent="0.45">
      <c r="B1690" s="19" t="s">
        <v>983</v>
      </c>
    </row>
    <row r="1691" spans="2:2" x14ac:dyDescent="0.45">
      <c r="B1691" s="20" t="s">
        <v>983</v>
      </c>
    </row>
    <row r="1692" spans="2:2" x14ac:dyDescent="0.45">
      <c r="B1692" s="11" t="s">
        <v>975</v>
      </c>
    </row>
    <row r="1693" spans="2:2" x14ac:dyDescent="0.45">
      <c r="B1693" s="16" t="s">
        <v>990</v>
      </c>
    </row>
    <row r="1694" spans="2:2" x14ac:dyDescent="0.45">
      <c r="B1694" s="17" t="s">
        <v>1202</v>
      </c>
    </row>
    <row r="1695" spans="2:2" x14ac:dyDescent="0.45">
      <c r="B1695" s="18" t="s">
        <v>982</v>
      </c>
    </row>
    <row r="1696" spans="2:2" x14ac:dyDescent="0.45">
      <c r="B1696" s="19" t="s">
        <v>983</v>
      </c>
    </row>
    <row r="1697" spans="2:2" x14ac:dyDescent="0.45">
      <c r="B1697" s="20" t="s">
        <v>983</v>
      </c>
    </row>
    <row r="1698" spans="2:2" x14ac:dyDescent="0.45">
      <c r="B1698" s="17" t="s">
        <v>1107</v>
      </c>
    </row>
    <row r="1699" spans="2:2" x14ac:dyDescent="0.45">
      <c r="B1699" s="18" t="s">
        <v>982</v>
      </c>
    </row>
    <row r="1700" spans="2:2" x14ac:dyDescent="0.45">
      <c r="B1700" s="19" t="s">
        <v>983</v>
      </c>
    </row>
    <row r="1701" spans="2:2" x14ac:dyDescent="0.45">
      <c r="B1701" s="20" t="s">
        <v>983</v>
      </c>
    </row>
    <row r="1702" spans="2:2" x14ac:dyDescent="0.45">
      <c r="B1702" s="17" t="s">
        <v>1014</v>
      </c>
    </row>
    <row r="1703" spans="2:2" x14ac:dyDescent="0.45">
      <c r="B1703" s="18" t="s">
        <v>982</v>
      </c>
    </row>
    <row r="1704" spans="2:2" x14ac:dyDescent="0.45">
      <c r="B1704" s="19" t="s">
        <v>983</v>
      </c>
    </row>
    <row r="1705" spans="2:2" x14ac:dyDescent="0.45">
      <c r="B1705" s="20" t="s">
        <v>983</v>
      </c>
    </row>
    <row r="1706" spans="2:2" x14ac:dyDescent="0.45">
      <c r="B1706" s="16" t="s">
        <v>993</v>
      </c>
    </row>
    <row r="1707" spans="2:2" x14ac:dyDescent="0.45">
      <c r="B1707" s="17" t="s">
        <v>1203</v>
      </c>
    </row>
    <row r="1708" spans="2:2" x14ac:dyDescent="0.45">
      <c r="B1708" s="18" t="s">
        <v>982</v>
      </c>
    </row>
    <row r="1709" spans="2:2" x14ac:dyDescent="0.45">
      <c r="B1709" s="19" t="s">
        <v>983</v>
      </c>
    </row>
    <row r="1710" spans="2:2" x14ac:dyDescent="0.45">
      <c r="B1710" s="20" t="s">
        <v>983</v>
      </c>
    </row>
    <row r="1711" spans="2:2" x14ac:dyDescent="0.45">
      <c r="B1711" s="17" t="s">
        <v>1204</v>
      </c>
    </row>
    <row r="1712" spans="2:2" x14ac:dyDescent="0.45">
      <c r="B1712" s="18" t="s">
        <v>982</v>
      </c>
    </row>
    <row r="1713" spans="2:2" x14ac:dyDescent="0.45">
      <c r="B1713" s="19" t="s">
        <v>983</v>
      </c>
    </row>
    <row r="1714" spans="2:2" x14ac:dyDescent="0.45">
      <c r="B1714" s="20" t="s">
        <v>983</v>
      </c>
    </row>
    <row r="1715" spans="2:2" x14ac:dyDescent="0.45">
      <c r="B1715" s="16" t="s">
        <v>995</v>
      </c>
    </row>
    <row r="1716" spans="2:2" x14ac:dyDescent="0.45">
      <c r="B1716" s="17" t="s">
        <v>1205</v>
      </c>
    </row>
    <row r="1717" spans="2:2" x14ac:dyDescent="0.45">
      <c r="B1717" s="18" t="s">
        <v>982</v>
      </c>
    </row>
    <row r="1718" spans="2:2" x14ac:dyDescent="0.45">
      <c r="B1718" s="19" t="s">
        <v>983</v>
      </c>
    </row>
    <row r="1719" spans="2:2" x14ac:dyDescent="0.45">
      <c r="B1719" s="20" t="s">
        <v>983</v>
      </c>
    </row>
    <row r="1720" spans="2:2" x14ac:dyDescent="0.45">
      <c r="B1720" s="17" t="s">
        <v>1060</v>
      </c>
    </row>
    <row r="1721" spans="2:2" x14ac:dyDescent="0.45">
      <c r="B1721" s="18" t="s">
        <v>982</v>
      </c>
    </row>
    <row r="1722" spans="2:2" x14ac:dyDescent="0.45">
      <c r="B1722" s="19" t="s">
        <v>983</v>
      </c>
    </row>
    <row r="1723" spans="2:2" x14ac:dyDescent="0.45">
      <c r="B1723" s="20" t="s">
        <v>983</v>
      </c>
    </row>
    <row r="1724" spans="2:2" x14ac:dyDescent="0.45">
      <c r="B1724" s="11" t="s">
        <v>976</v>
      </c>
    </row>
    <row r="1725" spans="2:2" x14ac:dyDescent="0.45">
      <c r="B1725" s="16" t="s">
        <v>998</v>
      </c>
    </row>
    <row r="1726" spans="2:2" x14ac:dyDescent="0.45">
      <c r="B1726" s="17" t="s">
        <v>1091</v>
      </c>
    </row>
    <row r="1727" spans="2:2" x14ac:dyDescent="0.45">
      <c r="B1727" s="18" t="s">
        <v>982</v>
      </c>
    </row>
    <row r="1728" spans="2:2" x14ac:dyDescent="0.45">
      <c r="B1728" s="19" t="s">
        <v>983</v>
      </c>
    </row>
    <row r="1729" spans="2:2" x14ac:dyDescent="0.45">
      <c r="B1729" s="20" t="s">
        <v>983</v>
      </c>
    </row>
    <row r="1730" spans="2:2" x14ac:dyDescent="0.45">
      <c r="B1730" s="16" t="s">
        <v>1018</v>
      </c>
    </row>
    <row r="1731" spans="2:2" x14ac:dyDescent="0.45">
      <c r="B1731" s="17" t="s">
        <v>1132</v>
      </c>
    </row>
    <row r="1732" spans="2:2" x14ac:dyDescent="0.45">
      <c r="B1732" s="18" t="s">
        <v>982</v>
      </c>
    </row>
    <row r="1733" spans="2:2" x14ac:dyDescent="0.45">
      <c r="B1733" s="19" t="s">
        <v>983</v>
      </c>
    </row>
    <row r="1734" spans="2:2" x14ac:dyDescent="0.45">
      <c r="B1734" s="20" t="s">
        <v>983</v>
      </c>
    </row>
    <row r="1735" spans="2:2" x14ac:dyDescent="0.45">
      <c r="B1735" s="17" t="s">
        <v>1206</v>
      </c>
    </row>
    <row r="1736" spans="2:2" x14ac:dyDescent="0.45">
      <c r="B1736" s="18" t="s">
        <v>982</v>
      </c>
    </row>
    <row r="1737" spans="2:2" x14ac:dyDescent="0.45">
      <c r="B1737" s="19" t="s">
        <v>983</v>
      </c>
    </row>
    <row r="1738" spans="2:2" x14ac:dyDescent="0.45">
      <c r="B1738" s="20" t="s">
        <v>983</v>
      </c>
    </row>
    <row r="1739" spans="2:2" x14ac:dyDescent="0.45">
      <c r="B1739" s="16" t="s">
        <v>1001</v>
      </c>
    </row>
    <row r="1740" spans="2:2" x14ac:dyDescent="0.45">
      <c r="B1740" s="17" t="s">
        <v>1021</v>
      </c>
    </row>
    <row r="1741" spans="2:2" x14ac:dyDescent="0.45">
      <c r="B1741" s="18" t="s">
        <v>982</v>
      </c>
    </row>
    <row r="1742" spans="2:2" x14ac:dyDescent="0.45">
      <c r="B1742" s="19" t="s">
        <v>983</v>
      </c>
    </row>
    <row r="1743" spans="2:2" x14ac:dyDescent="0.45">
      <c r="B1743" s="20" t="s">
        <v>983</v>
      </c>
    </row>
    <row r="1744" spans="2:2" x14ac:dyDescent="0.45">
      <c r="B1744" s="17" t="s">
        <v>1207</v>
      </c>
    </row>
    <row r="1745" spans="2:2" x14ac:dyDescent="0.45">
      <c r="B1745" s="18" t="s">
        <v>982</v>
      </c>
    </row>
    <row r="1746" spans="2:2" x14ac:dyDescent="0.45">
      <c r="B1746" s="19" t="s">
        <v>983</v>
      </c>
    </row>
    <row r="1747" spans="2:2" x14ac:dyDescent="0.45">
      <c r="B1747" s="20" t="s">
        <v>983</v>
      </c>
    </row>
    <row r="1748" spans="2:2" x14ac:dyDescent="0.45">
      <c r="B1748" s="11" t="s">
        <v>972</v>
      </c>
    </row>
    <row r="1749" spans="2:2" x14ac:dyDescent="0.45">
      <c r="B1749" s="16" t="s">
        <v>977</v>
      </c>
    </row>
    <row r="1750" spans="2:2" x14ac:dyDescent="0.45">
      <c r="B1750" s="17" t="s">
        <v>1208</v>
      </c>
    </row>
    <row r="1751" spans="2:2" x14ac:dyDescent="0.45">
      <c r="B1751" s="18" t="s">
        <v>982</v>
      </c>
    </row>
    <row r="1752" spans="2:2" x14ac:dyDescent="0.45">
      <c r="B1752" s="19" t="s">
        <v>983</v>
      </c>
    </row>
    <row r="1753" spans="2:2" x14ac:dyDescent="0.45">
      <c r="B1753" s="20" t="s">
        <v>983</v>
      </c>
    </row>
    <row r="1754" spans="2:2" x14ac:dyDescent="0.45">
      <c r="B1754" s="17" t="s">
        <v>1209</v>
      </c>
    </row>
    <row r="1755" spans="2:2" x14ac:dyDescent="0.45">
      <c r="B1755" s="18" t="s">
        <v>982</v>
      </c>
    </row>
    <row r="1756" spans="2:2" x14ac:dyDescent="0.45">
      <c r="B1756" s="19" t="s">
        <v>983</v>
      </c>
    </row>
    <row r="1757" spans="2:2" x14ac:dyDescent="0.45">
      <c r="B1757" s="20" t="s">
        <v>983</v>
      </c>
    </row>
    <row r="1758" spans="2:2" x14ac:dyDescent="0.45">
      <c r="B1758" s="17" t="s">
        <v>1210</v>
      </c>
    </row>
    <row r="1759" spans="2:2" x14ac:dyDescent="0.45">
      <c r="B1759" s="18" t="s">
        <v>982</v>
      </c>
    </row>
    <row r="1760" spans="2:2" x14ac:dyDescent="0.45">
      <c r="B1760" s="19" t="s">
        <v>983</v>
      </c>
    </row>
    <row r="1761" spans="2:2" x14ac:dyDescent="0.45">
      <c r="B1761" s="20" t="s">
        <v>983</v>
      </c>
    </row>
    <row r="1762" spans="2:2" x14ac:dyDescent="0.45">
      <c r="B1762" s="16" t="s">
        <v>1024</v>
      </c>
    </row>
    <row r="1763" spans="2:2" x14ac:dyDescent="0.45">
      <c r="B1763" s="17" t="s">
        <v>1066</v>
      </c>
    </row>
    <row r="1764" spans="2:2" x14ac:dyDescent="0.45">
      <c r="B1764" s="18" t="s">
        <v>982</v>
      </c>
    </row>
    <row r="1765" spans="2:2" x14ac:dyDescent="0.45">
      <c r="B1765" s="19" t="s">
        <v>983</v>
      </c>
    </row>
    <row r="1766" spans="2:2" x14ac:dyDescent="0.45">
      <c r="B1766" s="20" t="s">
        <v>983</v>
      </c>
    </row>
    <row r="1767" spans="2:2" x14ac:dyDescent="0.45">
      <c r="B1767" s="16" t="s">
        <v>973</v>
      </c>
    </row>
    <row r="1768" spans="2:2" x14ac:dyDescent="0.45">
      <c r="B1768" s="17" t="s">
        <v>1166</v>
      </c>
    </row>
    <row r="1769" spans="2:2" x14ac:dyDescent="0.45">
      <c r="B1769" s="18" t="s">
        <v>982</v>
      </c>
    </row>
    <row r="1770" spans="2:2" x14ac:dyDescent="0.45">
      <c r="B1770" s="19" t="s">
        <v>983</v>
      </c>
    </row>
    <row r="1771" spans="2:2" x14ac:dyDescent="0.45">
      <c r="B1771" s="20" t="s">
        <v>983</v>
      </c>
    </row>
    <row r="1772" spans="2:2" x14ac:dyDescent="0.45">
      <c r="B1772" s="17" t="s">
        <v>1158</v>
      </c>
    </row>
    <row r="1773" spans="2:2" x14ac:dyDescent="0.45">
      <c r="B1773" s="18" t="s">
        <v>982</v>
      </c>
    </row>
    <row r="1774" spans="2:2" x14ac:dyDescent="0.45">
      <c r="B1774" s="19" t="s">
        <v>983</v>
      </c>
    </row>
    <row r="1775" spans="2:2" x14ac:dyDescent="0.45">
      <c r="B1775" s="20" t="s">
        <v>983</v>
      </c>
    </row>
    <row r="1776" spans="2:2" x14ac:dyDescent="0.45">
      <c r="B1776" s="17" t="s">
        <v>1027</v>
      </c>
    </row>
    <row r="1777" spans="2:2" x14ac:dyDescent="0.45">
      <c r="B1777" s="18" t="s">
        <v>982</v>
      </c>
    </row>
    <row r="1778" spans="2:2" x14ac:dyDescent="0.45">
      <c r="B1778" s="19" t="s">
        <v>983</v>
      </c>
    </row>
    <row r="1779" spans="2:2" x14ac:dyDescent="0.45">
      <c r="B1779" s="20" t="s">
        <v>983</v>
      </c>
    </row>
    <row r="1780" spans="2:2" x14ac:dyDescent="0.45">
      <c r="B1780" s="10" t="s">
        <v>962</v>
      </c>
    </row>
    <row r="1781" spans="2:2" x14ac:dyDescent="0.45">
      <c r="B1781" s="11" t="s">
        <v>974</v>
      </c>
    </row>
    <row r="1782" spans="2:2" x14ac:dyDescent="0.45">
      <c r="B1782" s="16" t="s">
        <v>978</v>
      </c>
    </row>
    <row r="1783" spans="2:2" x14ac:dyDescent="0.45">
      <c r="B1783" s="17" t="s">
        <v>1159</v>
      </c>
    </row>
    <row r="1784" spans="2:2" x14ac:dyDescent="0.45">
      <c r="B1784" s="18" t="s">
        <v>982</v>
      </c>
    </row>
    <row r="1785" spans="2:2" x14ac:dyDescent="0.45">
      <c r="B1785" s="19" t="s">
        <v>983</v>
      </c>
    </row>
    <row r="1786" spans="2:2" x14ac:dyDescent="0.45">
      <c r="B1786" s="20" t="s">
        <v>983</v>
      </c>
    </row>
    <row r="1787" spans="2:2" x14ac:dyDescent="0.45">
      <c r="B1787" s="16" t="s">
        <v>980</v>
      </c>
    </row>
    <row r="1788" spans="2:2" x14ac:dyDescent="0.45">
      <c r="B1788" s="17" t="s">
        <v>986</v>
      </c>
    </row>
    <row r="1789" spans="2:2" x14ac:dyDescent="0.45">
      <c r="B1789" s="18" t="s">
        <v>982</v>
      </c>
    </row>
    <row r="1790" spans="2:2" x14ac:dyDescent="0.45">
      <c r="B1790" s="19" t="s">
        <v>983</v>
      </c>
    </row>
    <row r="1791" spans="2:2" x14ac:dyDescent="0.45">
      <c r="B1791" s="20" t="s">
        <v>983</v>
      </c>
    </row>
    <row r="1792" spans="2:2" x14ac:dyDescent="0.45">
      <c r="B1792" s="17" t="s">
        <v>989</v>
      </c>
    </row>
    <row r="1793" spans="2:2" x14ac:dyDescent="0.45">
      <c r="B1793" s="18" t="s">
        <v>982</v>
      </c>
    </row>
    <row r="1794" spans="2:2" x14ac:dyDescent="0.45">
      <c r="B1794" s="19" t="s">
        <v>983</v>
      </c>
    </row>
    <row r="1795" spans="2:2" x14ac:dyDescent="0.45">
      <c r="B1795" s="20" t="s">
        <v>983</v>
      </c>
    </row>
    <row r="1796" spans="2:2" x14ac:dyDescent="0.45">
      <c r="B1796" s="11" t="s">
        <v>975</v>
      </c>
    </row>
    <row r="1797" spans="2:2" x14ac:dyDescent="0.45">
      <c r="B1797" s="16" t="s">
        <v>990</v>
      </c>
    </row>
    <row r="1798" spans="2:2" x14ac:dyDescent="0.45">
      <c r="B1798" s="17" t="s">
        <v>1183</v>
      </c>
    </row>
    <row r="1799" spans="2:2" x14ac:dyDescent="0.45">
      <c r="B1799" s="18" t="s">
        <v>982</v>
      </c>
    </row>
    <row r="1800" spans="2:2" x14ac:dyDescent="0.45">
      <c r="B1800" s="19" t="s">
        <v>983</v>
      </c>
    </row>
    <row r="1801" spans="2:2" x14ac:dyDescent="0.45">
      <c r="B1801" s="20" t="s">
        <v>983</v>
      </c>
    </row>
    <row r="1802" spans="2:2" x14ac:dyDescent="0.45">
      <c r="B1802" s="17" t="s">
        <v>1211</v>
      </c>
    </row>
    <row r="1803" spans="2:2" x14ac:dyDescent="0.45">
      <c r="B1803" s="18" t="s">
        <v>982</v>
      </c>
    </row>
    <row r="1804" spans="2:2" x14ac:dyDescent="0.45">
      <c r="B1804" s="19" t="s">
        <v>983</v>
      </c>
    </row>
    <row r="1805" spans="2:2" x14ac:dyDescent="0.45">
      <c r="B1805" s="20" t="s">
        <v>983</v>
      </c>
    </row>
    <row r="1806" spans="2:2" x14ac:dyDescent="0.45">
      <c r="B1806" s="16" t="s">
        <v>995</v>
      </c>
    </row>
    <row r="1807" spans="2:2" x14ac:dyDescent="0.45">
      <c r="B1807" s="17" t="s">
        <v>1102</v>
      </c>
    </row>
    <row r="1808" spans="2:2" x14ac:dyDescent="0.45">
      <c r="B1808" s="18" t="s">
        <v>982</v>
      </c>
    </row>
    <row r="1809" spans="2:2" x14ac:dyDescent="0.45">
      <c r="B1809" s="19" t="s">
        <v>983</v>
      </c>
    </row>
    <row r="1810" spans="2:2" x14ac:dyDescent="0.45">
      <c r="B1810" s="20" t="s">
        <v>983</v>
      </c>
    </row>
    <row r="1811" spans="2:2" x14ac:dyDescent="0.45">
      <c r="B1811" s="17" t="s">
        <v>1212</v>
      </c>
    </row>
    <row r="1812" spans="2:2" x14ac:dyDescent="0.45">
      <c r="B1812" s="18" t="s">
        <v>982</v>
      </c>
    </row>
    <row r="1813" spans="2:2" x14ac:dyDescent="0.45">
      <c r="B1813" s="19" t="s">
        <v>983</v>
      </c>
    </row>
    <row r="1814" spans="2:2" x14ac:dyDescent="0.45">
      <c r="B1814" s="20" t="s">
        <v>983</v>
      </c>
    </row>
    <row r="1815" spans="2:2" x14ac:dyDescent="0.45">
      <c r="B1815" s="11" t="s">
        <v>976</v>
      </c>
    </row>
    <row r="1816" spans="2:2" x14ac:dyDescent="0.45">
      <c r="B1816" s="16" t="s">
        <v>998</v>
      </c>
    </row>
    <row r="1817" spans="2:2" x14ac:dyDescent="0.45">
      <c r="B1817" s="17" t="s">
        <v>1213</v>
      </c>
    </row>
    <row r="1818" spans="2:2" x14ac:dyDescent="0.45">
      <c r="B1818" s="18" t="s">
        <v>982</v>
      </c>
    </row>
    <row r="1819" spans="2:2" x14ac:dyDescent="0.45">
      <c r="B1819" s="19" t="s">
        <v>983</v>
      </c>
    </row>
    <row r="1820" spans="2:2" x14ac:dyDescent="0.45">
      <c r="B1820" s="20" t="s">
        <v>983</v>
      </c>
    </row>
    <row r="1821" spans="2:2" x14ac:dyDescent="0.45">
      <c r="B1821" s="16" t="s">
        <v>1018</v>
      </c>
    </row>
    <row r="1822" spans="2:2" x14ac:dyDescent="0.45">
      <c r="B1822" s="17" t="s">
        <v>1214</v>
      </c>
    </row>
    <row r="1823" spans="2:2" x14ac:dyDescent="0.45">
      <c r="B1823" s="18" t="s">
        <v>982</v>
      </c>
    </row>
    <row r="1824" spans="2:2" x14ac:dyDescent="0.45">
      <c r="B1824" s="19" t="s">
        <v>983</v>
      </c>
    </row>
    <row r="1825" spans="2:2" x14ac:dyDescent="0.45">
      <c r="B1825" s="20" t="s">
        <v>983</v>
      </c>
    </row>
    <row r="1826" spans="2:2" x14ac:dyDescent="0.45">
      <c r="B1826" s="17" t="s">
        <v>1215</v>
      </c>
    </row>
    <row r="1827" spans="2:2" x14ac:dyDescent="0.45">
      <c r="B1827" s="18" t="s">
        <v>982</v>
      </c>
    </row>
    <row r="1828" spans="2:2" x14ac:dyDescent="0.45">
      <c r="B1828" s="19" t="s">
        <v>983</v>
      </c>
    </row>
    <row r="1829" spans="2:2" x14ac:dyDescent="0.45">
      <c r="B1829" s="20" t="s">
        <v>983</v>
      </c>
    </row>
    <row r="1830" spans="2:2" x14ac:dyDescent="0.45">
      <c r="B1830" s="17" t="s">
        <v>1216</v>
      </c>
    </row>
    <row r="1831" spans="2:2" x14ac:dyDescent="0.45">
      <c r="B1831" s="18" t="s">
        <v>982</v>
      </c>
    </row>
    <row r="1832" spans="2:2" x14ac:dyDescent="0.45">
      <c r="B1832" s="19" t="s">
        <v>983</v>
      </c>
    </row>
    <row r="1833" spans="2:2" x14ac:dyDescent="0.45">
      <c r="B1833" s="20" t="s">
        <v>983</v>
      </c>
    </row>
    <row r="1834" spans="2:2" x14ac:dyDescent="0.45">
      <c r="B1834" s="17" t="s">
        <v>1217</v>
      </c>
    </row>
    <row r="1835" spans="2:2" x14ac:dyDescent="0.45">
      <c r="B1835" s="18" t="s">
        <v>982</v>
      </c>
    </row>
    <row r="1836" spans="2:2" x14ac:dyDescent="0.45">
      <c r="B1836" s="19" t="s">
        <v>983</v>
      </c>
    </row>
    <row r="1837" spans="2:2" x14ac:dyDescent="0.45">
      <c r="B1837" s="20" t="s">
        <v>983</v>
      </c>
    </row>
    <row r="1838" spans="2:2" x14ac:dyDescent="0.45">
      <c r="B1838" s="16" t="s">
        <v>1001</v>
      </c>
    </row>
    <row r="1839" spans="2:2" x14ac:dyDescent="0.45">
      <c r="B1839" s="17" t="s">
        <v>1081</v>
      </c>
    </row>
    <row r="1840" spans="2:2" x14ac:dyDescent="0.45">
      <c r="B1840" s="18" t="s">
        <v>982</v>
      </c>
    </row>
    <row r="1841" spans="2:2" x14ac:dyDescent="0.45">
      <c r="B1841" s="19" t="s">
        <v>983</v>
      </c>
    </row>
    <row r="1842" spans="2:2" x14ac:dyDescent="0.45">
      <c r="B1842" s="20" t="s">
        <v>983</v>
      </c>
    </row>
    <row r="1843" spans="2:2" x14ac:dyDescent="0.45">
      <c r="B1843" s="17" t="s">
        <v>1218</v>
      </c>
    </row>
    <row r="1844" spans="2:2" x14ac:dyDescent="0.45">
      <c r="B1844" s="18" t="s">
        <v>982</v>
      </c>
    </row>
    <row r="1845" spans="2:2" x14ac:dyDescent="0.45">
      <c r="B1845" s="19" t="s">
        <v>983</v>
      </c>
    </row>
    <row r="1846" spans="2:2" x14ac:dyDescent="0.45">
      <c r="B1846" s="20" t="s">
        <v>983</v>
      </c>
    </row>
    <row r="1847" spans="2:2" x14ac:dyDescent="0.45">
      <c r="B1847" s="11" t="s">
        <v>972</v>
      </c>
    </row>
    <row r="1848" spans="2:2" x14ac:dyDescent="0.45">
      <c r="B1848" s="16" t="s">
        <v>977</v>
      </c>
    </row>
    <row r="1849" spans="2:2" x14ac:dyDescent="0.45">
      <c r="B1849" s="17" t="s">
        <v>1208</v>
      </c>
    </row>
    <row r="1850" spans="2:2" x14ac:dyDescent="0.45">
      <c r="B1850" s="18" t="s">
        <v>982</v>
      </c>
    </row>
    <row r="1851" spans="2:2" x14ac:dyDescent="0.45">
      <c r="B1851" s="19" t="s">
        <v>983</v>
      </c>
    </row>
    <row r="1852" spans="2:2" x14ac:dyDescent="0.45">
      <c r="B1852" s="20" t="s">
        <v>983</v>
      </c>
    </row>
    <row r="1853" spans="2:2" x14ac:dyDescent="0.45">
      <c r="B1853" s="16" t="s">
        <v>1024</v>
      </c>
    </row>
    <row r="1854" spans="2:2" x14ac:dyDescent="0.45">
      <c r="B1854" s="17" t="s">
        <v>1219</v>
      </c>
    </row>
    <row r="1855" spans="2:2" x14ac:dyDescent="0.45">
      <c r="B1855" s="18" t="s">
        <v>982</v>
      </c>
    </row>
    <row r="1856" spans="2:2" x14ac:dyDescent="0.45">
      <c r="B1856" s="19" t="s">
        <v>983</v>
      </c>
    </row>
    <row r="1857" spans="2:2" x14ac:dyDescent="0.45">
      <c r="B1857" s="20" t="s">
        <v>983</v>
      </c>
    </row>
    <row r="1858" spans="2:2" x14ac:dyDescent="0.45">
      <c r="B1858" s="16" t="s">
        <v>973</v>
      </c>
    </row>
    <row r="1859" spans="2:2" x14ac:dyDescent="0.45">
      <c r="B1859" s="17" t="s">
        <v>1200</v>
      </c>
    </row>
    <row r="1860" spans="2:2" x14ac:dyDescent="0.45">
      <c r="B1860" s="18" t="s">
        <v>982</v>
      </c>
    </row>
    <row r="1861" spans="2:2" x14ac:dyDescent="0.45">
      <c r="B1861" s="19" t="s">
        <v>983</v>
      </c>
    </row>
    <row r="1862" spans="2:2" x14ac:dyDescent="0.45">
      <c r="B1862" s="20" t="s">
        <v>983</v>
      </c>
    </row>
    <row r="1863" spans="2:2" x14ac:dyDescent="0.45">
      <c r="B1863" s="10" t="s">
        <v>963</v>
      </c>
    </row>
    <row r="1864" spans="2:2" x14ac:dyDescent="0.45">
      <c r="B1864" s="11" t="s">
        <v>974</v>
      </c>
    </row>
    <row r="1865" spans="2:2" x14ac:dyDescent="0.45">
      <c r="B1865" s="16" t="s">
        <v>978</v>
      </c>
    </row>
    <row r="1866" spans="2:2" x14ac:dyDescent="0.45">
      <c r="B1866" s="17" t="s">
        <v>1220</v>
      </c>
    </row>
    <row r="1867" spans="2:2" x14ac:dyDescent="0.45">
      <c r="B1867" s="18" t="s">
        <v>982</v>
      </c>
    </row>
    <row r="1868" spans="2:2" x14ac:dyDescent="0.45">
      <c r="B1868" s="19" t="s">
        <v>983</v>
      </c>
    </row>
    <row r="1869" spans="2:2" x14ac:dyDescent="0.45">
      <c r="B1869" s="20" t="s">
        <v>983</v>
      </c>
    </row>
    <row r="1870" spans="2:2" x14ac:dyDescent="0.45">
      <c r="B1870" s="17" t="s">
        <v>1112</v>
      </c>
    </row>
    <row r="1871" spans="2:2" x14ac:dyDescent="0.45">
      <c r="B1871" s="18" t="s">
        <v>982</v>
      </c>
    </row>
    <row r="1872" spans="2:2" x14ac:dyDescent="0.45">
      <c r="B1872" s="19" t="s">
        <v>983</v>
      </c>
    </row>
    <row r="1873" spans="2:2" x14ac:dyDescent="0.45">
      <c r="B1873" s="20" t="s">
        <v>983</v>
      </c>
    </row>
    <row r="1874" spans="2:2" x14ac:dyDescent="0.45">
      <c r="B1874" s="17" t="s">
        <v>1167</v>
      </c>
    </row>
    <row r="1875" spans="2:2" x14ac:dyDescent="0.45">
      <c r="B1875" s="18" t="s">
        <v>982</v>
      </c>
    </row>
    <row r="1876" spans="2:2" x14ac:dyDescent="0.45">
      <c r="B1876" s="19" t="s">
        <v>983</v>
      </c>
    </row>
    <row r="1877" spans="2:2" x14ac:dyDescent="0.45">
      <c r="B1877" s="20" t="s">
        <v>983</v>
      </c>
    </row>
    <row r="1878" spans="2:2" x14ac:dyDescent="0.45">
      <c r="B1878" s="16" t="s">
        <v>979</v>
      </c>
    </row>
    <row r="1879" spans="2:2" x14ac:dyDescent="0.45">
      <c r="B1879" s="17" t="s">
        <v>1008</v>
      </c>
    </row>
    <row r="1880" spans="2:2" x14ac:dyDescent="0.45">
      <c r="B1880" s="18" t="s">
        <v>982</v>
      </c>
    </row>
    <row r="1881" spans="2:2" x14ac:dyDescent="0.45">
      <c r="B1881" s="19" t="s">
        <v>983</v>
      </c>
    </row>
    <row r="1882" spans="2:2" x14ac:dyDescent="0.45">
      <c r="B1882" s="20" t="s">
        <v>983</v>
      </c>
    </row>
    <row r="1883" spans="2:2" x14ac:dyDescent="0.45">
      <c r="B1883" s="16" t="s">
        <v>980</v>
      </c>
    </row>
    <row r="1884" spans="2:2" x14ac:dyDescent="0.45">
      <c r="B1884" s="17" t="s">
        <v>1146</v>
      </c>
    </row>
    <row r="1885" spans="2:2" x14ac:dyDescent="0.45">
      <c r="B1885" s="18" t="s">
        <v>982</v>
      </c>
    </row>
    <row r="1886" spans="2:2" x14ac:dyDescent="0.45">
      <c r="B1886" s="19" t="s">
        <v>983</v>
      </c>
    </row>
    <row r="1887" spans="2:2" x14ac:dyDescent="0.45">
      <c r="B1887" s="20" t="s">
        <v>983</v>
      </c>
    </row>
    <row r="1888" spans="2:2" x14ac:dyDescent="0.45">
      <c r="B1888" s="17" t="s">
        <v>986</v>
      </c>
    </row>
    <row r="1889" spans="2:2" x14ac:dyDescent="0.45">
      <c r="B1889" s="18" t="s">
        <v>982</v>
      </c>
    </row>
    <row r="1890" spans="2:2" x14ac:dyDescent="0.45">
      <c r="B1890" s="19" t="s">
        <v>983</v>
      </c>
    </row>
    <row r="1891" spans="2:2" x14ac:dyDescent="0.45">
      <c r="B1891" s="20" t="s">
        <v>983</v>
      </c>
    </row>
    <row r="1892" spans="2:2" x14ac:dyDescent="0.45">
      <c r="B1892" s="11" t="s">
        <v>975</v>
      </c>
    </row>
    <row r="1893" spans="2:2" x14ac:dyDescent="0.45">
      <c r="B1893" s="16" t="s">
        <v>993</v>
      </c>
    </row>
    <row r="1894" spans="2:2" x14ac:dyDescent="0.45">
      <c r="B1894" s="17" t="s">
        <v>1161</v>
      </c>
    </row>
    <row r="1895" spans="2:2" x14ac:dyDescent="0.45">
      <c r="B1895" s="18" t="s">
        <v>982</v>
      </c>
    </row>
    <row r="1896" spans="2:2" x14ac:dyDescent="0.45">
      <c r="B1896" s="19" t="s">
        <v>983</v>
      </c>
    </row>
    <row r="1897" spans="2:2" x14ac:dyDescent="0.45">
      <c r="B1897" s="20" t="s">
        <v>983</v>
      </c>
    </row>
    <row r="1898" spans="2:2" x14ac:dyDescent="0.45">
      <c r="B1898" s="17" t="s">
        <v>1204</v>
      </c>
    </row>
    <row r="1899" spans="2:2" x14ac:dyDescent="0.45">
      <c r="B1899" s="18" t="s">
        <v>982</v>
      </c>
    </row>
    <row r="1900" spans="2:2" x14ac:dyDescent="0.45">
      <c r="B1900" s="19" t="s">
        <v>983</v>
      </c>
    </row>
    <row r="1901" spans="2:2" x14ac:dyDescent="0.45">
      <c r="B1901" s="20" t="s">
        <v>983</v>
      </c>
    </row>
    <row r="1902" spans="2:2" x14ac:dyDescent="0.45">
      <c r="B1902" s="16" t="s">
        <v>995</v>
      </c>
    </row>
    <row r="1903" spans="2:2" x14ac:dyDescent="0.45">
      <c r="B1903" s="17" t="s">
        <v>1162</v>
      </c>
    </row>
    <row r="1904" spans="2:2" x14ac:dyDescent="0.45">
      <c r="B1904" s="18" t="s">
        <v>982</v>
      </c>
    </row>
    <row r="1905" spans="2:2" x14ac:dyDescent="0.45">
      <c r="B1905" s="19" t="s">
        <v>983</v>
      </c>
    </row>
    <row r="1906" spans="2:2" x14ac:dyDescent="0.45">
      <c r="B1906" s="20" t="s">
        <v>983</v>
      </c>
    </row>
    <row r="1907" spans="2:2" x14ac:dyDescent="0.45">
      <c r="B1907" s="11" t="s">
        <v>976</v>
      </c>
    </row>
    <row r="1908" spans="2:2" x14ac:dyDescent="0.45">
      <c r="B1908" s="16" t="s">
        <v>1018</v>
      </c>
    </row>
    <row r="1909" spans="2:2" x14ac:dyDescent="0.45">
      <c r="B1909" s="17" t="s">
        <v>1221</v>
      </c>
    </row>
    <row r="1910" spans="2:2" x14ac:dyDescent="0.45">
      <c r="B1910" s="18" t="s">
        <v>982</v>
      </c>
    </row>
    <row r="1911" spans="2:2" x14ac:dyDescent="0.45">
      <c r="B1911" s="19" t="s">
        <v>983</v>
      </c>
    </row>
    <row r="1912" spans="2:2" x14ac:dyDescent="0.45">
      <c r="B1912" s="20" t="s">
        <v>983</v>
      </c>
    </row>
    <row r="1913" spans="2:2" x14ac:dyDescent="0.45">
      <c r="B1913" s="17" t="s">
        <v>1119</v>
      </c>
    </row>
    <row r="1914" spans="2:2" x14ac:dyDescent="0.45">
      <c r="B1914" s="18" t="s">
        <v>982</v>
      </c>
    </row>
    <row r="1915" spans="2:2" x14ac:dyDescent="0.45">
      <c r="B1915" s="19" t="s">
        <v>983</v>
      </c>
    </row>
    <row r="1916" spans="2:2" x14ac:dyDescent="0.45">
      <c r="B1916" s="20" t="s">
        <v>983</v>
      </c>
    </row>
    <row r="1917" spans="2:2" x14ac:dyDescent="0.45">
      <c r="B1917" s="16" t="s">
        <v>1001</v>
      </c>
    </row>
    <row r="1918" spans="2:2" x14ac:dyDescent="0.45">
      <c r="B1918" s="17" t="s">
        <v>1002</v>
      </c>
    </row>
    <row r="1919" spans="2:2" x14ac:dyDescent="0.45">
      <c r="B1919" s="18" t="s">
        <v>982</v>
      </c>
    </row>
    <row r="1920" spans="2:2" x14ac:dyDescent="0.45">
      <c r="B1920" s="19" t="s">
        <v>983</v>
      </c>
    </row>
    <row r="1921" spans="2:2" x14ac:dyDescent="0.45">
      <c r="B1921" s="20" t="s">
        <v>983</v>
      </c>
    </row>
    <row r="1922" spans="2:2" x14ac:dyDescent="0.45">
      <c r="B1922" s="11" t="s">
        <v>972</v>
      </c>
    </row>
    <row r="1923" spans="2:2" x14ac:dyDescent="0.45">
      <c r="B1923" s="16" t="s">
        <v>977</v>
      </c>
    </row>
    <row r="1924" spans="2:2" x14ac:dyDescent="0.45">
      <c r="B1924" s="17" t="s">
        <v>1154</v>
      </c>
    </row>
    <row r="1925" spans="2:2" x14ac:dyDescent="0.45">
      <c r="B1925" s="18" t="s">
        <v>982</v>
      </c>
    </row>
    <row r="1926" spans="2:2" x14ac:dyDescent="0.45">
      <c r="B1926" s="19" t="s">
        <v>983</v>
      </c>
    </row>
    <row r="1927" spans="2:2" x14ac:dyDescent="0.45">
      <c r="B1927" s="20" t="s">
        <v>983</v>
      </c>
    </row>
    <row r="1928" spans="2:2" x14ac:dyDescent="0.45">
      <c r="B1928" s="17" t="s">
        <v>1173</v>
      </c>
    </row>
    <row r="1929" spans="2:2" x14ac:dyDescent="0.45">
      <c r="B1929" s="18" t="s">
        <v>982</v>
      </c>
    </row>
    <row r="1930" spans="2:2" x14ac:dyDescent="0.45">
      <c r="B1930" s="19" t="s">
        <v>983</v>
      </c>
    </row>
    <row r="1931" spans="2:2" x14ac:dyDescent="0.45">
      <c r="B1931" s="20" t="s">
        <v>983</v>
      </c>
    </row>
    <row r="1932" spans="2:2" x14ac:dyDescent="0.45">
      <c r="B1932" s="16" t="s">
        <v>1024</v>
      </c>
    </row>
    <row r="1933" spans="2:2" x14ac:dyDescent="0.45">
      <c r="B1933" s="17" t="s">
        <v>1222</v>
      </c>
    </row>
    <row r="1934" spans="2:2" x14ac:dyDescent="0.45">
      <c r="B1934" s="18" t="s">
        <v>982</v>
      </c>
    </row>
    <row r="1935" spans="2:2" x14ac:dyDescent="0.45">
      <c r="B1935" s="19" t="s">
        <v>983</v>
      </c>
    </row>
    <row r="1936" spans="2:2" x14ac:dyDescent="0.45">
      <c r="B1936" s="20" t="s">
        <v>983</v>
      </c>
    </row>
    <row r="1937" spans="2:2" x14ac:dyDescent="0.45">
      <c r="B1937" s="16" t="s">
        <v>973</v>
      </c>
    </row>
    <row r="1938" spans="2:2" x14ac:dyDescent="0.45">
      <c r="B1938" s="17" t="s">
        <v>1223</v>
      </c>
    </row>
    <row r="1939" spans="2:2" x14ac:dyDescent="0.45">
      <c r="B1939" s="18" t="s">
        <v>982</v>
      </c>
    </row>
    <row r="1940" spans="2:2" x14ac:dyDescent="0.45">
      <c r="B1940" s="19" t="s">
        <v>983</v>
      </c>
    </row>
    <row r="1941" spans="2:2" x14ac:dyDescent="0.45">
      <c r="B1941" s="20" t="s">
        <v>983</v>
      </c>
    </row>
    <row r="1942" spans="2:2" x14ac:dyDescent="0.45">
      <c r="B1942" s="17" t="s">
        <v>1027</v>
      </c>
    </row>
    <row r="1943" spans="2:2" x14ac:dyDescent="0.45">
      <c r="B1943" s="18" t="s">
        <v>982</v>
      </c>
    </row>
    <row r="1944" spans="2:2" x14ac:dyDescent="0.45">
      <c r="B1944" s="19" t="s">
        <v>983</v>
      </c>
    </row>
    <row r="1945" spans="2:2" x14ac:dyDescent="0.45">
      <c r="B1945" s="20" t="s">
        <v>983</v>
      </c>
    </row>
    <row r="1946" spans="2:2" x14ac:dyDescent="0.45">
      <c r="B1946" s="10" t="s">
        <v>964</v>
      </c>
    </row>
    <row r="1947" spans="2:2" x14ac:dyDescent="0.45">
      <c r="B1947" s="11" t="s">
        <v>974</v>
      </c>
    </row>
    <row r="1948" spans="2:2" x14ac:dyDescent="0.45">
      <c r="B1948" s="16" t="s">
        <v>978</v>
      </c>
    </row>
    <row r="1949" spans="2:2" x14ac:dyDescent="0.45">
      <c r="B1949" s="17" t="s">
        <v>1224</v>
      </c>
    </row>
    <row r="1950" spans="2:2" x14ac:dyDescent="0.45">
      <c r="B1950" s="18" t="s">
        <v>982</v>
      </c>
    </row>
    <row r="1951" spans="2:2" x14ac:dyDescent="0.45">
      <c r="B1951" s="19" t="s">
        <v>983</v>
      </c>
    </row>
    <row r="1952" spans="2:2" x14ac:dyDescent="0.45">
      <c r="B1952" s="20" t="s">
        <v>983</v>
      </c>
    </row>
    <row r="1953" spans="2:2" x14ac:dyDescent="0.45">
      <c r="B1953" s="17" t="s">
        <v>1007</v>
      </c>
    </row>
    <row r="1954" spans="2:2" x14ac:dyDescent="0.45">
      <c r="B1954" s="18" t="s">
        <v>982</v>
      </c>
    </row>
    <row r="1955" spans="2:2" x14ac:dyDescent="0.45">
      <c r="B1955" s="19" t="s">
        <v>983</v>
      </c>
    </row>
    <row r="1956" spans="2:2" x14ac:dyDescent="0.45">
      <c r="B1956" s="20" t="s">
        <v>983</v>
      </c>
    </row>
    <row r="1957" spans="2:2" x14ac:dyDescent="0.45">
      <c r="B1957" s="16" t="s">
        <v>979</v>
      </c>
    </row>
    <row r="1958" spans="2:2" x14ac:dyDescent="0.45">
      <c r="B1958" s="17" t="s">
        <v>1138</v>
      </c>
    </row>
    <row r="1959" spans="2:2" x14ac:dyDescent="0.45">
      <c r="B1959" s="18" t="s">
        <v>982</v>
      </c>
    </row>
    <row r="1960" spans="2:2" x14ac:dyDescent="0.45">
      <c r="B1960" s="19" t="s">
        <v>983</v>
      </c>
    </row>
    <row r="1961" spans="2:2" x14ac:dyDescent="0.45">
      <c r="B1961" s="20" t="s">
        <v>983</v>
      </c>
    </row>
    <row r="1962" spans="2:2" x14ac:dyDescent="0.45">
      <c r="B1962" s="16" t="s">
        <v>980</v>
      </c>
    </row>
    <row r="1963" spans="2:2" x14ac:dyDescent="0.45">
      <c r="B1963" s="17" t="s">
        <v>1058</v>
      </c>
    </row>
    <row r="1964" spans="2:2" x14ac:dyDescent="0.45">
      <c r="B1964" s="18" t="s">
        <v>982</v>
      </c>
    </row>
    <row r="1965" spans="2:2" x14ac:dyDescent="0.45">
      <c r="B1965" s="19" t="s">
        <v>983</v>
      </c>
    </row>
    <row r="1966" spans="2:2" x14ac:dyDescent="0.45">
      <c r="B1966" s="20" t="s">
        <v>983</v>
      </c>
    </row>
    <row r="1967" spans="2:2" x14ac:dyDescent="0.45">
      <c r="B1967" s="17" t="s">
        <v>1189</v>
      </c>
    </row>
    <row r="1968" spans="2:2" x14ac:dyDescent="0.45">
      <c r="B1968" s="18" t="s">
        <v>982</v>
      </c>
    </row>
    <row r="1969" spans="2:2" x14ac:dyDescent="0.45">
      <c r="B1969" s="19" t="s">
        <v>983</v>
      </c>
    </row>
    <row r="1970" spans="2:2" x14ac:dyDescent="0.45">
      <c r="B1970" s="20" t="s">
        <v>983</v>
      </c>
    </row>
    <row r="1971" spans="2:2" x14ac:dyDescent="0.45">
      <c r="B1971" s="11" t="s">
        <v>975</v>
      </c>
    </row>
    <row r="1972" spans="2:2" x14ac:dyDescent="0.45">
      <c r="B1972" s="16" t="s">
        <v>993</v>
      </c>
    </row>
    <row r="1973" spans="2:2" x14ac:dyDescent="0.45">
      <c r="B1973" s="17" t="s">
        <v>1225</v>
      </c>
    </row>
    <row r="1974" spans="2:2" x14ac:dyDescent="0.45">
      <c r="B1974" s="18" t="s">
        <v>982</v>
      </c>
    </row>
    <row r="1975" spans="2:2" x14ac:dyDescent="0.45">
      <c r="B1975" s="19" t="s">
        <v>983</v>
      </c>
    </row>
    <row r="1976" spans="2:2" x14ac:dyDescent="0.45">
      <c r="B1976" s="20" t="s">
        <v>983</v>
      </c>
    </row>
    <row r="1977" spans="2:2" x14ac:dyDescent="0.45">
      <c r="B1977" s="16" t="s">
        <v>995</v>
      </c>
    </row>
    <row r="1978" spans="2:2" x14ac:dyDescent="0.45">
      <c r="B1978" s="17" t="s">
        <v>996</v>
      </c>
    </row>
    <row r="1979" spans="2:2" x14ac:dyDescent="0.45">
      <c r="B1979" s="18" t="s">
        <v>982</v>
      </c>
    </row>
    <row r="1980" spans="2:2" x14ac:dyDescent="0.45">
      <c r="B1980" s="19" t="s">
        <v>983</v>
      </c>
    </row>
    <row r="1981" spans="2:2" x14ac:dyDescent="0.45">
      <c r="B1981" s="20" t="s">
        <v>983</v>
      </c>
    </row>
    <row r="1982" spans="2:2" x14ac:dyDescent="0.45">
      <c r="B1982" s="17" t="s">
        <v>1226</v>
      </c>
    </row>
    <row r="1983" spans="2:2" x14ac:dyDescent="0.45">
      <c r="B1983" s="18" t="s">
        <v>982</v>
      </c>
    </row>
    <row r="1984" spans="2:2" x14ac:dyDescent="0.45">
      <c r="B1984" s="19" t="s">
        <v>983</v>
      </c>
    </row>
    <row r="1985" spans="2:2" x14ac:dyDescent="0.45">
      <c r="B1985" s="20" t="s">
        <v>983</v>
      </c>
    </row>
    <row r="1986" spans="2:2" x14ac:dyDescent="0.45">
      <c r="B1986" s="11" t="s">
        <v>976</v>
      </c>
    </row>
    <row r="1987" spans="2:2" x14ac:dyDescent="0.45">
      <c r="B1987" s="16" t="s">
        <v>998</v>
      </c>
    </row>
    <row r="1988" spans="2:2" x14ac:dyDescent="0.45">
      <c r="B1988" s="17" t="s">
        <v>1034</v>
      </c>
    </row>
    <row r="1989" spans="2:2" x14ac:dyDescent="0.45">
      <c r="B1989" s="18" t="s">
        <v>982</v>
      </c>
    </row>
    <row r="1990" spans="2:2" x14ac:dyDescent="0.45">
      <c r="B1990" s="19" t="s">
        <v>983</v>
      </c>
    </row>
    <row r="1991" spans="2:2" x14ac:dyDescent="0.45">
      <c r="B1991" s="20" t="s">
        <v>983</v>
      </c>
    </row>
    <row r="1992" spans="2:2" x14ac:dyDescent="0.45">
      <c r="B1992" s="17" t="s">
        <v>1000</v>
      </c>
    </row>
    <row r="1993" spans="2:2" x14ac:dyDescent="0.45">
      <c r="B1993" s="18" t="s">
        <v>982</v>
      </c>
    </row>
    <row r="1994" spans="2:2" x14ac:dyDescent="0.45">
      <c r="B1994" s="19" t="s">
        <v>983</v>
      </c>
    </row>
    <row r="1995" spans="2:2" x14ac:dyDescent="0.45">
      <c r="B1995" s="20" t="s">
        <v>983</v>
      </c>
    </row>
    <row r="1996" spans="2:2" x14ac:dyDescent="0.45">
      <c r="B1996" s="16" t="s">
        <v>1018</v>
      </c>
    </row>
    <row r="1997" spans="2:2" x14ac:dyDescent="0.45">
      <c r="B1997" s="17" t="s">
        <v>1227</v>
      </c>
    </row>
    <row r="1998" spans="2:2" x14ac:dyDescent="0.45">
      <c r="B1998" s="18" t="s">
        <v>982</v>
      </c>
    </row>
    <row r="1999" spans="2:2" x14ac:dyDescent="0.45">
      <c r="B1999" s="19" t="s">
        <v>983</v>
      </c>
    </row>
    <row r="2000" spans="2:2" x14ac:dyDescent="0.45">
      <c r="B2000" s="20" t="s">
        <v>983</v>
      </c>
    </row>
    <row r="2001" spans="2:2" x14ac:dyDescent="0.45">
      <c r="B2001" s="11" t="s">
        <v>972</v>
      </c>
    </row>
    <row r="2002" spans="2:2" x14ac:dyDescent="0.45">
      <c r="B2002" s="16" t="s">
        <v>977</v>
      </c>
    </row>
    <row r="2003" spans="2:2" x14ac:dyDescent="0.45">
      <c r="B2003" s="17" t="s">
        <v>1154</v>
      </c>
    </row>
    <row r="2004" spans="2:2" x14ac:dyDescent="0.45">
      <c r="B2004" s="18" t="s">
        <v>982</v>
      </c>
    </row>
    <row r="2005" spans="2:2" x14ac:dyDescent="0.45">
      <c r="B2005" s="19" t="s">
        <v>983</v>
      </c>
    </row>
    <row r="2006" spans="2:2" x14ac:dyDescent="0.45">
      <c r="B2006" s="20" t="s">
        <v>983</v>
      </c>
    </row>
    <row r="2007" spans="2:2" x14ac:dyDescent="0.45">
      <c r="B2007" s="16" t="s">
        <v>1024</v>
      </c>
    </row>
    <row r="2008" spans="2:2" x14ac:dyDescent="0.45">
      <c r="B2008" s="17" t="s">
        <v>1111</v>
      </c>
    </row>
    <row r="2009" spans="2:2" x14ac:dyDescent="0.45">
      <c r="B2009" s="18" t="s">
        <v>982</v>
      </c>
    </row>
    <row r="2010" spans="2:2" x14ac:dyDescent="0.45">
      <c r="B2010" s="19" t="s">
        <v>983</v>
      </c>
    </row>
    <row r="2011" spans="2:2" x14ac:dyDescent="0.45">
      <c r="B2011" s="20" t="s">
        <v>983</v>
      </c>
    </row>
    <row r="2012" spans="2:2" x14ac:dyDescent="0.45">
      <c r="B2012" s="10" t="s">
        <v>965</v>
      </c>
    </row>
    <row r="2013" spans="2:2" x14ac:dyDescent="0.45">
      <c r="B2013" s="11" t="s">
        <v>974</v>
      </c>
    </row>
    <row r="2014" spans="2:2" x14ac:dyDescent="0.45">
      <c r="B2014" s="16" t="s">
        <v>978</v>
      </c>
    </row>
    <row r="2015" spans="2:2" x14ac:dyDescent="0.45">
      <c r="B2015" s="17" t="s">
        <v>1029</v>
      </c>
    </row>
    <row r="2016" spans="2:2" x14ac:dyDescent="0.45">
      <c r="B2016" s="18" t="s">
        <v>982</v>
      </c>
    </row>
    <row r="2017" spans="2:2" x14ac:dyDescent="0.45">
      <c r="B2017" s="19" t="s">
        <v>983</v>
      </c>
    </row>
    <row r="2018" spans="2:2" x14ac:dyDescent="0.45">
      <c r="B2018" s="20" t="s">
        <v>983</v>
      </c>
    </row>
    <row r="2019" spans="2:2" x14ac:dyDescent="0.45">
      <c r="B2019" s="17" t="s">
        <v>1085</v>
      </c>
    </row>
    <row r="2020" spans="2:2" x14ac:dyDescent="0.45">
      <c r="B2020" s="18" t="s">
        <v>982</v>
      </c>
    </row>
    <row r="2021" spans="2:2" x14ac:dyDescent="0.45">
      <c r="B2021" s="19" t="s">
        <v>983</v>
      </c>
    </row>
    <row r="2022" spans="2:2" x14ac:dyDescent="0.45">
      <c r="B2022" s="20" t="s">
        <v>983</v>
      </c>
    </row>
    <row r="2023" spans="2:2" x14ac:dyDescent="0.45">
      <c r="B2023" s="16" t="s">
        <v>979</v>
      </c>
    </row>
    <row r="2024" spans="2:2" x14ac:dyDescent="0.45">
      <c r="B2024" s="17" t="s">
        <v>1136</v>
      </c>
    </row>
    <row r="2025" spans="2:2" x14ac:dyDescent="0.45">
      <c r="B2025" s="18" t="s">
        <v>982</v>
      </c>
    </row>
    <row r="2026" spans="2:2" x14ac:dyDescent="0.45">
      <c r="B2026" s="19" t="s">
        <v>983</v>
      </c>
    </row>
    <row r="2027" spans="2:2" x14ac:dyDescent="0.45">
      <c r="B2027" s="20" t="s">
        <v>983</v>
      </c>
    </row>
    <row r="2028" spans="2:2" x14ac:dyDescent="0.45">
      <c r="B2028" s="17" t="s">
        <v>1228</v>
      </c>
    </row>
    <row r="2029" spans="2:2" x14ac:dyDescent="0.45">
      <c r="B2029" s="18" t="s">
        <v>982</v>
      </c>
    </row>
    <row r="2030" spans="2:2" x14ac:dyDescent="0.45">
      <c r="B2030" s="19" t="s">
        <v>983</v>
      </c>
    </row>
    <row r="2031" spans="2:2" x14ac:dyDescent="0.45">
      <c r="B2031" s="20" t="s">
        <v>983</v>
      </c>
    </row>
    <row r="2032" spans="2:2" x14ac:dyDescent="0.45">
      <c r="B2032" s="17" t="s">
        <v>1229</v>
      </c>
    </row>
    <row r="2033" spans="2:2" x14ac:dyDescent="0.45">
      <c r="B2033" s="18" t="s">
        <v>982</v>
      </c>
    </row>
    <row r="2034" spans="2:2" x14ac:dyDescent="0.45">
      <c r="B2034" s="19" t="s">
        <v>983</v>
      </c>
    </row>
    <row r="2035" spans="2:2" x14ac:dyDescent="0.45">
      <c r="B2035" s="20" t="s">
        <v>983</v>
      </c>
    </row>
    <row r="2036" spans="2:2" x14ac:dyDescent="0.45">
      <c r="B2036" s="17" t="s">
        <v>1010</v>
      </c>
    </row>
    <row r="2037" spans="2:2" x14ac:dyDescent="0.45">
      <c r="B2037" s="18" t="s">
        <v>982</v>
      </c>
    </row>
    <row r="2038" spans="2:2" x14ac:dyDescent="0.45">
      <c r="B2038" s="19" t="s">
        <v>983</v>
      </c>
    </row>
    <row r="2039" spans="2:2" x14ac:dyDescent="0.45">
      <c r="B2039" s="20" t="s">
        <v>983</v>
      </c>
    </row>
    <row r="2040" spans="2:2" x14ac:dyDescent="0.45">
      <c r="B2040" s="17" t="s">
        <v>1138</v>
      </c>
    </row>
    <row r="2041" spans="2:2" x14ac:dyDescent="0.45">
      <c r="B2041" s="18" t="s">
        <v>982</v>
      </c>
    </row>
    <row r="2042" spans="2:2" x14ac:dyDescent="0.45">
      <c r="B2042" s="19" t="s">
        <v>983</v>
      </c>
    </row>
    <row r="2043" spans="2:2" x14ac:dyDescent="0.45">
      <c r="B2043" s="20" t="s">
        <v>983</v>
      </c>
    </row>
    <row r="2044" spans="2:2" x14ac:dyDescent="0.45">
      <c r="B2044" s="16" t="s">
        <v>980</v>
      </c>
    </row>
    <row r="2045" spans="2:2" x14ac:dyDescent="0.45">
      <c r="B2045" s="17" t="s">
        <v>1075</v>
      </c>
    </row>
    <row r="2046" spans="2:2" x14ac:dyDescent="0.45">
      <c r="B2046" s="18" t="s">
        <v>982</v>
      </c>
    </row>
    <row r="2047" spans="2:2" x14ac:dyDescent="0.45">
      <c r="B2047" s="19" t="s">
        <v>983</v>
      </c>
    </row>
    <row r="2048" spans="2:2" x14ac:dyDescent="0.45">
      <c r="B2048" s="20" t="s">
        <v>983</v>
      </c>
    </row>
    <row r="2049" spans="2:2" x14ac:dyDescent="0.45">
      <c r="B2049" s="11" t="s">
        <v>975</v>
      </c>
    </row>
    <row r="2050" spans="2:2" x14ac:dyDescent="0.45">
      <c r="B2050" s="16" t="s">
        <v>990</v>
      </c>
    </row>
    <row r="2051" spans="2:2" x14ac:dyDescent="0.45">
      <c r="B2051" s="17" t="s">
        <v>1114</v>
      </c>
    </row>
    <row r="2052" spans="2:2" x14ac:dyDescent="0.45">
      <c r="B2052" s="18" t="s">
        <v>982</v>
      </c>
    </row>
    <row r="2053" spans="2:2" x14ac:dyDescent="0.45">
      <c r="B2053" s="19" t="s">
        <v>983</v>
      </c>
    </row>
    <row r="2054" spans="2:2" x14ac:dyDescent="0.45">
      <c r="B2054" s="20" t="s">
        <v>983</v>
      </c>
    </row>
    <row r="2055" spans="2:2" x14ac:dyDescent="0.45">
      <c r="B2055" s="17" t="s">
        <v>1115</v>
      </c>
    </row>
    <row r="2056" spans="2:2" x14ac:dyDescent="0.45">
      <c r="B2056" s="18" t="s">
        <v>982</v>
      </c>
    </row>
    <row r="2057" spans="2:2" x14ac:dyDescent="0.45">
      <c r="B2057" s="19" t="s">
        <v>983</v>
      </c>
    </row>
    <row r="2058" spans="2:2" x14ac:dyDescent="0.45">
      <c r="B2058" s="20" t="s">
        <v>983</v>
      </c>
    </row>
    <row r="2059" spans="2:2" x14ac:dyDescent="0.45">
      <c r="B2059" s="17" t="s">
        <v>1052</v>
      </c>
    </row>
    <row r="2060" spans="2:2" x14ac:dyDescent="0.45">
      <c r="B2060" s="18" t="s">
        <v>982</v>
      </c>
    </row>
    <row r="2061" spans="2:2" x14ac:dyDescent="0.45">
      <c r="B2061" s="19" t="s">
        <v>983</v>
      </c>
    </row>
    <row r="2062" spans="2:2" x14ac:dyDescent="0.45">
      <c r="B2062" s="20" t="s">
        <v>983</v>
      </c>
    </row>
    <row r="2063" spans="2:2" x14ac:dyDescent="0.45">
      <c r="B2063" s="16" t="s">
        <v>993</v>
      </c>
    </row>
    <row r="2064" spans="2:2" x14ac:dyDescent="0.45">
      <c r="B2064" s="17" t="s">
        <v>1230</v>
      </c>
    </row>
    <row r="2065" spans="2:2" x14ac:dyDescent="0.45">
      <c r="B2065" s="18" t="s">
        <v>982</v>
      </c>
    </row>
    <row r="2066" spans="2:2" x14ac:dyDescent="0.45">
      <c r="B2066" s="19" t="s">
        <v>983</v>
      </c>
    </row>
    <row r="2067" spans="2:2" x14ac:dyDescent="0.45">
      <c r="B2067" s="20" t="s">
        <v>983</v>
      </c>
    </row>
    <row r="2068" spans="2:2" x14ac:dyDescent="0.45">
      <c r="B2068" s="17" t="s">
        <v>1231</v>
      </c>
    </row>
    <row r="2069" spans="2:2" x14ac:dyDescent="0.45">
      <c r="B2069" s="18" t="s">
        <v>982</v>
      </c>
    </row>
    <row r="2070" spans="2:2" x14ac:dyDescent="0.45">
      <c r="B2070" s="19" t="s">
        <v>983</v>
      </c>
    </row>
    <row r="2071" spans="2:2" x14ac:dyDescent="0.45">
      <c r="B2071" s="20" t="s">
        <v>983</v>
      </c>
    </row>
    <row r="2072" spans="2:2" x14ac:dyDescent="0.45">
      <c r="B2072" s="17" t="s">
        <v>1077</v>
      </c>
    </row>
    <row r="2073" spans="2:2" x14ac:dyDescent="0.45">
      <c r="B2073" s="18" t="s">
        <v>982</v>
      </c>
    </row>
    <row r="2074" spans="2:2" x14ac:dyDescent="0.45">
      <c r="B2074" s="19" t="s">
        <v>983</v>
      </c>
    </row>
    <row r="2075" spans="2:2" x14ac:dyDescent="0.45">
      <c r="B2075" s="20" t="s">
        <v>983</v>
      </c>
    </row>
    <row r="2076" spans="2:2" x14ac:dyDescent="0.45">
      <c r="B2076" s="16" t="s">
        <v>995</v>
      </c>
    </row>
    <row r="2077" spans="2:2" x14ac:dyDescent="0.45">
      <c r="B2077" s="17" t="s">
        <v>1046</v>
      </c>
    </row>
    <row r="2078" spans="2:2" x14ac:dyDescent="0.45">
      <c r="B2078" s="18" t="s">
        <v>982</v>
      </c>
    </row>
    <row r="2079" spans="2:2" x14ac:dyDescent="0.45">
      <c r="B2079" s="19" t="s">
        <v>983</v>
      </c>
    </row>
    <row r="2080" spans="2:2" x14ac:dyDescent="0.45">
      <c r="B2080" s="20" t="s">
        <v>983</v>
      </c>
    </row>
    <row r="2081" spans="2:2" x14ac:dyDescent="0.45">
      <c r="B2081" s="11" t="s">
        <v>976</v>
      </c>
    </row>
    <row r="2082" spans="2:2" x14ac:dyDescent="0.45">
      <c r="B2082" s="16" t="s">
        <v>998</v>
      </c>
    </row>
    <row r="2083" spans="2:2" x14ac:dyDescent="0.45">
      <c r="B2083" s="17" t="s">
        <v>1184</v>
      </c>
    </row>
    <row r="2084" spans="2:2" x14ac:dyDescent="0.45">
      <c r="B2084" s="18" t="s">
        <v>982</v>
      </c>
    </row>
    <row r="2085" spans="2:2" x14ac:dyDescent="0.45">
      <c r="B2085" s="19" t="s">
        <v>983</v>
      </c>
    </row>
    <row r="2086" spans="2:2" x14ac:dyDescent="0.45">
      <c r="B2086" s="20" t="s">
        <v>983</v>
      </c>
    </row>
    <row r="2087" spans="2:2" x14ac:dyDescent="0.45">
      <c r="B2087" s="17" t="s">
        <v>1109</v>
      </c>
    </row>
    <row r="2088" spans="2:2" x14ac:dyDescent="0.45">
      <c r="B2088" s="18" t="s">
        <v>982</v>
      </c>
    </row>
    <row r="2089" spans="2:2" x14ac:dyDescent="0.45">
      <c r="B2089" s="19" t="s">
        <v>983</v>
      </c>
    </row>
    <row r="2090" spans="2:2" x14ac:dyDescent="0.45">
      <c r="B2090" s="20" t="s">
        <v>983</v>
      </c>
    </row>
    <row r="2091" spans="2:2" x14ac:dyDescent="0.45">
      <c r="B2091" s="16" t="s">
        <v>1001</v>
      </c>
    </row>
    <row r="2092" spans="2:2" x14ac:dyDescent="0.45">
      <c r="B2092" s="17" t="s">
        <v>1232</v>
      </c>
    </row>
    <row r="2093" spans="2:2" x14ac:dyDescent="0.45">
      <c r="B2093" s="18" t="s">
        <v>982</v>
      </c>
    </row>
    <row r="2094" spans="2:2" x14ac:dyDescent="0.45">
      <c r="B2094" s="19" t="s">
        <v>983</v>
      </c>
    </row>
    <row r="2095" spans="2:2" x14ac:dyDescent="0.45">
      <c r="B2095" s="20" t="s">
        <v>983</v>
      </c>
    </row>
    <row r="2096" spans="2:2" x14ac:dyDescent="0.45">
      <c r="B2096" s="17" t="s">
        <v>1233</v>
      </c>
    </row>
    <row r="2097" spans="2:2" x14ac:dyDescent="0.45">
      <c r="B2097" s="18" t="s">
        <v>982</v>
      </c>
    </row>
    <row r="2098" spans="2:2" x14ac:dyDescent="0.45">
      <c r="B2098" s="19" t="s">
        <v>983</v>
      </c>
    </row>
    <row r="2099" spans="2:2" x14ac:dyDescent="0.45">
      <c r="B2099" s="20" t="s">
        <v>983</v>
      </c>
    </row>
    <row r="2100" spans="2:2" x14ac:dyDescent="0.45">
      <c r="B2100" s="17" t="s">
        <v>1047</v>
      </c>
    </row>
    <row r="2101" spans="2:2" x14ac:dyDescent="0.45">
      <c r="B2101" s="18" t="s">
        <v>982</v>
      </c>
    </row>
    <row r="2102" spans="2:2" x14ac:dyDescent="0.45">
      <c r="B2102" s="19" t="s">
        <v>983</v>
      </c>
    </row>
    <row r="2103" spans="2:2" x14ac:dyDescent="0.45">
      <c r="B2103" s="20" t="s">
        <v>983</v>
      </c>
    </row>
    <row r="2104" spans="2:2" x14ac:dyDescent="0.45">
      <c r="B2104" s="17" t="s">
        <v>1081</v>
      </c>
    </row>
    <row r="2105" spans="2:2" x14ac:dyDescent="0.45">
      <c r="B2105" s="18" t="s">
        <v>982</v>
      </c>
    </row>
    <row r="2106" spans="2:2" x14ac:dyDescent="0.45">
      <c r="B2106" s="19" t="s">
        <v>983</v>
      </c>
    </row>
    <row r="2107" spans="2:2" x14ac:dyDescent="0.45">
      <c r="B2107" s="20" t="s">
        <v>983</v>
      </c>
    </row>
    <row r="2108" spans="2:2" x14ac:dyDescent="0.45">
      <c r="B2108" s="17" t="s">
        <v>1234</v>
      </c>
    </row>
    <row r="2109" spans="2:2" x14ac:dyDescent="0.45">
      <c r="B2109" s="18" t="s">
        <v>982</v>
      </c>
    </row>
    <row r="2110" spans="2:2" x14ac:dyDescent="0.45">
      <c r="B2110" s="19" t="s">
        <v>983</v>
      </c>
    </row>
    <row r="2111" spans="2:2" x14ac:dyDescent="0.45">
      <c r="B2111" s="20" t="s">
        <v>983</v>
      </c>
    </row>
    <row r="2112" spans="2:2" x14ac:dyDescent="0.45">
      <c r="B2112" s="11" t="s">
        <v>972</v>
      </c>
    </row>
    <row r="2113" spans="2:2" x14ac:dyDescent="0.45">
      <c r="B2113" s="16" t="s">
        <v>977</v>
      </c>
    </row>
    <row r="2114" spans="2:2" x14ac:dyDescent="0.45">
      <c r="B2114" s="17" t="s">
        <v>1235</v>
      </c>
    </row>
    <row r="2115" spans="2:2" x14ac:dyDescent="0.45">
      <c r="B2115" s="18" t="s">
        <v>982</v>
      </c>
    </row>
    <row r="2116" spans="2:2" x14ac:dyDescent="0.45">
      <c r="B2116" s="19" t="s">
        <v>983</v>
      </c>
    </row>
    <row r="2117" spans="2:2" x14ac:dyDescent="0.45">
      <c r="B2117" s="20" t="s">
        <v>983</v>
      </c>
    </row>
    <row r="2118" spans="2:2" x14ac:dyDescent="0.45">
      <c r="B2118" s="17" t="s">
        <v>1236</v>
      </c>
    </row>
    <row r="2119" spans="2:2" x14ac:dyDescent="0.45">
      <c r="B2119" s="18" t="s">
        <v>982</v>
      </c>
    </row>
    <row r="2120" spans="2:2" x14ac:dyDescent="0.45">
      <c r="B2120" s="19" t="s">
        <v>983</v>
      </c>
    </row>
    <row r="2121" spans="2:2" x14ac:dyDescent="0.45">
      <c r="B2121" s="20" t="s">
        <v>983</v>
      </c>
    </row>
    <row r="2122" spans="2:2" x14ac:dyDescent="0.45">
      <c r="B2122" s="17" t="s">
        <v>1208</v>
      </c>
    </row>
    <row r="2123" spans="2:2" x14ac:dyDescent="0.45">
      <c r="B2123" s="18" t="s">
        <v>982</v>
      </c>
    </row>
    <row r="2124" spans="2:2" x14ac:dyDescent="0.45">
      <c r="B2124" s="19" t="s">
        <v>983</v>
      </c>
    </row>
    <row r="2125" spans="2:2" x14ac:dyDescent="0.45">
      <c r="B2125" s="20" t="s">
        <v>983</v>
      </c>
    </row>
    <row r="2126" spans="2:2" x14ac:dyDescent="0.45">
      <c r="B2126" s="16" t="s">
        <v>973</v>
      </c>
    </row>
    <row r="2127" spans="2:2" x14ac:dyDescent="0.45">
      <c r="B2127" s="17" t="s">
        <v>1144</v>
      </c>
    </row>
    <row r="2128" spans="2:2" x14ac:dyDescent="0.45">
      <c r="B2128" s="18" t="s">
        <v>982</v>
      </c>
    </row>
    <row r="2129" spans="2:2" x14ac:dyDescent="0.45">
      <c r="B2129" s="19" t="s">
        <v>983</v>
      </c>
    </row>
    <row r="2130" spans="2:2" x14ac:dyDescent="0.45">
      <c r="B2130" s="20" t="s">
        <v>983</v>
      </c>
    </row>
    <row r="2131" spans="2:2" x14ac:dyDescent="0.45">
      <c r="B2131" s="17" t="s">
        <v>1072</v>
      </c>
    </row>
    <row r="2132" spans="2:2" x14ac:dyDescent="0.45">
      <c r="B2132" s="18" t="s">
        <v>982</v>
      </c>
    </row>
    <row r="2133" spans="2:2" x14ac:dyDescent="0.45">
      <c r="B2133" s="19" t="s">
        <v>983</v>
      </c>
    </row>
    <row r="2134" spans="2:2" x14ac:dyDescent="0.45">
      <c r="B2134" s="20" t="s">
        <v>983</v>
      </c>
    </row>
    <row r="2135" spans="2:2" x14ac:dyDescent="0.45">
      <c r="B2135" s="10" t="s">
        <v>966</v>
      </c>
    </row>
    <row r="2136" spans="2:2" x14ac:dyDescent="0.45">
      <c r="B2136" s="11" t="s">
        <v>974</v>
      </c>
    </row>
    <row r="2137" spans="2:2" x14ac:dyDescent="0.45">
      <c r="B2137" s="16" t="s">
        <v>979</v>
      </c>
    </row>
    <row r="2138" spans="2:2" x14ac:dyDescent="0.45">
      <c r="B2138" s="17" t="s">
        <v>1011</v>
      </c>
    </row>
    <row r="2139" spans="2:2" x14ac:dyDescent="0.45">
      <c r="B2139" s="18" t="s">
        <v>982</v>
      </c>
    </row>
    <row r="2140" spans="2:2" x14ac:dyDescent="0.45">
      <c r="B2140" s="19" t="s">
        <v>983</v>
      </c>
    </row>
    <row r="2141" spans="2:2" x14ac:dyDescent="0.45">
      <c r="B2141" s="20" t="s">
        <v>983</v>
      </c>
    </row>
    <row r="2142" spans="2:2" x14ac:dyDescent="0.45">
      <c r="B2142" s="11" t="s">
        <v>975</v>
      </c>
    </row>
    <row r="2143" spans="2:2" x14ac:dyDescent="0.45">
      <c r="B2143" s="16" t="s">
        <v>990</v>
      </c>
    </row>
    <row r="2144" spans="2:2" x14ac:dyDescent="0.45">
      <c r="B2144" s="17" t="s">
        <v>1139</v>
      </c>
    </row>
    <row r="2145" spans="2:2" x14ac:dyDescent="0.45">
      <c r="B2145" s="18" t="s">
        <v>982</v>
      </c>
    </row>
    <row r="2146" spans="2:2" x14ac:dyDescent="0.45">
      <c r="B2146" s="19" t="s">
        <v>983</v>
      </c>
    </row>
    <row r="2147" spans="2:2" x14ac:dyDescent="0.45">
      <c r="B2147" s="20" t="s">
        <v>983</v>
      </c>
    </row>
    <row r="2148" spans="2:2" x14ac:dyDescent="0.45">
      <c r="B2148" s="17" t="s">
        <v>1237</v>
      </c>
    </row>
    <row r="2149" spans="2:2" x14ac:dyDescent="0.45">
      <c r="B2149" s="18" t="s">
        <v>982</v>
      </c>
    </row>
    <row r="2150" spans="2:2" x14ac:dyDescent="0.45">
      <c r="B2150" s="19" t="s">
        <v>983</v>
      </c>
    </row>
    <row r="2151" spans="2:2" x14ac:dyDescent="0.45">
      <c r="B2151" s="20" t="s">
        <v>983</v>
      </c>
    </row>
    <row r="2152" spans="2:2" x14ac:dyDescent="0.45">
      <c r="B2152" s="17" t="s">
        <v>1052</v>
      </c>
    </row>
    <row r="2153" spans="2:2" x14ac:dyDescent="0.45">
      <c r="B2153" s="18" t="s">
        <v>982</v>
      </c>
    </row>
    <row r="2154" spans="2:2" x14ac:dyDescent="0.45">
      <c r="B2154" s="19" t="s">
        <v>983</v>
      </c>
    </row>
    <row r="2155" spans="2:2" x14ac:dyDescent="0.45">
      <c r="B2155" s="20" t="s">
        <v>983</v>
      </c>
    </row>
    <row r="2156" spans="2:2" x14ac:dyDescent="0.45">
      <c r="B2156" s="16" t="s">
        <v>995</v>
      </c>
    </row>
    <row r="2157" spans="2:2" x14ac:dyDescent="0.45">
      <c r="B2157" s="17" t="s">
        <v>1078</v>
      </c>
    </row>
    <row r="2158" spans="2:2" x14ac:dyDescent="0.45">
      <c r="B2158" s="18" t="s">
        <v>982</v>
      </c>
    </row>
    <row r="2159" spans="2:2" x14ac:dyDescent="0.45">
      <c r="B2159" s="19" t="s">
        <v>983</v>
      </c>
    </row>
    <row r="2160" spans="2:2" x14ac:dyDescent="0.45">
      <c r="B2160" s="20" t="s">
        <v>983</v>
      </c>
    </row>
    <row r="2161" spans="2:2" x14ac:dyDescent="0.45">
      <c r="B2161" s="11" t="s">
        <v>976</v>
      </c>
    </row>
    <row r="2162" spans="2:2" x14ac:dyDescent="0.45">
      <c r="B2162" s="16" t="s">
        <v>998</v>
      </c>
    </row>
    <row r="2163" spans="2:2" x14ac:dyDescent="0.45">
      <c r="B2163" s="17" t="s">
        <v>1109</v>
      </c>
    </row>
    <row r="2164" spans="2:2" x14ac:dyDescent="0.45">
      <c r="B2164" s="18" t="s">
        <v>982</v>
      </c>
    </row>
    <row r="2165" spans="2:2" x14ac:dyDescent="0.45">
      <c r="B2165" s="19" t="s">
        <v>983</v>
      </c>
    </row>
    <row r="2166" spans="2:2" x14ac:dyDescent="0.45">
      <c r="B2166" s="20" t="s">
        <v>983</v>
      </c>
    </row>
    <row r="2167" spans="2:2" x14ac:dyDescent="0.45">
      <c r="B2167" s="16" t="s">
        <v>1001</v>
      </c>
    </row>
    <row r="2168" spans="2:2" x14ac:dyDescent="0.45">
      <c r="B2168" s="17" t="s">
        <v>1094</v>
      </c>
    </row>
    <row r="2169" spans="2:2" x14ac:dyDescent="0.45">
      <c r="B2169" s="18" t="s">
        <v>982</v>
      </c>
    </row>
    <row r="2170" spans="2:2" x14ac:dyDescent="0.45">
      <c r="B2170" s="19" t="s">
        <v>983</v>
      </c>
    </row>
    <row r="2171" spans="2:2" x14ac:dyDescent="0.45">
      <c r="B2171" s="20" t="s">
        <v>983</v>
      </c>
    </row>
    <row r="2172" spans="2:2" x14ac:dyDescent="0.45">
      <c r="B2172" s="17" t="s">
        <v>1095</v>
      </c>
    </row>
    <row r="2173" spans="2:2" x14ac:dyDescent="0.45">
      <c r="B2173" s="18" t="s">
        <v>982</v>
      </c>
    </row>
    <row r="2174" spans="2:2" x14ac:dyDescent="0.45">
      <c r="B2174" s="19" t="s">
        <v>983</v>
      </c>
    </row>
    <row r="2175" spans="2:2" x14ac:dyDescent="0.45">
      <c r="B2175" s="20" t="s">
        <v>983</v>
      </c>
    </row>
    <row r="2176" spans="2:2" x14ac:dyDescent="0.45">
      <c r="B2176" s="11" t="s">
        <v>972</v>
      </c>
    </row>
    <row r="2177" spans="2:2" x14ac:dyDescent="0.45">
      <c r="B2177" s="16" t="s">
        <v>977</v>
      </c>
    </row>
    <row r="2178" spans="2:2" x14ac:dyDescent="0.45">
      <c r="B2178" s="17" t="s">
        <v>1238</v>
      </c>
    </row>
    <row r="2179" spans="2:2" x14ac:dyDescent="0.45">
      <c r="B2179" s="18" t="s">
        <v>982</v>
      </c>
    </row>
    <row r="2180" spans="2:2" x14ac:dyDescent="0.45">
      <c r="B2180" s="19" t="s">
        <v>983</v>
      </c>
    </row>
    <row r="2181" spans="2:2" x14ac:dyDescent="0.45">
      <c r="B2181" s="20" t="s">
        <v>983</v>
      </c>
    </row>
    <row r="2182" spans="2:2" x14ac:dyDescent="0.45">
      <c r="B2182" s="17" t="s">
        <v>1172</v>
      </c>
    </row>
    <row r="2183" spans="2:2" x14ac:dyDescent="0.45">
      <c r="B2183" s="18" t="s">
        <v>982</v>
      </c>
    </row>
    <row r="2184" spans="2:2" x14ac:dyDescent="0.45">
      <c r="B2184" s="19" t="s">
        <v>983</v>
      </c>
    </row>
    <row r="2185" spans="2:2" x14ac:dyDescent="0.45">
      <c r="B2185" s="20" t="s">
        <v>983</v>
      </c>
    </row>
    <row r="2186" spans="2:2" x14ac:dyDescent="0.45">
      <c r="B2186" s="17" t="s">
        <v>1038</v>
      </c>
    </row>
    <row r="2187" spans="2:2" x14ac:dyDescent="0.45">
      <c r="B2187" s="18" t="s">
        <v>982</v>
      </c>
    </row>
    <row r="2188" spans="2:2" x14ac:dyDescent="0.45">
      <c r="B2188" s="19" t="s">
        <v>983</v>
      </c>
    </row>
    <row r="2189" spans="2:2" x14ac:dyDescent="0.45">
      <c r="B2189" s="20" t="s">
        <v>983</v>
      </c>
    </row>
    <row r="2190" spans="2:2" x14ac:dyDescent="0.45">
      <c r="B2190" s="16" t="s">
        <v>1024</v>
      </c>
    </row>
    <row r="2191" spans="2:2" x14ac:dyDescent="0.45">
      <c r="B2191" s="17" t="s">
        <v>1239</v>
      </c>
    </row>
    <row r="2192" spans="2:2" x14ac:dyDescent="0.45">
      <c r="B2192" s="18" t="s">
        <v>982</v>
      </c>
    </row>
    <row r="2193" spans="2:2" x14ac:dyDescent="0.45">
      <c r="B2193" s="19" t="s">
        <v>983</v>
      </c>
    </row>
    <row r="2194" spans="2:2" x14ac:dyDescent="0.45">
      <c r="B2194" s="20" t="s">
        <v>983</v>
      </c>
    </row>
    <row r="2195" spans="2:2" x14ac:dyDescent="0.45">
      <c r="B2195" s="17" t="s">
        <v>1219</v>
      </c>
    </row>
    <row r="2196" spans="2:2" x14ac:dyDescent="0.45">
      <c r="B2196" s="18" t="s">
        <v>982</v>
      </c>
    </row>
    <row r="2197" spans="2:2" x14ac:dyDescent="0.45">
      <c r="B2197" s="19" t="s">
        <v>983</v>
      </c>
    </row>
    <row r="2198" spans="2:2" x14ac:dyDescent="0.45">
      <c r="B2198" s="20" t="s">
        <v>983</v>
      </c>
    </row>
    <row r="2199" spans="2:2" x14ac:dyDescent="0.45">
      <c r="B2199" s="16" t="s">
        <v>973</v>
      </c>
    </row>
    <row r="2200" spans="2:2" x14ac:dyDescent="0.45">
      <c r="B2200" s="17" t="s">
        <v>1072</v>
      </c>
    </row>
    <row r="2201" spans="2:2" x14ac:dyDescent="0.45">
      <c r="B2201" s="18" t="s">
        <v>982</v>
      </c>
    </row>
    <row r="2202" spans="2:2" x14ac:dyDescent="0.45">
      <c r="B2202" s="19" t="s">
        <v>983</v>
      </c>
    </row>
    <row r="2203" spans="2:2" x14ac:dyDescent="0.45">
      <c r="B2203" s="20" t="s">
        <v>983</v>
      </c>
    </row>
    <row r="2204" spans="2:2" x14ac:dyDescent="0.45">
      <c r="B2204" s="10" t="s">
        <v>967</v>
      </c>
    </row>
    <row r="2205" spans="2:2" x14ac:dyDescent="0.45">
      <c r="B2205" s="11" t="s">
        <v>974</v>
      </c>
    </row>
    <row r="2206" spans="2:2" x14ac:dyDescent="0.45">
      <c r="B2206" s="16" t="s">
        <v>979</v>
      </c>
    </row>
    <row r="2207" spans="2:2" x14ac:dyDescent="0.45">
      <c r="B2207" s="17" t="s">
        <v>1008</v>
      </c>
    </row>
    <row r="2208" spans="2:2" x14ac:dyDescent="0.45">
      <c r="B2208" s="18" t="s">
        <v>982</v>
      </c>
    </row>
    <row r="2209" spans="2:2" x14ac:dyDescent="0.45">
      <c r="B2209" s="19" t="s">
        <v>983</v>
      </c>
    </row>
    <row r="2210" spans="2:2" x14ac:dyDescent="0.45">
      <c r="B2210" s="20" t="s">
        <v>983</v>
      </c>
    </row>
    <row r="2211" spans="2:2" x14ac:dyDescent="0.45">
      <c r="B2211" s="17" t="s">
        <v>1043</v>
      </c>
    </row>
    <row r="2212" spans="2:2" x14ac:dyDescent="0.45">
      <c r="B2212" s="18" t="s">
        <v>982</v>
      </c>
    </row>
    <row r="2213" spans="2:2" x14ac:dyDescent="0.45">
      <c r="B2213" s="19" t="s">
        <v>983</v>
      </c>
    </row>
    <row r="2214" spans="2:2" x14ac:dyDescent="0.45">
      <c r="B2214" s="20" t="s">
        <v>983</v>
      </c>
    </row>
    <row r="2215" spans="2:2" x14ac:dyDescent="0.45">
      <c r="B2215" s="16" t="s">
        <v>980</v>
      </c>
    </row>
    <row r="2216" spans="2:2" x14ac:dyDescent="0.45">
      <c r="B2216" s="17" t="s">
        <v>1126</v>
      </c>
    </row>
    <row r="2217" spans="2:2" x14ac:dyDescent="0.45">
      <c r="B2217" s="18" t="s">
        <v>982</v>
      </c>
    </row>
    <row r="2218" spans="2:2" x14ac:dyDescent="0.45">
      <c r="B2218" s="19" t="s">
        <v>983</v>
      </c>
    </row>
    <row r="2219" spans="2:2" x14ac:dyDescent="0.45">
      <c r="B2219" s="20" t="s">
        <v>983</v>
      </c>
    </row>
    <row r="2220" spans="2:2" x14ac:dyDescent="0.45">
      <c r="B2220" s="11" t="s">
        <v>975</v>
      </c>
    </row>
    <row r="2221" spans="2:2" x14ac:dyDescent="0.45">
      <c r="B2221" s="16" t="s">
        <v>993</v>
      </c>
    </row>
    <row r="2222" spans="2:2" x14ac:dyDescent="0.45">
      <c r="B2222" s="17" t="s">
        <v>1240</v>
      </c>
    </row>
    <row r="2223" spans="2:2" x14ac:dyDescent="0.45">
      <c r="B2223" s="18" t="s">
        <v>982</v>
      </c>
    </row>
    <row r="2224" spans="2:2" x14ac:dyDescent="0.45">
      <c r="B2224" s="19" t="s">
        <v>983</v>
      </c>
    </row>
    <row r="2225" spans="2:2" x14ac:dyDescent="0.45">
      <c r="B2225" s="20" t="s">
        <v>983</v>
      </c>
    </row>
    <row r="2226" spans="2:2" x14ac:dyDescent="0.45">
      <c r="B2226" s="16" t="s">
        <v>995</v>
      </c>
    </row>
    <row r="2227" spans="2:2" x14ac:dyDescent="0.45">
      <c r="B2227" s="17" t="s">
        <v>1054</v>
      </c>
    </row>
    <row r="2228" spans="2:2" x14ac:dyDescent="0.45">
      <c r="B2228" s="18" t="s">
        <v>982</v>
      </c>
    </row>
    <row r="2229" spans="2:2" x14ac:dyDescent="0.45">
      <c r="B2229" s="19" t="s">
        <v>983</v>
      </c>
    </row>
    <row r="2230" spans="2:2" x14ac:dyDescent="0.45">
      <c r="B2230" s="20" t="s">
        <v>983</v>
      </c>
    </row>
    <row r="2231" spans="2:2" x14ac:dyDescent="0.45">
      <c r="B2231" s="11" t="s">
        <v>976</v>
      </c>
    </row>
    <row r="2232" spans="2:2" x14ac:dyDescent="0.45">
      <c r="B2232" s="16" t="s">
        <v>1018</v>
      </c>
    </row>
    <row r="2233" spans="2:2" x14ac:dyDescent="0.45">
      <c r="B2233" s="17" t="s">
        <v>1241</v>
      </c>
    </row>
    <row r="2234" spans="2:2" x14ac:dyDescent="0.45">
      <c r="B2234" s="18" t="s">
        <v>982</v>
      </c>
    </row>
    <row r="2235" spans="2:2" x14ac:dyDescent="0.45">
      <c r="B2235" s="19" t="s">
        <v>983</v>
      </c>
    </row>
    <row r="2236" spans="2:2" x14ac:dyDescent="0.45">
      <c r="B2236" s="20" t="s">
        <v>983</v>
      </c>
    </row>
    <row r="2237" spans="2:2" x14ac:dyDescent="0.45">
      <c r="B2237" s="17" t="s">
        <v>1242</v>
      </c>
    </row>
    <row r="2238" spans="2:2" x14ac:dyDescent="0.45">
      <c r="B2238" s="18" t="s">
        <v>982</v>
      </c>
    </row>
    <row r="2239" spans="2:2" x14ac:dyDescent="0.45">
      <c r="B2239" s="19" t="s">
        <v>983</v>
      </c>
    </row>
    <row r="2240" spans="2:2" x14ac:dyDescent="0.45">
      <c r="B2240" s="20" t="s">
        <v>983</v>
      </c>
    </row>
    <row r="2241" spans="2:2" x14ac:dyDescent="0.45">
      <c r="B2241" s="11" t="s">
        <v>972</v>
      </c>
    </row>
    <row r="2242" spans="2:2" x14ac:dyDescent="0.45">
      <c r="B2242" s="16" t="s">
        <v>977</v>
      </c>
    </row>
    <row r="2243" spans="2:2" x14ac:dyDescent="0.45">
      <c r="B2243" s="17" t="s">
        <v>1243</v>
      </c>
    </row>
    <row r="2244" spans="2:2" x14ac:dyDescent="0.45">
      <c r="B2244" s="18" t="s">
        <v>982</v>
      </c>
    </row>
    <row r="2245" spans="2:2" x14ac:dyDescent="0.45">
      <c r="B2245" s="19" t="s">
        <v>983</v>
      </c>
    </row>
    <row r="2246" spans="2:2" x14ac:dyDescent="0.45">
      <c r="B2246" s="20" t="s">
        <v>983</v>
      </c>
    </row>
    <row r="2247" spans="2:2" x14ac:dyDescent="0.45">
      <c r="B2247" s="17" t="s">
        <v>1172</v>
      </c>
    </row>
    <row r="2248" spans="2:2" x14ac:dyDescent="0.45">
      <c r="B2248" s="18" t="s">
        <v>982</v>
      </c>
    </row>
    <row r="2249" spans="2:2" x14ac:dyDescent="0.45">
      <c r="B2249" s="19" t="s">
        <v>983</v>
      </c>
    </row>
    <row r="2250" spans="2:2" x14ac:dyDescent="0.45">
      <c r="B2250" s="20" t="s">
        <v>983</v>
      </c>
    </row>
    <row r="2251" spans="2:2" x14ac:dyDescent="0.45">
      <c r="B2251" s="16" t="s">
        <v>1024</v>
      </c>
    </row>
    <row r="2252" spans="2:2" x14ac:dyDescent="0.45">
      <c r="B2252" s="17" t="s">
        <v>1244</v>
      </c>
    </row>
    <row r="2253" spans="2:2" x14ac:dyDescent="0.45">
      <c r="B2253" s="18" t="s">
        <v>982</v>
      </c>
    </row>
    <row r="2254" spans="2:2" x14ac:dyDescent="0.45">
      <c r="B2254" s="19" t="s">
        <v>983</v>
      </c>
    </row>
    <row r="2255" spans="2:2" x14ac:dyDescent="0.45">
      <c r="B2255" s="20" t="s">
        <v>983</v>
      </c>
    </row>
    <row r="2256" spans="2:2" x14ac:dyDescent="0.45">
      <c r="B2256" s="16" t="s">
        <v>973</v>
      </c>
    </row>
    <row r="2257" spans="2:2" x14ac:dyDescent="0.45">
      <c r="B2257" s="17" t="s">
        <v>1166</v>
      </c>
    </row>
    <row r="2258" spans="2:2" x14ac:dyDescent="0.45">
      <c r="B2258" s="18" t="s">
        <v>982</v>
      </c>
    </row>
    <row r="2259" spans="2:2" x14ac:dyDescent="0.45">
      <c r="B2259" s="19" t="s">
        <v>983</v>
      </c>
    </row>
    <row r="2260" spans="2:2" x14ac:dyDescent="0.45">
      <c r="B2260" s="20" t="s">
        <v>983</v>
      </c>
    </row>
    <row r="2261" spans="2:2" x14ac:dyDescent="0.45">
      <c r="B2261" s="17" t="s">
        <v>1057</v>
      </c>
    </row>
    <row r="2262" spans="2:2" x14ac:dyDescent="0.45">
      <c r="B2262" s="18" t="s">
        <v>982</v>
      </c>
    </row>
    <row r="2263" spans="2:2" x14ac:dyDescent="0.45">
      <c r="B2263" s="19" t="s">
        <v>983</v>
      </c>
    </row>
    <row r="2264" spans="2:2" x14ac:dyDescent="0.45">
      <c r="B2264" s="20" t="s">
        <v>983</v>
      </c>
    </row>
    <row r="2265" spans="2:2" x14ac:dyDescent="0.45">
      <c r="B2265" s="10" t="s">
        <v>968</v>
      </c>
    </row>
    <row r="2266" spans="2:2" x14ac:dyDescent="0.45">
      <c r="B2266" s="11" t="s">
        <v>974</v>
      </c>
    </row>
    <row r="2267" spans="2:2" x14ac:dyDescent="0.45">
      <c r="B2267" s="16" t="s">
        <v>978</v>
      </c>
    </row>
    <row r="2268" spans="2:2" x14ac:dyDescent="0.45">
      <c r="B2268" s="17" t="s">
        <v>1159</v>
      </c>
    </row>
    <row r="2269" spans="2:2" x14ac:dyDescent="0.45">
      <c r="B2269" s="18" t="s">
        <v>982</v>
      </c>
    </row>
    <row r="2270" spans="2:2" x14ac:dyDescent="0.45">
      <c r="B2270" s="19" t="s">
        <v>983</v>
      </c>
    </row>
    <row r="2271" spans="2:2" x14ac:dyDescent="0.45">
      <c r="B2271" s="20" t="s">
        <v>983</v>
      </c>
    </row>
    <row r="2272" spans="2:2" x14ac:dyDescent="0.45">
      <c r="B2272" s="17" t="s">
        <v>1245</v>
      </c>
    </row>
    <row r="2273" spans="2:2" x14ac:dyDescent="0.45">
      <c r="B2273" s="18" t="s">
        <v>982</v>
      </c>
    </row>
    <row r="2274" spans="2:2" x14ac:dyDescent="0.45">
      <c r="B2274" s="19" t="s">
        <v>983</v>
      </c>
    </row>
    <row r="2275" spans="2:2" x14ac:dyDescent="0.45">
      <c r="B2275" s="20" t="s">
        <v>983</v>
      </c>
    </row>
    <row r="2276" spans="2:2" x14ac:dyDescent="0.45">
      <c r="B2276" s="16" t="s">
        <v>979</v>
      </c>
    </row>
    <row r="2277" spans="2:2" x14ac:dyDescent="0.45">
      <c r="B2277" s="17" t="s">
        <v>1106</v>
      </c>
    </row>
    <row r="2278" spans="2:2" x14ac:dyDescent="0.45">
      <c r="B2278" s="18" t="s">
        <v>982</v>
      </c>
    </row>
    <row r="2279" spans="2:2" x14ac:dyDescent="0.45">
      <c r="B2279" s="19" t="s">
        <v>983</v>
      </c>
    </row>
    <row r="2280" spans="2:2" x14ac:dyDescent="0.45">
      <c r="B2280" s="20" t="s">
        <v>983</v>
      </c>
    </row>
    <row r="2281" spans="2:2" x14ac:dyDescent="0.45">
      <c r="B2281" s="17" t="s">
        <v>1246</v>
      </c>
    </row>
    <row r="2282" spans="2:2" x14ac:dyDescent="0.45">
      <c r="B2282" s="18" t="s">
        <v>982</v>
      </c>
    </row>
    <row r="2283" spans="2:2" x14ac:dyDescent="0.45">
      <c r="B2283" s="19" t="s">
        <v>983</v>
      </c>
    </row>
    <row r="2284" spans="2:2" x14ac:dyDescent="0.45">
      <c r="B2284" s="20" t="s">
        <v>983</v>
      </c>
    </row>
    <row r="2285" spans="2:2" x14ac:dyDescent="0.45">
      <c r="B2285" s="17" t="s">
        <v>1087</v>
      </c>
    </row>
    <row r="2286" spans="2:2" x14ac:dyDescent="0.45">
      <c r="B2286" s="18" t="s">
        <v>982</v>
      </c>
    </row>
    <row r="2287" spans="2:2" x14ac:dyDescent="0.45">
      <c r="B2287" s="19" t="s">
        <v>983</v>
      </c>
    </row>
    <row r="2288" spans="2:2" x14ac:dyDescent="0.45">
      <c r="B2288" s="20" t="s">
        <v>983</v>
      </c>
    </row>
    <row r="2289" spans="2:2" x14ac:dyDescent="0.45">
      <c r="B2289" s="17" t="s">
        <v>1247</v>
      </c>
    </row>
    <row r="2290" spans="2:2" x14ac:dyDescent="0.45">
      <c r="B2290" s="18" t="s">
        <v>982</v>
      </c>
    </row>
    <row r="2291" spans="2:2" x14ac:dyDescent="0.45">
      <c r="B2291" s="19" t="s">
        <v>983</v>
      </c>
    </row>
    <row r="2292" spans="2:2" x14ac:dyDescent="0.45">
      <c r="B2292" s="20" t="s">
        <v>983</v>
      </c>
    </row>
    <row r="2293" spans="2:2" x14ac:dyDescent="0.45">
      <c r="B2293" s="16" t="s">
        <v>980</v>
      </c>
    </row>
    <row r="2294" spans="2:2" x14ac:dyDescent="0.45">
      <c r="B2294" s="17" t="s">
        <v>1248</v>
      </c>
    </row>
    <row r="2295" spans="2:2" x14ac:dyDescent="0.45">
      <c r="B2295" s="18" t="s">
        <v>982</v>
      </c>
    </row>
    <row r="2296" spans="2:2" x14ac:dyDescent="0.45">
      <c r="B2296" s="19" t="s">
        <v>983</v>
      </c>
    </row>
    <row r="2297" spans="2:2" x14ac:dyDescent="0.45">
      <c r="B2297" s="20" t="s">
        <v>983</v>
      </c>
    </row>
    <row r="2298" spans="2:2" x14ac:dyDescent="0.45">
      <c r="B2298" s="11" t="s">
        <v>975</v>
      </c>
    </row>
    <row r="2299" spans="2:2" x14ac:dyDescent="0.45">
      <c r="B2299" s="16" t="s">
        <v>990</v>
      </c>
    </row>
    <row r="2300" spans="2:2" x14ac:dyDescent="0.45">
      <c r="B2300" s="17" t="s">
        <v>1014</v>
      </c>
    </row>
    <row r="2301" spans="2:2" x14ac:dyDescent="0.45">
      <c r="B2301" s="18" t="s">
        <v>982</v>
      </c>
    </row>
    <row r="2302" spans="2:2" x14ac:dyDescent="0.45">
      <c r="B2302" s="19" t="s">
        <v>983</v>
      </c>
    </row>
    <row r="2303" spans="2:2" x14ac:dyDescent="0.45">
      <c r="B2303" s="20" t="s">
        <v>983</v>
      </c>
    </row>
    <row r="2304" spans="2:2" x14ac:dyDescent="0.45">
      <c r="B2304" s="16" t="s">
        <v>993</v>
      </c>
    </row>
    <row r="2305" spans="2:2" x14ac:dyDescent="0.45">
      <c r="B2305" s="17" t="s">
        <v>1015</v>
      </c>
    </row>
    <row r="2306" spans="2:2" x14ac:dyDescent="0.45">
      <c r="B2306" s="18" t="s">
        <v>982</v>
      </c>
    </row>
    <row r="2307" spans="2:2" x14ac:dyDescent="0.45">
      <c r="B2307" s="19" t="s">
        <v>983</v>
      </c>
    </row>
    <row r="2308" spans="2:2" x14ac:dyDescent="0.45">
      <c r="B2308" s="20" t="s">
        <v>983</v>
      </c>
    </row>
    <row r="2309" spans="2:2" x14ac:dyDescent="0.45">
      <c r="B2309" s="17" t="s">
        <v>1231</v>
      </c>
    </row>
    <row r="2310" spans="2:2" x14ac:dyDescent="0.45">
      <c r="B2310" s="18" t="s">
        <v>982</v>
      </c>
    </row>
    <row r="2311" spans="2:2" x14ac:dyDescent="0.45">
      <c r="B2311" s="19" t="s">
        <v>983</v>
      </c>
    </row>
    <row r="2312" spans="2:2" x14ac:dyDescent="0.45">
      <c r="B2312" s="20" t="s">
        <v>983</v>
      </c>
    </row>
    <row r="2313" spans="2:2" x14ac:dyDescent="0.45">
      <c r="B2313" s="16" t="s">
        <v>995</v>
      </c>
    </row>
    <row r="2314" spans="2:2" x14ac:dyDescent="0.45">
      <c r="B2314" s="17" t="s">
        <v>1129</v>
      </c>
    </row>
    <row r="2315" spans="2:2" x14ac:dyDescent="0.45">
      <c r="B2315" s="18" t="s">
        <v>982</v>
      </c>
    </row>
    <row r="2316" spans="2:2" x14ac:dyDescent="0.45">
      <c r="B2316" s="19" t="s">
        <v>983</v>
      </c>
    </row>
    <row r="2317" spans="2:2" x14ac:dyDescent="0.45">
      <c r="B2317" s="20" t="s">
        <v>983</v>
      </c>
    </row>
    <row r="2318" spans="2:2" x14ac:dyDescent="0.45">
      <c r="B2318" s="11" t="s">
        <v>976</v>
      </c>
    </row>
    <row r="2319" spans="2:2" x14ac:dyDescent="0.45">
      <c r="B2319" s="16" t="s">
        <v>998</v>
      </c>
    </row>
    <row r="2320" spans="2:2" x14ac:dyDescent="0.45">
      <c r="B2320" s="17" t="s">
        <v>1170</v>
      </c>
    </row>
    <row r="2321" spans="2:2" x14ac:dyDescent="0.45">
      <c r="B2321" s="18" t="s">
        <v>982</v>
      </c>
    </row>
    <row r="2322" spans="2:2" x14ac:dyDescent="0.45">
      <c r="B2322" s="19" t="s">
        <v>983</v>
      </c>
    </row>
    <row r="2323" spans="2:2" x14ac:dyDescent="0.45">
      <c r="B2323" s="20" t="s">
        <v>983</v>
      </c>
    </row>
    <row r="2324" spans="2:2" x14ac:dyDescent="0.45">
      <c r="B2324" s="17" t="s">
        <v>1141</v>
      </c>
    </row>
    <row r="2325" spans="2:2" x14ac:dyDescent="0.45">
      <c r="B2325" s="18" t="s">
        <v>982</v>
      </c>
    </row>
    <row r="2326" spans="2:2" x14ac:dyDescent="0.45">
      <c r="B2326" s="19" t="s">
        <v>983</v>
      </c>
    </row>
    <row r="2327" spans="2:2" x14ac:dyDescent="0.45">
      <c r="B2327" s="20" t="s">
        <v>983</v>
      </c>
    </row>
    <row r="2328" spans="2:2" x14ac:dyDescent="0.45">
      <c r="B2328" s="16" t="s">
        <v>1001</v>
      </c>
    </row>
    <row r="2329" spans="2:2" x14ac:dyDescent="0.45">
      <c r="B2329" s="17" t="s">
        <v>1047</v>
      </c>
    </row>
    <row r="2330" spans="2:2" x14ac:dyDescent="0.45">
      <c r="B2330" s="18" t="s">
        <v>982</v>
      </c>
    </row>
    <row r="2331" spans="2:2" x14ac:dyDescent="0.45">
      <c r="B2331" s="19" t="s">
        <v>983</v>
      </c>
    </row>
    <row r="2332" spans="2:2" x14ac:dyDescent="0.45">
      <c r="B2332" s="20" t="s">
        <v>983</v>
      </c>
    </row>
    <row r="2333" spans="2:2" x14ac:dyDescent="0.45">
      <c r="B2333" s="17" t="s">
        <v>1249</v>
      </c>
    </row>
    <row r="2334" spans="2:2" x14ac:dyDescent="0.45">
      <c r="B2334" s="18" t="s">
        <v>982</v>
      </c>
    </row>
    <row r="2335" spans="2:2" x14ac:dyDescent="0.45">
      <c r="B2335" s="19" t="s">
        <v>983</v>
      </c>
    </row>
    <row r="2336" spans="2:2" x14ac:dyDescent="0.45">
      <c r="B2336" s="20" t="s">
        <v>983</v>
      </c>
    </row>
    <row r="2337" spans="2:2" x14ac:dyDescent="0.45">
      <c r="B2337" s="11" t="s">
        <v>972</v>
      </c>
    </row>
    <row r="2338" spans="2:2" x14ac:dyDescent="0.45">
      <c r="B2338" s="16" t="s">
        <v>977</v>
      </c>
    </row>
    <row r="2339" spans="2:2" x14ac:dyDescent="0.45">
      <c r="B2339" s="17" t="s">
        <v>1250</v>
      </c>
    </row>
    <row r="2340" spans="2:2" x14ac:dyDescent="0.45">
      <c r="B2340" s="18" t="s">
        <v>982</v>
      </c>
    </row>
    <row r="2341" spans="2:2" x14ac:dyDescent="0.45">
      <c r="B2341" s="19" t="s">
        <v>983</v>
      </c>
    </row>
    <row r="2342" spans="2:2" x14ac:dyDescent="0.45">
      <c r="B2342" s="20" t="s">
        <v>983</v>
      </c>
    </row>
    <row r="2343" spans="2:2" x14ac:dyDescent="0.45">
      <c r="B2343" s="17" t="s">
        <v>1251</v>
      </c>
    </row>
    <row r="2344" spans="2:2" x14ac:dyDescent="0.45">
      <c r="B2344" s="18" t="s">
        <v>982</v>
      </c>
    </row>
    <row r="2345" spans="2:2" x14ac:dyDescent="0.45">
      <c r="B2345" s="19" t="s">
        <v>983</v>
      </c>
    </row>
    <row r="2346" spans="2:2" x14ac:dyDescent="0.45">
      <c r="B2346" s="20" t="s">
        <v>983</v>
      </c>
    </row>
    <row r="2347" spans="2:2" x14ac:dyDescent="0.45">
      <c r="B2347" s="16" t="s">
        <v>1024</v>
      </c>
    </row>
    <row r="2348" spans="2:2" x14ac:dyDescent="0.45">
      <c r="B2348" s="17" t="s">
        <v>1104</v>
      </c>
    </row>
    <row r="2349" spans="2:2" x14ac:dyDescent="0.45">
      <c r="B2349" s="18" t="s">
        <v>982</v>
      </c>
    </row>
    <row r="2350" spans="2:2" x14ac:dyDescent="0.45">
      <c r="B2350" s="19" t="s">
        <v>983</v>
      </c>
    </row>
    <row r="2351" spans="2:2" x14ac:dyDescent="0.45">
      <c r="B2351" s="20" t="s">
        <v>983</v>
      </c>
    </row>
    <row r="2352" spans="2:2" x14ac:dyDescent="0.45">
      <c r="B2352" s="17" t="s">
        <v>1174</v>
      </c>
    </row>
    <row r="2353" spans="2:2" x14ac:dyDescent="0.45">
      <c r="B2353" s="18" t="s">
        <v>982</v>
      </c>
    </row>
    <row r="2354" spans="2:2" x14ac:dyDescent="0.45">
      <c r="B2354" s="19" t="s">
        <v>983</v>
      </c>
    </row>
    <row r="2355" spans="2:2" x14ac:dyDescent="0.45">
      <c r="B2355" s="20" t="s">
        <v>983</v>
      </c>
    </row>
    <row r="2356" spans="2:2" x14ac:dyDescent="0.45">
      <c r="B2356" s="16" t="s">
        <v>973</v>
      </c>
    </row>
    <row r="2357" spans="2:2" x14ac:dyDescent="0.45">
      <c r="B2357" s="17" t="s">
        <v>981</v>
      </c>
    </row>
    <row r="2358" spans="2:2" x14ac:dyDescent="0.45">
      <c r="B2358" s="18" t="s">
        <v>982</v>
      </c>
    </row>
    <row r="2359" spans="2:2" x14ac:dyDescent="0.45">
      <c r="B2359" s="19" t="s">
        <v>983</v>
      </c>
    </row>
    <row r="2360" spans="2:2" x14ac:dyDescent="0.45">
      <c r="B2360" s="20" t="s">
        <v>983</v>
      </c>
    </row>
    <row r="2361" spans="2:2" x14ac:dyDescent="0.45">
      <c r="B2361" s="10" t="s">
        <v>969</v>
      </c>
    </row>
    <row r="2362" spans="2:2" x14ac:dyDescent="0.45">
      <c r="B2362" s="11" t="s">
        <v>974</v>
      </c>
    </row>
    <row r="2363" spans="2:2" x14ac:dyDescent="0.45">
      <c r="B2363" s="16" t="s">
        <v>978</v>
      </c>
    </row>
    <row r="2364" spans="2:2" x14ac:dyDescent="0.45">
      <c r="B2364" s="17" t="s">
        <v>1201</v>
      </c>
    </row>
    <row r="2365" spans="2:2" x14ac:dyDescent="0.45">
      <c r="B2365" s="18" t="s">
        <v>982</v>
      </c>
    </row>
    <row r="2366" spans="2:2" x14ac:dyDescent="0.45">
      <c r="B2366" s="19" t="s">
        <v>983</v>
      </c>
    </row>
    <row r="2367" spans="2:2" x14ac:dyDescent="0.45">
      <c r="B2367" s="20" t="s">
        <v>983</v>
      </c>
    </row>
    <row r="2368" spans="2:2" x14ac:dyDescent="0.45">
      <c r="B2368" s="17" t="s">
        <v>1159</v>
      </c>
    </row>
    <row r="2369" spans="2:2" x14ac:dyDescent="0.45">
      <c r="B2369" s="18" t="s">
        <v>982</v>
      </c>
    </row>
    <row r="2370" spans="2:2" x14ac:dyDescent="0.45">
      <c r="B2370" s="19" t="s">
        <v>983</v>
      </c>
    </row>
    <row r="2371" spans="2:2" x14ac:dyDescent="0.45">
      <c r="B2371" s="20" t="s">
        <v>983</v>
      </c>
    </row>
    <row r="2372" spans="2:2" x14ac:dyDescent="0.45">
      <c r="B2372" s="16" t="s">
        <v>979</v>
      </c>
    </row>
    <row r="2373" spans="2:2" x14ac:dyDescent="0.45">
      <c r="B2373" s="17" t="s">
        <v>1181</v>
      </c>
    </row>
    <row r="2374" spans="2:2" x14ac:dyDescent="0.45">
      <c r="B2374" s="18" t="s">
        <v>982</v>
      </c>
    </row>
    <row r="2375" spans="2:2" x14ac:dyDescent="0.45">
      <c r="B2375" s="19" t="s">
        <v>983</v>
      </c>
    </row>
    <row r="2376" spans="2:2" x14ac:dyDescent="0.45">
      <c r="B2376" s="20" t="s">
        <v>983</v>
      </c>
    </row>
    <row r="2377" spans="2:2" x14ac:dyDescent="0.45">
      <c r="B2377" s="17" t="s">
        <v>1008</v>
      </c>
    </row>
    <row r="2378" spans="2:2" x14ac:dyDescent="0.45">
      <c r="B2378" s="18" t="s">
        <v>982</v>
      </c>
    </row>
    <row r="2379" spans="2:2" x14ac:dyDescent="0.45">
      <c r="B2379" s="19" t="s">
        <v>983</v>
      </c>
    </row>
    <row r="2380" spans="2:2" x14ac:dyDescent="0.45">
      <c r="B2380" s="20" t="s">
        <v>983</v>
      </c>
    </row>
    <row r="2381" spans="2:2" x14ac:dyDescent="0.45">
      <c r="B2381" s="16" t="s">
        <v>980</v>
      </c>
    </row>
    <row r="2382" spans="2:2" x14ac:dyDescent="0.45">
      <c r="B2382" s="17" t="s">
        <v>1252</v>
      </c>
    </row>
    <row r="2383" spans="2:2" x14ac:dyDescent="0.45">
      <c r="B2383" s="18" t="s">
        <v>982</v>
      </c>
    </row>
    <row r="2384" spans="2:2" x14ac:dyDescent="0.45">
      <c r="B2384" s="19" t="s">
        <v>983</v>
      </c>
    </row>
    <row r="2385" spans="2:2" x14ac:dyDescent="0.45">
      <c r="B2385" s="20" t="s">
        <v>983</v>
      </c>
    </row>
    <row r="2386" spans="2:2" x14ac:dyDescent="0.45">
      <c r="B2386" s="11" t="s">
        <v>975</v>
      </c>
    </row>
    <row r="2387" spans="2:2" x14ac:dyDescent="0.45">
      <c r="B2387" s="16" t="s">
        <v>995</v>
      </c>
    </row>
    <row r="2388" spans="2:2" x14ac:dyDescent="0.45">
      <c r="B2388" s="17" t="s">
        <v>1090</v>
      </c>
    </row>
    <row r="2389" spans="2:2" x14ac:dyDescent="0.45">
      <c r="B2389" s="18" t="s">
        <v>982</v>
      </c>
    </row>
    <row r="2390" spans="2:2" x14ac:dyDescent="0.45">
      <c r="B2390" s="19" t="s">
        <v>983</v>
      </c>
    </row>
    <row r="2391" spans="2:2" x14ac:dyDescent="0.45">
      <c r="B2391" s="20" t="s">
        <v>983</v>
      </c>
    </row>
    <row r="2392" spans="2:2" x14ac:dyDescent="0.45">
      <c r="B2392" s="11" t="s">
        <v>976</v>
      </c>
    </row>
    <row r="2393" spans="2:2" x14ac:dyDescent="0.45">
      <c r="B2393" s="16" t="s">
        <v>998</v>
      </c>
    </row>
    <row r="2394" spans="2:2" x14ac:dyDescent="0.45">
      <c r="B2394" s="17" t="s">
        <v>1253</v>
      </c>
    </row>
    <row r="2395" spans="2:2" x14ac:dyDescent="0.45">
      <c r="B2395" s="18" t="s">
        <v>982</v>
      </c>
    </row>
    <row r="2396" spans="2:2" x14ac:dyDescent="0.45">
      <c r="B2396" s="19" t="s">
        <v>983</v>
      </c>
    </row>
    <row r="2397" spans="2:2" x14ac:dyDescent="0.45">
      <c r="B2397" s="20" t="s">
        <v>983</v>
      </c>
    </row>
    <row r="2398" spans="2:2" x14ac:dyDescent="0.45">
      <c r="B2398" s="17" t="s">
        <v>1213</v>
      </c>
    </row>
    <row r="2399" spans="2:2" x14ac:dyDescent="0.45">
      <c r="B2399" s="18" t="s">
        <v>982</v>
      </c>
    </row>
    <row r="2400" spans="2:2" x14ac:dyDescent="0.45">
      <c r="B2400" s="19" t="s">
        <v>983</v>
      </c>
    </row>
    <row r="2401" spans="2:2" x14ac:dyDescent="0.45">
      <c r="B2401" s="20" t="s">
        <v>983</v>
      </c>
    </row>
    <row r="2402" spans="2:2" x14ac:dyDescent="0.45">
      <c r="B2402" s="16" t="s">
        <v>1018</v>
      </c>
    </row>
    <row r="2403" spans="2:2" x14ac:dyDescent="0.45">
      <c r="B2403" s="17" t="s">
        <v>1093</v>
      </c>
    </row>
    <row r="2404" spans="2:2" x14ac:dyDescent="0.45">
      <c r="B2404" s="18" t="s">
        <v>982</v>
      </c>
    </row>
    <row r="2405" spans="2:2" x14ac:dyDescent="0.45">
      <c r="B2405" s="19" t="s">
        <v>983</v>
      </c>
    </row>
    <row r="2406" spans="2:2" x14ac:dyDescent="0.45">
      <c r="B2406" s="20" t="s">
        <v>983</v>
      </c>
    </row>
    <row r="2407" spans="2:2" x14ac:dyDescent="0.45">
      <c r="B2407" s="16" t="s">
        <v>1001</v>
      </c>
    </row>
    <row r="2408" spans="2:2" x14ac:dyDescent="0.45">
      <c r="B2408" s="17" t="s">
        <v>1234</v>
      </c>
    </row>
    <row r="2409" spans="2:2" x14ac:dyDescent="0.45">
      <c r="B2409" s="18" t="s">
        <v>982</v>
      </c>
    </row>
    <row r="2410" spans="2:2" x14ac:dyDescent="0.45">
      <c r="B2410" s="19" t="s">
        <v>983</v>
      </c>
    </row>
    <row r="2411" spans="2:2" x14ac:dyDescent="0.45">
      <c r="B2411" s="20" t="s">
        <v>983</v>
      </c>
    </row>
    <row r="2412" spans="2:2" x14ac:dyDescent="0.45">
      <c r="B2412" s="11" t="s">
        <v>972</v>
      </c>
    </row>
    <row r="2413" spans="2:2" x14ac:dyDescent="0.45">
      <c r="B2413" s="16" t="s">
        <v>977</v>
      </c>
    </row>
    <row r="2414" spans="2:2" x14ac:dyDescent="0.45">
      <c r="B2414" s="17" t="s">
        <v>1210</v>
      </c>
    </row>
    <row r="2415" spans="2:2" x14ac:dyDescent="0.45">
      <c r="B2415" s="18" t="s">
        <v>982</v>
      </c>
    </row>
    <row r="2416" spans="2:2" x14ac:dyDescent="0.45">
      <c r="B2416" s="19" t="s">
        <v>983</v>
      </c>
    </row>
    <row r="2417" spans="2:2" x14ac:dyDescent="0.45">
      <c r="B2417" s="20" t="s">
        <v>983</v>
      </c>
    </row>
    <row r="2418" spans="2:2" x14ac:dyDescent="0.45">
      <c r="B2418" s="16" t="s">
        <v>973</v>
      </c>
    </row>
    <row r="2419" spans="2:2" x14ac:dyDescent="0.45">
      <c r="B2419" s="17" t="s">
        <v>1144</v>
      </c>
    </row>
    <row r="2420" spans="2:2" x14ac:dyDescent="0.45">
      <c r="B2420" s="18" t="s">
        <v>982</v>
      </c>
    </row>
    <row r="2421" spans="2:2" x14ac:dyDescent="0.45">
      <c r="B2421" s="19" t="s">
        <v>983</v>
      </c>
    </row>
    <row r="2422" spans="2:2" x14ac:dyDescent="0.45">
      <c r="B2422" s="20" t="s">
        <v>983</v>
      </c>
    </row>
    <row r="2423" spans="2:2" x14ac:dyDescent="0.45">
      <c r="B2423" s="17" t="s">
        <v>1254</v>
      </c>
    </row>
    <row r="2424" spans="2:2" x14ac:dyDescent="0.45">
      <c r="B2424" s="18" t="s">
        <v>982</v>
      </c>
    </row>
    <row r="2425" spans="2:2" x14ac:dyDescent="0.45">
      <c r="B2425" s="19" t="s">
        <v>983</v>
      </c>
    </row>
    <row r="2426" spans="2:2" x14ac:dyDescent="0.45">
      <c r="B2426" s="20" t="s">
        <v>983</v>
      </c>
    </row>
    <row r="2427" spans="2:2" x14ac:dyDescent="0.45">
      <c r="B2427" s="10" t="s">
        <v>970</v>
      </c>
    </row>
    <row r="2428" spans="2:2" x14ac:dyDescent="0.45">
      <c r="B2428" s="11" t="s">
        <v>974</v>
      </c>
    </row>
    <row r="2429" spans="2:2" x14ac:dyDescent="0.45">
      <c r="B2429" s="16" t="s">
        <v>978</v>
      </c>
    </row>
    <row r="2430" spans="2:2" x14ac:dyDescent="0.45">
      <c r="B2430" s="17" t="s">
        <v>1006</v>
      </c>
    </row>
    <row r="2431" spans="2:2" x14ac:dyDescent="0.45">
      <c r="B2431" s="18" t="s">
        <v>982</v>
      </c>
    </row>
    <row r="2432" spans="2:2" x14ac:dyDescent="0.45">
      <c r="B2432" s="19" t="s">
        <v>983</v>
      </c>
    </row>
    <row r="2433" spans="2:2" x14ac:dyDescent="0.45">
      <c r="B2433" s="20" t="s">
        <v>983</v>
      </c>
    </row>
    <row r="2434" spans="2:2" x14ac:dyDescent="0.45">
      <c r="B2434" s="17" t="s">
        <v>1049</v>
      </c>
    </row>
    <row r="2435" spans="2:2" x14ac:dyDescent="0.45">
      <c r="B2435" s="18" t="s">
        <v>982</v>
      </c>
    </row>
    <row r="2436" spans="2:2" x14ac:dyDescent="0.45">
      <c r="B2436" s="19" t="s">
        <v>983</v>
      </c>
    </row>
    <row r="2437" spans="2:2" x14ac:dyDescent="0.45">
      <c r="B2437" s="20" t="s">
        <v>983</v>
      </c>
    </row>
    <row r="2438" spans="2:2" x14ac:dyDescent="0.45">
      <c r="B2438" s="16" t="s">
        <v>979</v>
      </c>
    </row>
    <row r="2439" spans="2:2" x14ac:dyDescent="0.45">
      <c r="B2439" s="17" t="s">
        <v>1106</v>
      </c>
    </row>
    <row r="2440" spans="2:2" x14ac:dyDescent="0.45">
      <c r="B2440" s="18" t="s">
        <v>982</v>
      </c>
    </row>
    <row r="2441" spans="2:2" x14ac:dyDescent="0.45">
      <c r="B2441" s="19" t="s">
        <v>983</v>
      </c>
    </row>
    <row r="2442" spans="2:2" x14ac:dyDescent="0.45">
      <c r="B2442" s="20" t="s">
        <v>983</v>
      </c>
    </row>
    <row r="2443" spans="2:2" x14ac:dyDescent="0.45">
      <c r="B2443" s="17" t="s">
        <v>1168</v>
      </c>
    </row>
    <row r="2444" spans="2:2" x14ac:dyDescent="0.45">
      <c r="B2444" s="18" t="s">
        <v>982</v>
      </c>
    </row>
    <row r="2445" spans="2:2" x14ac:dyDescent="0.45">
      <c r="B2445" s="19" t="s">
        <v>983</v>
      </c>
    </row>
    <row r="2446" spans="2:2" x14ac:dyDescent="0.45">
      <c r="B2446" s="20" t="s">
        <v>983</v>
      </c>
    </row>
    <row r="2447" spans="2:2" x14ac:dyDescent="0.45">
      <c r="B2447" s="16" t="s">
        <v>980</v>
      </c>
    </row>
    <row r="2448" spans="2:2" x14ac:dyDescent="0.45">
      <c r="B2448" s="17" t="s">
        <v>1255</v>
      </c>
    </row>
    <row r="2449" spans="2:2" x14ac:dyDescent="0.45">
      <c r="B2449" s="18" t="s">
        <v>982</v>
      </c>
    </row>
    <row r="2450" spans="2:2" x14ac:dyDescent="0.45">
      <c r="B2450" s="19" t="s">
        <v>983</v>
      </c>
    </row>
    <row r="2451" spans="2:2" x14ac:dyDescent="0.45">
      <c r="B2451" s="20" t="s">
        <v>983</v>
      </c>
    </row>
    <row r="2452" spans="2:2" x14ac:dyDescent="0.45">
      <c r="B2452" s="11" t="s">
        <v>975</v>
      </c>
    </row>
    <row r="2453" spans="2:2" x14ac:dyDescent="0.45">
      <c r="B2453" s="16" t="s">
        <v>993</v>
      </c>
    </row>
    <row r="2454" spans="2:2" x14ac:dyDescent="0.45">
      <c r="B2454" s="17" t="s">
        <v>1256</v>
      </c>
    </row>
    <row r="2455" spans="2:2" x14ac:dyDescent="0.45">
      <c r="B2455" s="18" t="s">
        <v>982</v>
      </c>
    </row>
    <row r="2456" spans="2:2" x14ac:dyDescent="0.45">
      <c r="B2456" s="19" t="s">
        <v>983</v>
      </c>
    </row>
    <row r="2457" spans="2:2" x14ac:dyDescent="0.45">
      <c r="B2457" s="20" t="s">
        <v>983</v>
      </c>
    </row>
    <row r="2458" spans="2:2" x14ac:dyDescent="0.45">
      <c r="B2458" s="16" t="s">
        <v>995</v>
      </c>
    </row>
    <row r="2459" spans="2:2" x14ac:dyDescent="0.45">
      <c r="B2459" s="17" t="s">
        <v>1061</v>
      </c>
    </row>
    <row r="2460" spans="2:2" x14ac:dyDescent="0.45">
      <c r="B2460" s="18" t="s">
        <v>982</v>
      </c>
    </row>
    <row r="2461" spans="2:2" x14ac:dyDescent="0.45">
      <c r="B2461" s="19" t="s">
        <v>983</v>
      </c>
    </row>
    <row r="2462" spans="2:2" x14ac:dyDescent="0.45">
      <c r="B2462" s="20" t="s">
        <v>983</v>
      </c>
    </row>
    <row r="2463" spans="2:2" x14ac:dyDescent="0.45">
      <c r="B2463" s="11" t="s">
        <v>976</v>
      </c>
    </row>
    <row r="2464" spans="2:2" x14ac:dyDescent="0.45">
      <c r="B2464" s="16" t="s">
        <v>1018</v>
      </c>
    </row>
    <row r="2465" spans="2:2" x14ac:dyDescent="0.45">
      <c r="B2465" s="17" t="s">
        <v>1227</v>
      </c>
    </row>
    <row r="2466" spans="2:2" x14ac:dyDescent="0.45">
      <c r="B2466" s="18" t="s">
        <v>982</v>
      </c>
    </row>
    <row r="2467" spans="2:2" x14ac:dyDescent="0.45">
      <c r="B2467" s="19" t="s">
        <v>983</v>
      </c>
    </row>
    <row r="2468" spans="2:2" x14ac:dyDescent="0.45">
      <c r="B2468" s="20" t="s">
        <v>983</v>
      </c>
    </row>
    <row r="2469" spans="2:2" x14ac:dyDescent="0.45">
      <c r="B2469" s="17" t="s">
        <v>1119</v>
      </c>
    </row>
    <row r="2470" spans="2:2" x14ac:dyDescent="0.45">
      <c r="B2470" s="18" t="s">
        <v>982</v>
      </c>
    </row>
    <row r="2471" spans="2:2" x14ac:dyDescent="0.45">
      <c r="B2471" s="19" t="s">
        <v>983</v>
      </c>
    </row>
    <row r="2472" spans="2:2" x14ac:dyDescent="0.45">
      <c r="B2472" s="20" t="s">
        <v>983</v>
      </c>
    </row>
    <row r="2473" spans="2:2" x14ac:dyDescent="0.45">
      <c r="B2473" s="16" t="s">
        <v>1001</v>
      </c>
    </row>
    <row r="2474" spans="2:2" x14ac:dyDescent="0.45">
      <c r="B2474" s="17" t="s">
        <v>1081</v>
      </c>
    </row>
    <row r="2475" spans="2:2" x14ac:dyDescent="0.45">
      <c r="B2475" s="18" t="s">
        <v>982</v>
      </c>
    </row>
    <row r="2476" spans="2:2" x14ac:dyDescent="0.45">
      <c r="B2476" s="19" t="s">
        <v>983</v>
      </c>
    </row>
    <row r="2477" spans="2:2" x14ac:dyDescent="0.45">
      <c r="B2477" s="20" t="s">
        <v>983</v>
      </c>
    </row>
    <row r="2478" spans="2:2" x14ac:dyDescent="0.45">
      <c r="B2478" s="17" t="s">
        <v>1257</v>
      </c>
    </row>
    <row r="2479" spans="2:2" x14ac:dyDescent="0.45">
      <c r="B2479" s="18" t="s">
        <v>982</v>
      </c>
    </row>
    <row r="2480" spans="2:2" x14ac:dyDescent="0.45">
      <c r="B2480" s="19" t="s">
        <v>983</v>
      </c>
    </row>
    <row r="2481" spans="2:2" x14ac:dyDescent="0.45">
      <c r="B2481" s="20" t="s">
        <v>983</v>
      </c>
    </row>
    <row r="2482" spans="2:2" x14ac:dyDescent="0.45">
      <c r="B2482" s="17" t="s">
        <v>1095</v>
      </c>
    </row>
    <row r="2483" spans="2:2" x14ac:dyDescent="0.45">
      <c r="B2483" s="18" t="s">
        <v>982</v>
      </c>
    </row>
    <row r="2484" spans="2:2" x14ac:dyDescent="0.45">
      <c r="B2484" s="19" t="s">
        <v>983</v>
      </c>
    </row>
    <row r="2485" spans="2:2" x14ac:dyDescent="0.45">
      <c r="B2485" s="20" t="s">
        <v>983</v>
      </c>
    </row>
    <row r="2486" spans="2:2" x14ac:dyDescent="0.45">
      <c r="B2486" s="11" t="s">
        <v>972</v>
      </c>
    </row>
    <row r="2487" spans="2:2" x14ac:dyDescent="0.45">
      <c r="B2487" s="16" t="s">
        <v>977</v>
      </c>
    </row>
    <row r="2488" spans="2:2" x14ac:dyDescent="0.45">
      <c r="B2488" s="17" t="s">
        <v>1235</v>
      </c>
    </row>
    <row r="2489" spans="2:2" x14ac:dyDescent="0.45">
      <c r="B2489" s="18" t="s">
        <v>982</v>
      </c>
    </row>
    <row r="2490" spans="2:2" x14ac:dyDescent="0.45">
      <c r="B2490" s="19" t="s">
        <v>983</v>
      </c>
    </row>
    <row r="2491" spans="2:2" x14ac:dyDescent="0.45">
      <c r="B2491" s="20" t="s">
        <v>983</v>
      </c>
    </row>
    <row r="2492" spans="2:2" x14ac:dyDescent="0.45">
      <c r="B2492" s="16" t="s">
        <v>973</v>
      </c>
    </row>
    <row r="2493" spans="2:2" x14ac:dyDescent="0.45">
      <c r="B2493" s="17" t="s">
        <v>1258</v>
      </c>
    </row>
    <row r="2494" spans="2:2" x14ac:dyDescent="0.45">
      <c r="B2494" s="18" t="s">
        <v>982</v>
      </c>
    </row>
    <row r="2495" spans="2:2" x14ac:dyDescent="0.45">
      <c r="B2495" s="19" t="s">
        <v>983</v>
      </c>
    </row>
    <row r="2496" spans="2:2" x14ac:dyDescent="0.45">
      <c r="B2496" s="20" t="s">
        <v>983</v>
      </c>
    </row>
    <row r="2497" spans="2:2" x14ac:dyDescent="0.45">
      <c r="B2497" s="10" t="s">
        <v>971</v>
      </c>
    </row>
    <row r="2498" spans="2:2" x14ac:dyDescent="0.45">
      <c r="B2498" s="11" t="s">
        <v>974</v>
      </c>
    </row>
    <row r="2499" spans="2:2" x14ac:dyDescent="0.45">
      <c r="B2499" s="16" t="s">
        <v>978</v>
      </c>
    </row>
    <row r="2500" spans="2:2" x14ac:dyDescent="0.45">
      <c r="B2500" s="17" t="s">
        <v>1159</v>
      </c>
    </row>
    <row r="2501" spans="2:2" x14ac:dyDescent="0.45">
      <c r="B2501" s="18" t="s">
        <v>982</v>
      </c>
    </row>
    <row r="2502" spans="2:2" x14ac:dyDescent="0.45">
      <c r="B2502" s="19" t="s">
        <v>983</v>
      </c>
    </row>
    <row r="2503" spans="2:2" x14ac:dyDescent="0.45">
      <c r="B2503" s="20" t="s">
        <v>983</v>
      </c>
    </row>
    <row r="2504" spans="2:2" x14ac:dyDescent="0.45">
      <c r="B2504" s="16" t="s">
        <v>980</v>
      </c>
    </row>
    <row r="2505" spans="2:2" x14ac:dyDescent="0.45">
      <c r="B2505" s="17" t="s">
        <v>1248</v>
      </c>
    </row>
    <row r="2506" spans="2:2" x14ac:dyDescent="0.45">
      <c r="B2506" s="18" t="s">
        <v>982</v>
      </c>
    </row>
    <row r="2507" spans="2:2" x14ac:dyDescent="0.45">
      <c r="B2507" s="19" t="s">
        <v>983</v>
      </c>
    </row>
    <row r="2508" spans="2:2" x14ac:dyDescent="0.45">
      <c r="B2508" s="20" t="s">
        <v>983</v>
      </c>
    </row>
    <row r="2509" spans="2:2" x14ac:dyDescent="0.45">
      <c r="B2509" s="11" t="s">
        <v>975</v>
      </c>
    </row>
    <row r="2510" spans="2:2" x14ac:dyDescent="0.45">
      <c r="B2510" s="16" t="s">
        <v>990</v>
      </c>
    </row>
    <row r="2511" spans="2:2" x14ac:dyDescent="0.45">
      <c r="B2511" s="17" t="s">
        <v>1051</v>
      </c>
    </row>
    <row r="2512" spans="2:2" x14ac:dyDescent="0.45">
      <c r="B2512" s="18" t="s">
        <v>982</v>
      </c>
    </row>
    <row r="2513" spans="2:2" x14ac:dyDescent="0.45">
      <c r="B2513" s="19" t="s">
        <v>983</v>
      </c>
    </row>
    <row r="2514" spans="2:2" x14ac:dyDescent="0.45">
      <c r="B2514" s="20" t="s">
        <v>983</v>
      </c>
    </row>
    <row r="2515" spans="2:2" x14ac:dyDescent="0.45">
      <c r="B2515" s="16" t="s">
        <v>993</v>
      </c>
    </row>
    <row r="2516" spans="2:2" x14ac:dyDescent="0.45">
      <c r="B2516" s="17" t="s">
        <v>1204</v>
      </c>
    </row>
    <row r="2517" spans="2:2" x14ac:dyDescent="0.45">
      <c r="B2517" s="18" t="s">
        <v>982</v>
      </c>
    </row>
    <row r="2518" spans="2:2" x14ac:dyDescent="0.45">
      <c r="B2518" s="19" t="s">
        <v>983</v>
      </c>
    </row>
    <row r="2519" spans="2:2" x14ac:dyDescent="0.45">
      <c r="B2519" s="20" t="s">
        <v>983</v>
      </c>
    </row>
    <row r="2520" spans="2:2" x14ac:dyDescent="0.45">
      <c r="B2520" s="17" t="s">
        <v>1077</v>
      </c>
    </row>
    <row r="2521" spans="2:2" x14ac:dyDescent="0.45">
      <c r="B2521" s="18" t="s">
        <v>982</v>
      </c>
    </row>
    <row r="2522" spans="2:2" x14ac:dyDescent="0.45">
      <c r="B2522" s="19" t="s">
        <v>983</v>
      </c>
    </row>
    <row r="2523" spans="2:2" x14ac:dyDescent="0.45">
      <c r="B2523" s="20" t="s">
        <v>983</v>
      </c>
    </row>
    <row r="2524" spans="2:2" x14ac:dyDescent="0.45">
      <c r="B2524" s="16" t="s">
        <v>995</v>
      </c>
    </row>
    <row r="2525" spans="2:2" x14ac:dyDescent="0.45">
      <c r="B2525" s="17" t="s">
        <v>1032</v>
      </c>
    </row>
    <row r="2526" spans="2:2" x14ac:dyDescent="0.45">
      <c r="B2526" s="18" t="s">
        <v>982</v>
      </c>
    </row>
    <row r="2527" spans="2:2" x14ac:dyDescent="0.45">
      <c r="B2527" s="19" t="s">
        <v>983</v>
      </c>
    </row>
    <row r="2528" spans="2:2" x14ac:dyDescent="0.45">
      <c r="B2528" s="20" t="s">
        <v>983</v>
      </c>
    </row>
    <row r="2529" spans="2:2" x14ac:dyDescent="0.45">
      <c r="B2529" s="17" t="s">
        <v>1259</v>
      </c>
    </row>
    <row r="2530" spans="2:2" x14ac:dyDescent="0.45">
      <c r="B2530" s="18" t="s">
        <v>982</v>
      </c>
    </row>
    <row r="2531" spans="2:2" x14ac:dyDescent="0.45">
      <c r="B2531" s="19" t="s">
        <v>983</v>
      </c>
    </row>
    <row r="2532" spans="2:2" x14ac:dyDescent="0.45">
      <c r="B2532" s="20" t="s">
        <v>983</v>
      </c>
    </row>
    <row r="2533" spans="2:2" x14ac:dyDescent="0.45">
      <c r="B2533" s="11" t="s">
        <v>976</v>
      </c>
    </row>
    <row r="2534" spans="2:2" x14ac:dyDescent="0.45">
      <c r="B2534" s="16" t="s">
        <v>998</v>
      </c>
    </row>
    <row r="2535" spans="2:2" x14ac:dyDescent="0.45">
      <c r="B2535" s="17" t="s">
        <v>1109</v>
      </c>
    </row>
    <row r="2536" spans="2:2" x14ac:dyDescent="0.45">
      <c r="B2536" s="18" t="s">
        <v>982</v>
      </c>
    </row>
    <row r="2537" spans="2:2" x14ac:dyDescent="0.45">
      <c r="B2537" s="19" t="s">
        <v>983</v>
      </c>
    </row>
    <row r="2538" spans="2:2" x14ac:dyDescent="0.45">
      <c r="B2538" s="20" t="s">
        <v>983</v>
      </c>
    </row>
    <row r="2539" spans="2:2" x14ac:dyDescent="0.45">
      <c r="B2539" s="16" t="s">
        <v>1018</v>
      </c>
    </row>
    <row r="2540" spans="2:2" x14ac:dyDescent="0.45">
      <c r="B2540" s="17" t="s">
        <v>1035</v>
      </c>
    </row>
    <row r="2541" spans="2:2" x14ac:dyDescent="0.45">
      <c r="B2541" s="18" t="s">
        <v>982</v>
      </c>
    </row>
    <row r="2542" spans="2:2" x14ac:dyDescent="0.45">
      <c r="B2542" s="19" t="s">
        <v>983</v>
      </c>
    </row>
    <row r="2543" spans="2:2" x14ac:dyDescent="0.45">
      <c r="B2543" s="20" t="s">
        <v>983</v>
      </c>
    </row>
    <row r="2544" spans="2:2" x14ac:dyDescent="0.45">
      <c r="B2544" s="17" t="s">
        <v>1206</v>
      </c>
    </row>
    <row r="2545" spans="2:2" x14ac:dyDescent="0.45">
      <c r="B2545" s="18" t="s">
        <v>982</v>
      </c>
    </row>
    <row r="2546" spans="2:2" x14ac:dyDescent="0.45">
      <c r="B2546" s="19" t="s">
        <v>983</v>
      </c>
    </row>
    <row r="2547" spans="2:2" x14ac:dyDescent="0.45">
      <c r="B2547" s="20" t="s">
        <v>983</v>
      </c>
    </row>
    <row r="2548" spans="2:2" x14ac:dyDescent="0.45">
      <c r="B2548" s="17" t="s">
        <v>1260</v>
      </c>
    </row>
    <row r="2549" spans="2:2" x14ac:dyDescent="0.45">
      <c r="B2549" s="18" t="s">
        <v>982</v>
      </c>
    </row>
    <row r="2550" spans="2:2" x14ac:dyDescent="0.45">
      <c r="B2550" s="19" t="s">
        <v>983</v>
      </c>
    </row>
    <row r="2551" spans="2:2" x14ac:dyDescent="0.45">
      <c r="B2551" s="20" t="s">
        <v>983</v>
      </c>
    </row>
    <row r="2552" spans="2:2" x14ac:dyDescent="0.45">
      <c r="B2552" s="17" t="s">
        <v>1163</v>
      </c>
    </row>
    <row r="2553" spans="2:2" x14ac:dyDescent="0.45">
      <c r="B2553" s="18" t="s">
        <v>982</v>
      </c>
    </row>
    <row r="2554" spans="2:2" x14ac:dyDescent="0.45">
      <c r="B2554" s="19" t="s">
        <v>983</v>
      </c>
    </row>
    <row r="2555" spans="2:2" x14ac:dyDescent="0.45">
      <c r="B2555" s="20" t="s">
        <v>983</v>
      </c>
    </row>
    <row r="2556" spans="2:2" x14ac:dyDescent="0.45">
      <c r="B2556" s="16" t="s">
        <v>1001</v>
      </c>
    </row>
    <row r="2557" spans="2:2" x14ac:dyDescent="0.45">
      <c r="B2557" s="17" t="s">
        <v>1218</v>
      </c>
    </row>
    <row r="2558" spans="2:2" x14ac:dyDescent="0.45">
      <c r="B2558" s="18" t="s">
        <v>982</v>
      </c>
    </row>
    <row r="2559" spans="2:2" x14ac:dyDescent="0.45">
      <c r="B2559" s="19" t="s">
        <v>983</v>
      </c>
    </row>
    <row r="2560" spans="2:2" x14ac:dyDescent="0.45">
      <c r="B2560" s="20" t="s">
        <v>983</v>
      </c>
    </row>
    <row r="2561" spans="2:2" x14ac:dyDescent="0.45">
      <c r="B2561" s="10" t="s">
        <v>897</v>
      </c>
    </row>
  </sheetData>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530A-2B71-47A2-952D-DD2BF92D5698}">
  <dimension ref="B2:F39"/>
  <sheetViews>
    <sheetView topLeftCell="A25" zoomScale="160" zoomScaleNormal="160" workbookViewId="0">
      <selection activeCell="F37" sqref="F37"/>
    </sheetView>
  </sheetViews>
  <sheetFormatPr defaultRowHeight="14.25" x14ac:dyDescent="0.45"/>
  <cols>
    <col min="1" max="1" width="4.3984375" customWidth="1"/>
    <col min="2" max="2" width="25.265625" bestFit="1" customWidth="1"/>
    <col min="4" max="4" width="30.19921875" customWidth="1"/>
    <col min="6" max="6" width="27.796875" customWidth="1"/>
  </cols>
  <sheetData>
    <row r="2" spans="2:6" x14ac:dyDescent="0.45">
      <c r="B2" t="s">
        <v>1262</v>
      </c>
    </row>
    <row r="4" spans="2:6" x14ac:dyDescent="0.45">
      <c r="B4" t="s">
        <v>1263</v>
      </c>
    </row>
    <row r="6" spans="2:6" x14ac:dyDescent="0.45">
      <c r="B6" t="s">
        <v>1264</v>
      </c>
      <c r="D6" t="s">
        <v>1265</v>
      </c>
      <c r="F6" t="s">
        <v>1266</v>
      </c>
    </row>
    <row r="7" spans="2:6" x14ac:dyDescent="0.45">
      <c r="B7">
        <f>VLOOKUP(50,data[#All],10,0)</f>
        <v>38556</v>
      </c>
      <c r="D7">
        <f>VLOOKUP(50,data[#All],COLUMNS(data[[#Headers],[Emp_Id]:[Salary]]),0)</f>
        <v>38556</v>
      </c>
      <c r="F7">
        <f>VLOOKUP(50,data[#All],MATCH("Salary",data[#Headers],0),0)</f>
        <v>38556</v>
      </c>
    </row>
    <row r="8" spans="2:6" ht="14.25" customHeight="1" x14ac:dyDescent="0.45">
      <c r="B8" s="29" t="s">
        <v>1267</v>
      </c>
      <c r="D8" s="29" t="s">
        <v>1268</v>
      </c>
      <c r="F8" s="29" t="s">
        <v>1269</v>
      </c>
    </row>
    <row r="9" spans="2:6" x14ac:dyDescent="0.45">
      <c r="B9" s="29"/>
      <c r="D9" s="29"/>
      <c r="F9" s="29"/>
    </row>
    <row r="10" spans="2:6" x14ac:dyDescent="0.45">
      <c r="B10" s="29"/>
      <c r="D10" s="29"/>
      <c r="F10" s="29"/>
    </row>
    <row r="11" spans="2:6" x14ac:dyDescent="0.45">
      <c r="B11" s="29"/>
      <c r="D11" s="29"/>
      <c r="F11" s="29"/>
    </row>
    <row r="14" spans="2:6" x14ac:dyDescent="0.45">
      <c r="B14" s="24" t="s">
        <v>1270</v>
      </c>
      <c r="C14" s="24"/>
      <c r="D14" s="24"/>
      <c r="E14" s="24"/>
      <c r="F14" s="24"/>
    </row>
    <row r="15" spans="2:6" x14ac:dyDescent="0.45">
      <c r="B15" s="24"/>
      <c r="C15" s="24"/>
      <c r="D15" s="24"/>
      <c r="E15" s="24"/>
      <c r="F15" s="24"/>
    </row>
    <row r="17" spans="2:6" x14ac:dyDescent="0.45">
      <c r="B17" t="s">
        <v>62</v>
      </c>
      <c r="C17">
        <f>MATCH(B17,data[#Headers],0)</f>
        <v>10</v>
      </c>
    </row>
    <row r="18" spans="2:6" x14ac:dyDescent="0.45">
      <c r="B18" t="s">
        <v>61</v>
      </c>
      <c r="C18">
        <f>MATCH(B18,data[#Headers],0)</f>
        <v>9</v>
      </c>
    </row>
    <row r="19" spans="2:6" x14ac:dyDescent="0.45">
      <c r="B19" t="s">
        <v>60</v>
      </c>
      <c r="C19">
        <f>MATCH(B19,data[#Headers],0)</f>
        <v>8</v>
      </c>
    </row>
    <row r="20" spans="2:6" x14ac:dyDescent="0.45">
      <c r="B20" t="s">
        <v>58</v>
      </c>
      <c r="C20">
        <f>MATCH(B20,data[#Headers],0)</f>
        <v>6</v>
      </c>
    </row>
    <row r="22" spans="2:6" x14ac:dyDescent="0.45">
      <c r="B22" cm="1">
        <f t="array" ref="B22:E22">VLOOKUP(155,data[#All],{10,9,8,6},0)</f>
        <v>51826</v>
      </c>
      <c r="C22">
        <v>23</v>
      </c>
      <c r="D22" t="str">
        <v>Chicago</v>
      </c>
      <c r="E22" t="str">
        <v>Analyst</v>
      </c>
    </row>
    <row r="23" spans="2:6" x14ac:dyDescent="0.45">
      <c r="B23" s="28" t="s">
        <v>1273</v>
      </c>
      <c r="C23" s="28"/>
      <c r="D23" s="28"/>
      <c r="E23" s="28"/>
      <c r="F23" s="28"/>
    </row>
    <row r="24" spans="2:6" x14ac:dyDescent="0.45">
      <c r="B24" s="28"/>
      <c r="C24" s="28"/>
      <c r="D24" s="28"/>
      <c r="E24" s="28"/>
      <c r="F24" s="28"/>
    </row>
    <row r="25" spans="2:6" x14ac:dyDescent="0.45">
      <c r="B25" s="28"/>
      <c r="C25" s="28"/>
      <c r="D25" s="28"/>
      <c r="E25" s="28"/>
      <c r="F25" s="28"/>
    </row>
    <row r="26" spans="2:6" x14ac:dyDescent="0.45">
      <c r="B26" s="28"/>
      <c r="C26" s="28"/>
      <c r="D26" s="28"/>
      <c r="E26" s="28"/>
      <c r="F26" s="28"/>
    </row>
    <row r="27" spans="2:6" x14ac:dyDescent="0.45">
      <c r="B27" s="28"/>
      <c r="C27" s="28"/>
      <c r="D27" s="28"/>
      <c r="E27" s="28"/>
      <c r="F27" s="28"/>
    </row>
    <row r="29" spans="2:6" x14ac:dyDescent="0.45">
      <c r="B29">
        <f>INDEX(data[#All],MATCH(155,data[[#All],[Emp_Id]],0),10)</f>
        <v>51826</v>
      </c>
    </row>
    <row r="30" spans="2:6" x14ac:dyDescent="0.45">
      <c r="B30" s="28" t="s">
        <v>1271</v>
      </c>
      <c r="C30" s="28"/>
      <c r="D30" s="28"/>
      <c r="E30" s="28"/>
      <c r="F30" s="28"/>
    </row>
    <row r="31" spans="2:6" x14ac:dyDescent="0.45">
      <c r="B31" s="28"/>
      <c r="C31" s="28"/>
      <c r="D31" s="28"/>
      <c r="E31" s="28"/>
      <c r="F31" s="28"/>
    </row>
    <row r="32" spans="2:6" x14ac:dyDescent="0.45">
      <c r="B32" s="28" t="s">
        <v>1272</v>
      </c>
      <c r="C32" s="28"/>
      <c r="D32" s="28"/>
      <c r="E32" s="28"/>
      <c r="F32" s="28"/>
    </row>
    <row r="33" spans="2:6" x14ac:dyDescent="0.45">
      <c r="B33" s="28"/>
      <c r="C33" s="28"/>
      <c r="D33" s="28"/>
      <c r="E33" s="28"/>
      <c r="F33" s="28"/>
    </row>
    <row r="35" spans="2:6" x14ac:dyDescent="0.45">
      <c r="B35" cm="1">
        <f t="array" ref="B35:E35">INDEX(data[#All],MATCH(155,data[[#All],[Emp_Id]],0),{10,9,8,6})</f>
        <v>51826</v>
      </c>
      <c r="C35">
        <v>23</v>
      </c>
      <c r="D35" t="str">
        <v>Chicago</v>
      </c>
      <c r="E35" t="str">
        <v>Analyst</v>
      </c>
    </row>
    <row r="37" spans="2:6" x14ac:dyDescent="0.45">
      <c r="B37" t="str" cm="1">
        <f t="array" ref="B37">_xlfn.TEXTJOIN(", ",TRUE,INDEX(data[#All],MATCH(155,data[[#All],[Emp_Id]],0),{10,9,8,6}))</f>
        <v>51826, 23, Chicago, Analyst</v>
      </c>
    </row>
    <row r="38" spans="2:6" x14ac:dyDescent="0.45">
      <c r="B38" s="28" t="s">
        <v>1274</v>
      </c>
      <c r="C38" s="28"/>
      <c r="D38" s="28"/>
      <c r="E38" s="28"/>
      <c r="F38" s="28"/>
    </row>
    <row r="39" spans="2:6" x14ac:dyDescent="0.45">
      <c r="B39" s="28"/>
      <c r="C39" s="28"/>
      <c r="D39" s="28"/>
      <c r="E39" s="28"/>
      <c r="F39" s="28"/>
    </row>
  </sheetData>
  <mergeCells count="8">
    <mergeCell ref="B32:F33"/>
    <mergeCell ref="B38:F39"/>
    <mergeCell ref="D8:D11"/>
    <mergeCell ref="F8:F11"/>
    <mergeCell ref="B8:B11"/>
    <mergeCell ref="B14:F15"/>
    <mergeCell ref="B23:F27"/>
    <mergeCell ref="B30:F31"/>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5A2A6180-0122-48B5-9725-A3A6A8942D9B}">
  <ds:schemaRefs/>
</ds:datastoreItem>
</file>

<file path=customXml/itemProps2.xml><?xml version="1.0" encoding="utf-8"?>
<ds:datastoreItem xmlns:ds="http://schemas.openxmlformats.org/officeDocument/2006/customXml" ds:itemID="{219DA4F4-B05E-41FC-8589-82F4824D7DD0}">
  <ds:schemaRefs/>
</ds:datastoreItem>
</file>

<file path=customXml/itemProps3.xml><?xml version="1.0" encoding="utf-8"?>
<ds:datastoreItem xmlns:ds="http://schemas.openxmlformats.org/officeDocument/2006/customXml" ds:itemID="{614A1923-AACC-414D-912A-DD24BA06B3BC}">
  <ds:schemaRefs/>
</ds:datastoreItem>
</file>

<file path=customXml/itemProps4.xml><?xml version="1.0" encoding="utf-8"?>
<ds:datastoreItem xmlns:ds="http://schemas.openxmlformats.org/officeDocument/2006/customXml" ds:itemID="{00B37A9D-6D5F-4924-B31C-3A4907CB9B00}">
  <ds:schemaRefs/>
</ds:datastoreItem>
</file>

<file path=customXml/itemProps5.xml><?xml version="1.0" encoding="utf-8"?>
<ds:datastoreItem xmlns:ds="http://schemas.openxmlformats.org/officeDocument/2006/customXml" ds:itemID="{715D16DA-91F1-48B8-A778-F4C022C743A8}">
  <ds:schemaRefs/>
</ds:datastoreItem>
</file>

<file path=customXml/itemProps6.xml><?xml version="1.0" encoding="utf-8"?>
<ds:datastoreItem xmlns:ds="http://schemas.openxmlformats.org/officeDocument/2006/customXml" ds:itemID="{D8253C96-ABC2-4EB4-B415-7D63553FDE3F}">
  <ds:schemaRefs/>
</ds:datastoreItem>
</file>

<file path=customXml/itemProps7.xml><?xml version="1.0" encoding="utf-8"?>
<ds:datastoreItem xmlns:ds="http://schemas.openxmlformats.org/officeDocument/2006/customXml" ds:itemID="{F2B69239-DB7D-429E-94D4-B61C35259F2E}">
  <ds:schemaRefs/>
</ds:datastoreItem>
</file>

<file path=customXml/itemProps8.xml><?xml version="1.0" encoding="utf-8"?>
<ds:datastoreItem xmlns:ds="http://schemas.openxmlformats.org/officeDocument/2006/customXml" ds:itemID="{2047FBEE-FD39-45B7-BFA0-77B494D6B01D}">
  <ds:schemaRefs/>
</ds:datastoreItem>
</file>

<file path=customXml/itemProps9.xml><?xml version="1.0" encoding="utf-8"?>
<ds:datastoreItem xmlns:ds="http://schemas.openxmlformats.org/officeDocument/2006/customXml" ds:itemID="{90F644EF-3CD5-4306-8EAF-E3FACBBA47DB}">
  <ds:schemaRefs/>
</ds:datastoreItem>
</file>

<file path=customXml/itemProps10.xml><?xml version="1.0" encoding="utf-8"?>
<ds:datastoreItem xmlns:ds="http://schemas.openxmlformats.org/officeDocument/2006/customXml" ds:itemID="{D7A84CC5-FE69-4B96-8AB0-243360023FED}">
  <ds:schemaRefs/>
</ds:datastoreItem>
</file>

<file path=customXml/itemProps11.xml><?xml version="1.0" encoding="utf-8"?>
<ds:datastoreItem xmlns:ds="http://schemas.openxmlformats.org/officeDocument/2006/customXml" ds:itemID="{5BFB8CE4-B891-4A24-A45D-8FF986DA6AF8}">
  <ds:schemaRefs/>
</ds:datastoreItem>
</file>

<file path=customXml/itemProps12.xml><?xml version="1.0" encoding="utf-8"?>
<ds:datastoreItem xmlns:ds="http://schemas.openxmlformats.org/officeDocument/2006/customXml" ds:itemID="{EE7D90CE-3B3E-4096-850B-21BFE33CAC61}">
  <ds:schemaRefs/>
</ds:datastoreItem>
</file>

<file path=customXml/itemProps13.xml><?xml version="1.0" encoding="utf-8"?>
<ds:datastoreItem xmlns:ds="http://schemas.openxmlformats.org/officeDocument/2006/customXml" ds:itemID="{A98B40DE-E6CD-45BC-95EC-452A16458A5F}">
  <ds:schemaRefs/>
</ds:datastoreItem>
</file>

<file path=customXml/itemProps14.xml><?xml version="1.0" encoding="utf-8"?>
<ds:datastoreItem xmlns:ds="http://schemas.openxmlformats.org/officeDocument/2006/customXml" ds:itemID="{3495CF0D-5774-415C-81AA-3851A57039A0}">
  <ds:schemaRefs/>
</ds:datastoreItem>
</file>

<file path=customXml/itemProps15.xml><?xml version="1.0" encoding="utf-8"?>
<ds:datastoreItem xmlns:ds="http://schemas.openxmlformats.org/officeDocument/2006/customXml" ds:itemID="{F69FFC64-F7DC-48C8-BA2A-7C7EA927080B}">
  <ds:schemaRefs/>
</ds:datastoreItem>
</file>

<file path=customXml/itemProps16.xml><?xml version="1.0" encoding="utf-8"?>
<ds:datastoreItem xmlns:ds="http://schemas.openxmlformats.org/officeDocument/2006/customXml" ds:itemID="{6490B8A7-50AF-411D-B875-F2E6F95F65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Recap</vt:lpstr>
      <vt:lpstr>Agenda</vt:lpstr>
      <vt:lpstr>Dataset-Range</vt:lpstr>
      <vt:lpstr>Dataset-Table</vt:lpstr>
      <vt:lpstr>Video Msg</vt:lpstr>
      <vt:lpstr>Practise Questions</vt:lpstr>
      <vt:lpstr>Hard Questions</vt:lpstr>
      <vt:lpstr>Intro</vt:lpstr>
      <vt:lpstr>Creating a Pivot Table in Excel</vt:lpstr>
      <vt:lpstr>Formatting the Pivot Table</vt:lpstr>
      <vt:lpstr>Grouping data in an Excel Pivot</vt:lpstr>
      <vt:lpstr>Lookup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2025-08-10T15:03:16Z</dcterms:modified>
</cp:coreProperties>
</file>