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starl\Downloads\"/>
    </mc:Choice>
  </mc:AlternateContent>
  <xr:revisionPtr revIDLastSave="0" documentId="13_ncr:1_{E562CABF-FA94-43BB-A8BD-F5D50635F9E2}" xr6:coauthVersionLast="47" xr6:coauthVersionMax="47" xr10:uidLastSave="{00000000-0000-0000-0000-000000000000}"/>
  <bookViews>
    <workbookView xWindow="38280" yWindow="1905" windowWidth="29040" windowHeight="15720" xr2:uid="{00000000-000D-0000-FFFF-FFFF00000000}"/>
  </bookViews>
  <sheets>
    <sheet name="Updated Curriculum" sheetId="2" r:id="rId1"/>
    <sheet name="Problem Statements - V2" sheetId="7" state="hidden" r:id="rId2"/>
    <sheet name="Problem statement" sheetId="8" state="hidden" r:id="rId3"/>
    <sheet name="Data Set--&gt;" sheetId="9" state="hidden" r:id="rId4"/>
    <sheet name="Order _details" sheetId="10" state="hidden" r:id="rId5"/>
    <sheet name="Products" sheetId="11" state="hidden" r:id="rId6"/>
    <sheet name="Categories" sheetId="12"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97" i="10" l="1"/>
  <c r="I197" i="10"/>
  <c r="J197" i="10" s="1"/>
  <c r="L197" i="10" s="1"/>
  <c r="K196" i="10"/>
  <c r="I196" i="10"/>
  <c r="J196" i="10" s="1"/>
  <c r="L196" i="10" s="1"/>
  <c r="K195" i="10"/>
  <c r="I195" i="10"/>
  <c r="J195" i="10" s="1"/>
  <c r="K194" i="10"/>
  <c r="I194" i="10"/>
  <c r="J194" i="10" s="1"/>
  <c r="L194" i="10" s="1"/>
  <c r="K193" i="10"/>
  <c r="I193" i="10"/>
  <c r="J193" i="10" s="1"/>
  <c r="L193" i="10" s="1"/>
  <c r="K192" i="10"/>
  <c r="I192" i="10"/>
  <c r="J192" i="10" s="1"/>
  <c r="L192" i="10" s="1"/>
  <c r="K191" i="10"/>
  <c r="I191" i="10"/>
  <c r="J191" i="10" s="1"/>
  <c r="K190" i="10"/>
  <c r="I190" i="10"/>
  <c r="J190" i="10" s="1"/>
  <c r="L190" i="10" s="1"/>
  <c r="K189" i="10"/>
  <c r="I189" i="10"/>
  <c r="J189" i="10" s="1"/>
  <c r="L189" i="10" s="1"/>
  <c r="K188" i="10"/>
  <c r="I188" i="10"/>
  <c r="J188" i="10" s="1"/>
  <c r="L188" i="10" s="1"/>
  <c r="K187" i="10"/>
  <c r="I187" i="10"/>
  <c r="J187" i="10" s="1"/>
  <c r="K186" i="10"/>
  <c r="I186" i="10"/>
  <c r="J186" i="10" s="1"/>
  <c r="L186" i="10" s="1"/>
  <c r="K185" i="10"/>
  <c r="I185" i="10"/>
  <c r="J185" i="10" s="1"/>
  <c r="L185" i="10" s="1"/>
  <c r="K184" i="10"/>
  <c r="I184" i="10"/>
  <c r="J184" i="10" s="1"/>
  <c r="L184" i="10" s="1"/>
  <c r="K183" i="10"/>
  <c r="I183" i="10"/>
  <c r="J183" i="10" s="1"/>
  <c r="K182" i="10"/>
  <c r="I182" i="10"/>
  <c r="J182" i="10" s="1"/>
  <c r="L182" i="10" s="1"/>
  <c r="K181" i="10"/>
  <c r="I181" i="10"/>
  <c r="J181" i="10" s="1"/>
  <c r="L181" i="10" s="1"/>
  <c r="K180" i="10"/>
  <c r="I180" i="10"/>
  <c r="J180" i="10" s="1"/>
  <c r="L180" i="10" s="1"/>
  <c r="K179" i="10"/>
  <c r="I179" i="10"/>
  <c r="J179" i="10" s="1"/>
  <c r="K178" i="10"/>
  <c r="I178" i="10"/>
  <c r="J178" i="10" s="1"/>
  <c r="L178" i="10" s="1"/>
  <c r="K177" i="10"/>
  <c r="I177" i="10"/>
  <c r="J177" i="10" s="1"/>
  <c r="L177" i="10" s="1"/>
  <c r="K176" i="10"/>
  <c r="I176" i="10"/>
  <c r="J176" i="10" s="1"/>
  <c r="L176" i="10" s="1"/>
  <c r="K175" i="10"/>
  <c r="I175" i="10"/>
  <c r="J175" i="10" s="1"/>
  <c r="K174" i="10"/>
  <c r="I174" i="10"/>
  <c r="J174" i="10" s="1"/>
  <c r="L174" i="10" s="1"/>
  <c r="K173" i="10"/>
  <c r="I173" i="10"/>
  <c r="J173" i="10" s="1"/>
  <c r="L173" i="10" s="1"/>
  <c r="K172" i="10"/>
  <c r="I172" i="10"/>
  <c r="J172" i="10" s="1"/>
  <c r="L172" i="10" s="1"/>
  <c r="K171" i="10"/>
  <c r="I171" i="10"/>
  <c r="J171" i="10" s="1"/>
  <c r="K170" i="10"/>
  <c r="I170" i="10"/>
  <c r="J170" i="10" s="1"/>
  <c r="L170" i="10" s="1"/>
  <c r="K169" i="10"/>
  <c r="I169" i="10"/>
  <c r="J169" i="10" s="1"/>
  <c r="L169" i="10" s="1"/>
  <c r="K168" i="10"/>
  <c r="I168" i="10"/>
  <c r="J168" i="10" s="1"/>
  <c r="L168" i="10" s="1"/>
  <c r="K167" i="10"/>
  <c r="I167" i="10"/>
  <c r="J167" i="10" s="1"/>
  <c r="K166" i="10"/>
  <c r="I166" i="10"/>
  <c r="J166" i="10" s="1"/>
  <c r="L166" i="10" s="1"/>
  <c r="K165" i="10"/>
  <c r="I165" i="10"/>
  <c r="J165" i="10" s="1"/>
  <c r="L165" i="10" s="1"/>
  <c r="K164" i="10"/>
  <c r="I164" i="10"/>
  <c r="J164" i="10" s="1"/>
  <c r="L164" i="10" s="1"/>
  <c r="K163" i="10"/>
  <c r="I163" i="10"/>
  <c r="J163" i="10" s="1"/>
  <c r="K162" i="10"/>
  <c r="I162" i="10"/>
  <c r="J162" i="10" s="1"/>
  <c r="L162" i="10" s="1"/>
  <c r="K161" i="10"/>
  <c r="I161" i="10"/>
  <c r="J161" i="10" s="1"/>
  <c r="L161" i="10" s="1"/>
  <c r="K160" i="10"/>
  <c r="I160" i="10"/>
  <c r="J160" i="10" s="1"/>
  <c r="L160" i="10" s="1"/>
  <c r="K159" i="10"/>
  <c r="I159" i="10"/>
  <c r="J159" i="10" s="1"/>
  <c r="K158" i="10"/>
  <c r="I158" i="10"/>
  <c r="J158" i="10" s="1"/>
  <c r="L158" i="10" s="1"/>
  <c r="K157" i="10"/>
  <c r="I157" i="10"/>
  <c r="J157" i="10" s="1"/>
  <c r="L157" i="10" s="1"/>
  <c r="K156" i="10"/>
  <c r="I156" i="10"/>
  <c r="J156" i="10" s="1"/>
  <c r="L156" i="10" s="1"/>
  <c r="K155" i="10"/>
  <c r="I155" i="10"/>
  <c r="J155" i="10" s="1"/>
  <c r="K154" i="10"/>
  <c r="I154" i="10"/>
  <c r="J154" i="10" s="1"/>
  <c r="L154" i="10" s="1"/>
  <c r="K153" i="10"/>
  <c r="I153" i="10"/>
  <c r="J153" i="10" s="1"/>
  <c r="L153" i="10" s="1"/>
  <c r="K152" i="10"/>
  <c r="I152" i="10"/>
  <c r="J152" i="10" s="1"/>
  <c r="L152" i="10" s="1"/>
  <c r="K151" i="10"/>
  <c r="I151" i="10"/>
  <c r="J151" i="10" s="1"/>
  <c r="K150" i="10"/>
  <c r="I150" i="10"/>
  <c r="J150" i="10" s="1"/>
  <c r="L150" i="10" s="1"/>
  <c r="K149" i="10"/>
  <c r="I149" i="10"/>
  <c r="J149" i="10" s="1"/>
  <c r="L149" i="10" s="1"/>
  <c r="K148" i="10"/>
  <c r="I148" i="10"/>
  <c r="J148" i="10" s="1"/>
  <c r="L148" i="10" s="1"/>
  <c r="K147" i="10"/>
  <c r="I147" i="10"/>
  <c r="J147" i="10" s="1"/>
  <c r="K146" i="10"/>
  <c r="I146" i="10"/>
  <c r="J146" i="10" s="1"/>
  <c r="L146" i="10" s="1"/>
  <c r="K145" i="10"/>
  <c r="I145" i="10"/>
  <c r="J145" i="10" s="1"/>
  <c r="L145" i="10" s="1"/>
  <c r="K144" i="10"/>
  <c r="I144" i="10"/>
  <c r="J144" i="10" s="1"/>
  <c r="L144" i="10" s="1"/>
  <c r="K143" i="10"/>
  <c r="I143" i="10"/>
  <c r="J143" i="10" s="1"/>
  <c r="K142" i="10"/>
  <c r="I142" i="10"/>
  <c r="J142" i="10" s="1"/>
  <c r="L142" i="10" s="1"/>
  <c r="K141" i="10"/>
  <c r="I141" i="10"/>
  <c r="J141" i="10" s="1"/>
  <c r="L141" i="10" s="1"/>
  <c r="K140" i="10"/>
  <c r="I140" i="10"/>
  <c r="J140" i="10" s="1"/>
  <c r="L140" i="10" s="1"/>
  <c r="K139" i="10"/>
  <c r="I139" i="10"/>
  <c r="J139" i="10" s="1"/>
  <c r="K138" i="10"/>
  <c r="I138" i="10"/>
  <c r="J138" i="10" s="1"/>
  <c r="L138" i="10" s="1"/>
  <c r="K137" i="10"/>
  <c r="I137" i="10"/>
  <c r="J137" i="10" s="1"/>
  <c r="L137" i="10" s="1"/>
  <c r="K136" i="10"/>
  <c r="I136" i="10"/>
  <c r="J136" i="10" s="1"/>
  <c r="L136" i="10" s="1"/>
  <c r="K135" i="10"/>
  <c r="I135" i="10"/>
  <c r="J135" i="10" s="1"/>
  <c r="K134" i="10"/>
  <c r="I134" i="10"/>
  <c r="J134" i="10" s="1"/>
  <c r="L134" i="10" s="1"/>
  <c r="K133" i="10"/>
  <c r="I133" i="10"/>
  <c r="J133" i="10" s="1"/>
  <c r="L133" i="10" s="1"/>
  <c r="K132" i="10"/>
  <c r="I132" i="10"/>
  <c r="J132" i="10" s="1"/>
  <c r="L132" i="10" s="1"/>
  <c r="K131" i="10"/>
  <c r="I131" i="10"/>
  <c r="J131" i="10" s="1"/>
  <c r="K130" i="10"/>
  <c r="I130" i="10"/>
  <c r="J130" i="10" s="1"/>
  <c r="L130" i="10" s="1"/>
  <c r="K129" i="10"/>
  <c r="I129" i="10"/>
  <c r="J129" i="10" s="1"/>
  <c r="L129" i="10" s="1"/>
  <c r="K128" i="10"/>
  <c r="I128" i="10"/>
  <c r="J128" i="10" s="1"/>
  <c r="L128" i="10" s="1"/>
  <c r="K127" i="10"/>
  <c r="I127" i="10"/>
  <c r="J127" i="10" s="1"/>
  <c r="K126" i="10"/>
  <c r="I126" i="10"/>
  <c r="J126" i="10" s="1"/>
  <c r="L126" i="10" s="1"/>
  <c r="K125" i="10"/>
  <c r="I125" i="10"/>
  <c r="J125" i="10" s="1"/>
  <c r="L125" i="10" s="1"/>
  <c r="K124" i="10"/>
  <c r="I124" i="10"/>
  <c r="J124" i="10" s="1"/>
  <c r="L124" i="10" s="1"/>
  <c r="K123" i="10"/>
  <c r="I123" i="10"/>
  <c r="J123" i="10" s="1"/>
  <c r="K122" i="10"/>
  <c r="I122" i="10"/>
  <c r="J122" i="10" s="1"/>
  <c r="L122" i="10" s="1"/>
  <c r="K121" i="10"/>
  <c r="I121" i="10"/>
  <c r="J121" i="10" s="1"/>
  <c r="L121" i="10" s="1"/>
  <c r="K120" i="10"/>
  <c r="I120" i="10"/>
  <c r="J120" i="10" s="1"/>
  <c r="L120" i="10" s="1"/>
  <c r="K119" i="10"/>
  <c r="I119" i="10"/>
  <c r="J119" i="10" s="1"/>
  <c r="K118" i="10"/>
  <c r="I118" i="10"/>
  <c r="J118" i="10" s="1"/>
  <c r="L118" i="10" s="1"/>
  <c r="K117" i="10"/>
  <c r="I117" i="10"/>
  <c r="J117" i="10" s="1"/>
  <c r="L117" i="10" s="1"/>
  <c r="K116" i="10"/>
  <c r="I116" i="10"/>
  <c r="J116" i="10" s="1"/>
  <c r="L116" i="10" s="1"/>
  <c r="K115" i="10"/>
  <c r="I115" i="10"/>
  <c r="J115" i="10" s="1"/>
  <c r="K114" i="10"/>
  <c r="I114" i="10"/>
  <c r="J114" i="10" s="1"/>
  <c r="L114" i="10" s="1"/>
  <c r="K113" i="10"/>
  <c r="I113" i="10"/>
  <c r="J113" i="10" s="1"/>
  <c r="L113" i="10" s="1"/>
  <c r="K112" i="10"/>
  <c r="I112" i="10"/>
  <c r="J112" i="10" s="1"/>
  <c r="L112" i="10" s="1"/>
  <c r="K111" i="10"/>
  <c r="I111" i="10"/>
  <c r="J111" i="10" s="1"/>
  <c r="K110" i="10"/>
  <c r="I110" i="10"/>
  <c r="J110" i="10" s="1"/>
  <c r="L110" i="10" s="1"/>
  <c r="K109" i="10"/>
  <c r="I109" i="10"/>
  <c r="J109" i="10" s="1"/>
  <c r="L109" i="10" s="1"/>
  <c r="K108" i="10"/>
  <c r="I108" i="10"/>
  <c r="J108" i="10" s="1"/>
  <c r="L108" i="10" s="1"/>
  <c r="K107" i="10"/>
  <c r="I107" i="10"/>
  <c r="J107" i="10" s="1"/>
  <c r="K106" i="10"/>
  <c r="I106" i="10"/>
  <c r="J106" i="10" s="1"/>
  <c r="L106" i="10" s="1"/>
  <c r="K105" i="10"/>
  <c r="I105" i="10"/>
  <c r="J105" i="10" s="1"/>
  <c r="L105" i="10" s="1"/>
  <c r="K104" i="10"/>
  <c r="I104" i="10"/>
  <c r="J104" i="10" s="1"/>
  <c r="L104" i="10" s="1"/>
  <c r="K103" i="10"/>
  <c r="I103" i="10"/>
  <c r="J103" i="10" s="1"/>
  <c r="K102" i="10"/>
  <c r="I102" i="10"/>
  <c r="J102" i="10" s="1"/>
  <c r="L102" i="10" s="1"/>
  <c r="K101" i="10"/>
  <c r="I101" i="10"/>
  <c r="J101" i="10" s="1"/>
  <c r="L101" i="10" s="1"/>
  <c r="K100" i="10"/>
  <c r="I100" i="10"/>
  <c r="J100" i="10" s="1"/>
  <c r="L100" i="10" s="1"/>
  <c r="K99" i="10"/>
  <c r="I99" i="10"/>
  <c r="J99" i="10" s="1"/>
  <c r="K98" i="10"/>
  <c r="I98" i="10"/>
  <c r="J98" i="10" s="1"/>
  <c r="L98" i="10" s="1"/>
  <c r="K97" i="10"/>
  <c r="I97" i="10"/>
  <c r="J97" i="10" s="1"/>
  <c r="L97" i="10" s="1"/>
  <c r="K96" i="10"/>
  <c r="I96" i="10"/>
  <c r="J96" i="10" s="1"/>
  <c r="L96" i="10" s="1"/>
  <c r="K95" i="10"/>
  <c r="I95" i="10"/>
  <c r="J95" i="10" s="1"/>
  <c r="K94" i="10"/>
  <c r="I94" i="10"/>
  <c r="J94" i="10" s="1"/>
  <c r="L94" i="10" s="1"/>
  <c r="K93" i="10"/>
  <c r="I93" i="10"/>
  <c r="J93" i="10" s="1"/>
  <c r="L93" i="10" s="1"/>
  <c r="K92" i="10"/>
  <c r="I92" i="10"/>
  <c r="J92" i="10" s="1"/>
  <c r="L92" i="10" s="1"/>
  <c r="K91" i="10"/>
  <c r="I91" i="10"/>
  <c r="J91" i="10" s="1"/>
  <c r="K90" i="10"/>
  <c r="I90" i="10"/>
  <c r="J90" i="10" s="1"/>
  <c r="L90" i="10" s="1"/>
  <c r="K89" i="10"/>
  <c r="I89" i="10"/>
  <c r="J89" i="10" s="1"/>
  <c r="L89" i="10" s="1"/>
  <c r="K88" i="10"/>
  <c r="I88" i="10"/>
  <c r="J88" i="10" s="1"/>
  <c r="L88" i="10" s="1"/>
  <c r="K87" i="10"/>
  <c r="I87" i="10"/>
  <c r="J87" i="10" s="1"/>
  <c r="K86" i="10"/>
  <c r="I86" i="10"/>
  <c r="J86" i="10" s="1"/>
  <c r="L86" i="10" s="1"/>
  <c r="K85" i="10"/>
  <c r="I85" i="10"/>
  <c r="J85" i="10" s="1"/>
  <c r="L85" i="10" s="1"/>
  <c r="K84" i="10"/>
  <c r="I84" i="10"/>
  <c r="J84" i="10" s="1"/>
  <c r="L84" i="10" s="1"/>
  <c r="K83" i="10"/>
  <c r="L83" i="10" s="1"/>
  <c r="I83" i="10"/>
  <c r="J83" i="10" s="1"/>
  <c r="K82" i="10"/>
  <c r="I82" i="10"/>
  <c r="J82" i="10" s="1"/>
  <c r="L82" i="10" s="1"/>
  <c r="K81" i="10"/>
  <c r="I81" i="10"/>
  <c r="J81" i="10" s="1"/>
  <c r="L81" i="10" s="1"/>
  <c r="K80" i="10"/>
  <c r="I80" i="10"/>
  <c r="J80" i="10" s="1"/>
  <c r="L80" i="10" s="1"/>
  <c r="K79" i="10"/>
  <c r="I79" i="10"/>
  <c r="J79" i="10" s="1"/>
  <c r="K78" i="10"/>
  <c r="I78" i="10"/>
  <c r="J78" i="10" s="1"/>
  <c r="L78" i="10" s="1"/>
  <c r="K77" i="10"/>
  <c r="I77" i="10"/>
  <c r="J77" i="10" s="1"/>
  <c r="L77" i="10" s="1"/>
  <c r="K76" i="10"/>
  <c r="I76" i="10"/>
  <c r="J76" i="10" s="1"/>
  <c r="L76" i="10" s="1"/>
  <c r="K75" i="10"/>
  <c r="I75" i="10"/>
  <c r="J75" i="10" s="1"/>
  <c r="K74" i="10"/>
  <c r="I74" i="10"/>
  <c r="J74" i="10" s="1"/>
  <c r="L74" i="10" s="1"/>
  <c r="K73" i="10"/>
  <c r="I73" i="10"/>
  <c r="J73" i="10" s="1"/>
  <c r="L73" i="10" s="1"/>
  <c r="K72" i="10"/>
  <c r="I72" i="10"/>
  <c r="J72" i="10" s="1"/>
  <c r="L72" i="10" s="1"/>
  <c r="K71" i="10"/>
  <c r="I71" i="10"/>
  <c r="J71" i="10" s="1"/>
  <c r="K70" i="10"/>
  <c r="I70" i="10"/>
  <c r="J70" i="10" s="1"/>
  <c r="L70" i="10" s="1"/>
  <c r="K69" i="10"/>
  <c r="I69" i="10"/>
  <c r="J69" i="10" s="1"/>
  <c r="L69" i="10" s="1"/>
  <c r="K68" i="10"/>
  <c r="I68" i="10"/>
  <c r="J68" i="10" s="1"/>
  <c r="L68" i="10" s="1"/>
  <c r="K67" i="10"/>
  <c r="L67" i="10" s="1"/>
  <c r="I67" i="10"/>
  <c r="J67" i="10" s="1"/>
  <c r="K66" i="10"/>
  <c r="I66" i="10"/>
  <c r="J66" i="10" s="1"/>
  <c r="L66" i="10" s="1"/>
  <c r="K65" i="10"/>
  <c r="I65" i="10"/>
  <c r="J65" i="10" s="1"/>
  <c r="L65" i="10" s="1"/>
  <c r="K64" i="10"/>
  <c r="I64" i="10"/>
  <c r="J64" i="10" s="1"/>
  <c r="L64" i="10" s="1"/>
  <c r="K63" i="10"/>
  <c r="I63" i="10"/>
  <c r="J63" i="10" s="1"/>
  <c r="K62" i="10"/>
  <c r="I62" i="10"/>
  <c r="J62" i="10" s="1"/>
  <c r="L62" i="10" s="1"/>
  <c r="K61" i="10"/>
  <c r="I61" i="10"/>
  <c r="J61" i="10" s="1"/>
  <c r="L61" i="10" s="1"/>
  <c r="K60" i="10"/>
  <c r="I60" i="10"/>
  <c r="J60" i="10" s="1"/>
  <c r="L60" i="10" s="1"/>
  <c r="K59" i="10"/>
  <c r="I59" i="10"/>
  <c r="J59" i="10" s="1"/>
  <c r="K58" i="10"/>
  <c r="I58" i="10"/>
  <c r="J58" i="10" s="1"/>
  <c r="L58" i="10" s="1"/>
  <c r="K57" i="10"/>
  <c r="I57" i="10"/>
  <c r="J57" i="10" s="1"/>
  <c r="L57" i="10" s="1"/>
  <c r="K56" i="10"/>
  <c r="I56" i="10"/>
  <c r="J56" i="10" s="1"/>
  <c r="L56" i="10" s="1"/>
  <c r="K55" i="10"/>
  <c r="I55" i="10"/>
  <c r="J55" i="10" s="1"/>
  <c r="K54" i="10"/>
  <c r="I54" i="10"/>
  <c r="J54" i="10" s="1"/>
  <c r="L54" i="10" s="1"/>
  <c r="K53" i="10"/>
  <c r="I53" i="10"/>
  <c r="J53" i="10" s="1"/>
  <c r="L53" i="10" s="1"/>
  <c r="K52" i="10"/>
  <c r="I52" i="10"/>
  <c r="J52" i="10" s="1"/>
  <c r="L52" i="10" s="1"/>
  <c r="K51" i="10"/>
  <c r="I51" i="10"/>
  <c r="J51" i="10" s="1"/>
  <c r="K50" i="10"/>
  <c r="I50" i="10"/>
  <c r="J50" i="10" s="1"/>
  <c r="L50" i="10" s="1"/>
  <c r="K49" i="10"/>
  <c r="I49" i="10"/>
  <c r="J49" i="10" s="1"/>
  <c r="L49" i="10" s="1"/>
  <c r="K48" i="10"/>
  <c r="I48" i="10"/>
  <c r="J48" i="10" s="1"/>
  <c r="L48" i="10" s="1"/>
  <c r="K47" i="10"/>
  <c r="I47" i="10"/>
  <c r="J47" i="10" s="1"/>
  <c r="K46" i="10"/>
  <c r="I46" i="10"/>
  <c r="J46" i="10" s="1"/>
  <c r="L46" i="10" s="1"/>
  <c r="K45" i="10"/>
  <c r="I45" i="10"/>
  <c r="J45" i="10" s="1"/>
  <c r="L45" i="10" s="1"/>
  <c r="K44" i="10"/>
  <c r="I44" i="10"/>
  <c r="J44" i="10" s="1"/>
  <c r="L44" i="10" s="1"/>
  <c r="K43" i="10"/>
  <c r="I43" i="10"/>
  <c r="J43" i="10" s="1"/>
  <c r="K42" i="10"/>
  <c r="I42" i="10"/>
  <c r="J42" i="10" s="1"/>
  <c r="L42" i="10" s="1"/>
  <c r="K41" i="10"/>
  <c r="I41" i="10"/>
  <c r="J41" i="10" s="1"/>
  <c r="L41" i="10" s="1"/>
  <c r="K40" i="10"/>
  <c r="I40" i="10"/>
  <c r="J40" i="10" s="1"/>
  <c r="L40" i="10" s="1"/>
  <c r="K39" i="10"/>
  <c r="I39" i="10"/>
  <c r="J39" i="10" s="1"/>
  <c r="K38" i="10"/>
  <c r="I38" i="10"/>
  <c r="J38" i="10" s="1"/>
  <c r="L38" i="10" s="1"/>
  <c r="K37" i="10"/>
  <c r="I37" i="10"/>
  <c r="J37" i="10" s="1"/>
  <c r="L37" i="10" s="1"/>
  <c r="K36" i="10"/>
  <c r="I36" i="10"/>
  <c r="J36" i="10" s="1"/>
  <c r="L36" i="10" s="1"/>
  <c r="K35" i="10"/>
  <c r="I35" i="10"/>
  <c r="J35" i="10" s="1"/>
  <c r="K34" i="10"/>
  <c r="I34" i="10"/>
  <c r="J34" i="10" s="1"/>
  <c r="L34" i="10" s="1"/>
  <c r="K33" i="10"/>
  <c r="I33" i="10"/>
  <c r="J33" i="10" s="1"/>
  <c r="L33" i="10" s="1"/>
  <c r="K32" i="10"/>
  <c r="I32" i="10"/>
  <c r="J32" i="10" s="1"/>
  <c r="L32" i="10" s="1"/>
  <c r="K31" i="10"/>
  <c r="I31" i="10"/>
  <c r="J31" i="10" s="1"/>
  <c r="K30" i="10"/>
  <c r="I30" i="10"/>
  <c r="J30" i="10" s="1"/>
  <c r="L30" i="10" s="1"/>
  <c r="K29" i="10"/>
  <c r="I29" i="10"/>
  <c r="J29" i="10" s="1"/>
  <c r="L29" i="10" s="1"/>
  <c r="K28" i="10"/>
  <c r="I28" i="10"/>
  <c r="J28" i="10" s="1"/>
  <c r="L28" i="10" s="1"/>
  <c r="K27" i="10"/>
  <c r="I27" i="10"/>
  <c r="J27" i="10" s="1"/>
  <c r="K26" i="10"/>
  <c r="I26" i="10"/>
  <c r="J26" i="10" s="1"/>
  <c r="L26" i="10" s="1"/>
  <c r="K25" i="10"/>
  <c r="I25" i="10"/>
  <c r="J25" i="10" s="1"/>
  <c r="L25" i="10" s="1"/>
  <c r="K24" i="10"/>
  <c r="I24" i="10"/>
  <c r="J24" i="10" s="1"/>
  <c r="L24" i="10" s="1"/>
  <c r="K23" i="10"/>
  <c r="I23" i="10"/>
  <c r="J23" i="10" s="1"/>
  <c r="K22" i="10"/>
  <c r="I22" i="10"/>
  <c r="J22" i="10" s="1"/>
  <c r="L22" i="10" s="1"/>
  <c r="K21" i="10"/>
  <c r="I21" i="10"/>
  <c r="J21" i="10" s="1"/>
  <c r="L21" i="10" s="1"/>
  <c r="K20" i="10"/>
  <c r="I20" i="10"/>
  <c r="J20" i="10" s="1"/>
  <c r="L20" i="10" s="1"/>
  <c r="K19" i="10"/>
  <c r="I19" i="10"/>
  <c r="J19" i="10" s="1"/>
  <c r="K18" i="10"/>
  <c r="I18" i="10"/>
  <c r="J18" i="10" s="1"/>
  <c r="L18" i="10" s="1"/>
  <c r="K17" i="10"/>
  <c r="I17" i="10"/>
  <c r="J17" i="10" s="1"/>
  <c r="L17" i="10" s="1"/>
  <c r="K16" i="10"/>
  <c r="I16" i="10"/>
  <c r="J16" i="10" s="1"/>
  <c r="L16" i="10" s="1"/>
  <c r="K15" i="10"/>
  <c r="I15" i="10"/>
  <c r="J15" i="10" s="1"/>
  <c r="K14" i="10"/>
  <c r="I14" i="10"/>
  <c r="J14" i="10" s="1"/>
  <c r="L14" i="10" s="1"/>
  <c r="K13" i="10"/>
  <c r="I13" i="10"/>
  <c r="J13" i="10" s="1"/>
  <c r="L13" i="10" s="1"/>
  <c r="K12" i="10"/>
  <c r="I12" i="10"/>
  <c r="J12" i="10" s="1"/>
  <c r="L12" i="10" s="1"/>
  <c r="K11" i="10"/>
  <c r="I11" i="10"/>
  <c r="J11" i="10" s="1"/>
  <c r="K10" i="10"/>
  <c r="I10" i="10"/>
  <c r="J10" i="10" s="1"/>
  <c r="L10" i="10" s="1"/>
  <c r="K9" i="10"/>
  <c r="I9" i="10"/>
  <c r="J9" i="10" s="1"/>
  <c r="L9" i="10" s="1"/>
  <c r="K8" i="10"/>
  <c r="I8" i="10"/>
  <c r="J8" i="10" s="1"/>
  <c r="L8" i="10" s="1"/>
  <c r="K7" i="10"/>
  <c r="I7" i="10"/>
  <c r="J7" i="10" s="1"/>
  <c r="K6" i="10"/>
  <c r="I6" i="10"/>
  <c r="J6" i="10" s="1"/>
  <c r="L6" i="10" s="1"/>
  <c r="K5" i="10"/>
  <c r="I5" i="10"/>
  <c r="J5" i="10" s="1"/>
  <c r="L5" i="10" s="1"/>
  <c r="K4" i="10"/>
  <c r="I4" i="10"/>
  <c r="J4" i="10" s="1"/>
  <c r="L4" i="10" s="1"/>
  <c r="K3" i="10"/>
  <c r="I3" i="10"/>
  <c r="J3" i="10" s="1"/>
  <c r="K2" i="10"/>
  <c r="I2" i="10"/>
  <c r="J2" i="10" s="1"/>
  <c r="L2" i="10" s="1"/>
  <c r="L63" i="10" l="1"/>
  <c r="L151" i="10"/>
  <c r="L143" i="10"/>
  <c r="L47" i="10"/>
  <c r="L103" i="10"/>
  <c r="L135" i="10"/>
  <c r="L183" i="10"/>
  <c r="L3" i="10"/>
  <c r="L19" i="10"/>
  <c r="L35" i="10"/>
  <c r="L43" i="10"/>
  <c r="L75" i="10"/>
  <c r="L91" i="10"/>
  <c r="L99" i="10"/>
  <c r="L107" i="10"/>
  <c r="L115" i="10"/>
  <c r="L123" i="10"/>
  <c r="L131" i="10"/>
  <c r="L139" i="10"/>
  <c r="L147" i="10"/>
  <c r="L155" i="10"/>
  <c r="L163" i="10"/>
  <c r="L171" i="10"/>
  <c r="L179" i="10"/>
  <c r="L187" i="10"/>
  <c r="L195" i="10"/>
  <c r="L23" i="10"/>
  <c r="L71" i="10"/>
  <c r="L111" i="10"/>
  <c r="L167" i="10"/>
  <c r="L11" i="10"/>
  <c r="L15" i="10"/>
  <c r="L55" i="10"/>
  <c r="L95" i="10"/>
  <c r="L119" i="10"/>
  <c r="L159" i="10"/>
  <c r="L27" i="10"/>
  <c r="L31" i="10"/>
  <c r="L79" i="10"/>
  <c r="L191" i="10"/>
  <c r="L51" i="10"/>
  <c r="L7" i="10"/>
  <c r="L39" i="10"/>
  <c r="L87" i="10"/>
  <c r="L127" i="10"/>
  <c r="L175" i="10"/>
  <c r="L59" i="10"/>
</calcChain>
</file>

<file path=xl/sharedStrings.xml><?xml version="1.0" encoding="utf-8"?>
<sst xmlns="http://schemas.openxmlformats.org/spreadsheetml/2006/main" count="541" uniqueCount="468">
  <si>
    <t>Topic</t>
  </si>
  <si>
    <t xml:space="preserve"> Lesson Name</t>
  </si>
  <si>
    <t>Data Industry</t>
  </si>
  <si>
    <t>Lesson 1</t>
  </si>
  <si>
    <t>What is data, Why is it important, industry use cases</t>
  </si>
  <si>
    <t>Give insightful example, important to set the scope of Data industry</t>
  </si>
  <si>
    <t>General Tools</t>
  </si>
  <si>
    <t>Teaching along these lines
1. What tool is important for which use case - eg data size
2. Tools we use and more - Excel, SQL, Visualisation, Python &amp; more
3. What does a data analyst do? Typical skills required and things he would need to do</t>
  </si>
  <si>
    <t>Why Excel</t>
  </si>
  <si>
    <t>Why is excel important- industry relevance, easy to use.
Can do everything (though at a small scale)
Easy to understand, gives a sense of how to work with data</t>
  </si>
  <si>
    <t>Introduction to Excel</t>
  </si>
  <si>
    <t>Lesson 2</t>
  </si>
  <si>
    <t>Introduction to data</t>
  </si>
  <si>
    <t>Introduction to data set</t>
  </si>
  <si>
    <t>Introduce Orders &amp; Order_details tables 
The idea is to introduce data but not all of the tables so that the students are not overwhelmed and we can cover the basic excel functions as planned after this on these two combined tables</t>
  </si>
  <si>
    <t>Introduce the problem statement</t>
  </si>
  <si>
    <t>Qualitative discussion
Overview 
With growing demands and cut-throat competitions in the market, a Superstore Giant is seeking your knowledge in understanding what works best for them. They would like to understand which products, regions, categories and customer segments they should target or avoid. The CEO would like to have some business insights to optimise the business operations.
Objective
The objective is to gain insights into the performance of the store and identify opportunities for improvement. We need to identify patterns in the data in terms of customer segments, product categories, sales etc. We will do some basic Exploratory data analysis (EDA) to explore the data and will take the help of excel function and features to draw meaningful conclusions. Through this project, we hope to provide valuable insights that can help the store optimize its operations and drive growth</t>
  </si>
  <si>
    <t>Understanding the data
1. Data granularity - Defining the two tables and column and entry - unique identifier
2. Data types
3. Intro to Filter - first show data without filter, emphasising on the need of filter
4. (??) Intorduce conepts for formulae, arithemtic formulae</t>
  </si>
  <si>
    <t>Describe the user journey starting from purchase, to sale, to data registration and different stakeholders
Looking at the columns identify the data types</t>
  </si>
  <si>
    <t>Arithmetic Formulaes</t>
  </si>
  <si>
    <t>Lesson 3</t>
  </si>
  <si>
    <t>Order details, Products, &amp; Category  - for basic formulaes
With the help of Problem statements help students get familiar with the formulas
Aim - Understand how order data is working in the company
Break this into smaller explorations (EDAs)
Total sales (SUM, starting with '+' operator)
Total orders (count), per country (countif)
Cover all the algebraic functions
Problem Satetment- Understand how company sales are performing, and depends on which factors</t>
  </si>
  <si>
    <t>Arithmetic - +,-,*,/
SUM function
SUMIF function
SUMIFS function
SUMPRODUCT function
STAT formulas:
COUNT function
COUNTA function
COUNTBLANK function
COUNTIF function
COUNTIFS function
MOD Function
AVERAGE function
AVERAGEIF function
AVERAGEIFS function
UNIQUE Function - Portray this as a good alternative of copy pasting and removing duplicates</t>
  </si>
  <si>
    <t>Basic Stats and Formulaes</t>
  </si>
  <si>
    <t>MEAN
MEDIAN
MODE
PERCENTILE
AVERAGE
LARGE function
SMALL function
RANK function
MAX function
MIN function</t>
  </si>
  <si>
    <t>Logical Formulas in Excel</t>
  </si>
  <si>
    <t>Lesson 4</t>
  </si>
  <si>
    <t>IF function
IFERROR function
AND function
FILTER function
OR function
NOT function
TRUE function
FALSE function
IS function</t>
  </si>
  <si>
    <t>Lookup formula</t>
  </si>
  <si>
    <t>Lesson 5</t>
  </si>
  <si>
    <t>Tables - Product and categories
Lookup formula</t>
  </si>
  <si>
    <t>VLOOKUP function
HLOOKUP function
xlookup formula
INDEX function
MATCH function
OFFSET function
ROW function
ROWS function
COLUMN function
COLUMNS function
INDIRECT function</t>
  </si>
  <si>
    <t>1. find the sales, supplier, category, unit, product name of the order ( order should be dynamic)</t>
  </si>
  <si>
    <t>Charts</t>
  </si>
  <si>
    <t>Excel Chart Types
Chart Editing
Formatting Chart Elements
Combination Charts
Handling Gaps in Charts</t>
  </si>
  <si>
    <t>Use the dashboard metrics and charts</t>
  </si>
  <si>
    <t>PIVOT</t>
  </si>
  <si>
    <t>Lesson 6</t>
  </si>
  <si>
    <t>Cleaning</t>
  </si>
  <si>
    <t>Text Formula
LEFT function
RIGHT function
MID function
LEN function
LOWER function
PROPER function
UPPER function
FIND function
REPLACE function
SUBSTITUTE function
Data types handling
DATE functions
INT function
RAND function
RANDBETWEEN function
ROUND function</t>
  </si>
  <si>
    <t>Cleaning - on the 'products' table</t>
  </si>
  <si>
    <t>Full Data Set Introduction</t>
  </si>
  <si>
    <t>Lesson 7</t>
  </si>
  <si>
    <t>Full Data Set Introduction (Can include new dataset - eg: Sample super store)</t>
  </si>
  <si>
    <t>Data Dictionary - Share in the end of class in the last week
Identify the problems that we need to solve for and what we need in the dashboard
MECE tree</t>
  </si>
  <si>
    <t>Project Building</t>
  </si>
  <si>
    <t>Identify smaller problems (views) to make to make the final dashboard</t>
  </si>
  <si>
    <t>Data Cleaning</t>
  </si>
  <si>
    <t>Keep all the numbers in the form of 'text' and use sum - example total sales - number will come as zero
Introduce data cleaning &amp; its importance</t>
  </si>
  <si>
    <t>Analyse if all the table are good to be used for analysis. Start analysing the dataset by creating Pivots, Charts. Also use formulas for calculate metrics where needed.</t>
  </si>
  <si>
    <t>Sr No.</t>
  </si>
  <si>
    <t>Module Name</t>
  </si>
  <si>
    <t>Module Description</t>
  </si>
  <si>
    <t>Sub Module</t>
  </si>
  <si>
    <t xml:space="preserve">Topic </t>
  </si>
  <si>
    <t>This module is designed to provide participants with a solid foundation in using Microsoft Excel. It covers the essential concepts and skills necessary to navigate the Excel interface, enter and manipulate data, and format cells and text effectively.</t>
  </si>
  <si>
    <t xml:space="preserve">Introduction to the Excel </t>
  </si>
  <si>
    <t>Overview of the Excel ribbon and toolbar
Understanding the worksheet and workbook structure
Navigating through worksheets and workbooks
Customizing the Excel interface for personal preferences</t>
  </si>
  <si>
    <t>Navigating and Selecting Cells</t>
  </si>
  <si>
    <t xml:space="preserve">Using mouse and keyboard shortcuts to move within worksheets
Selecting cells, ranges, rows, and columns
Understanding the active cell and its importance
</t>
  </si>
  <si>
    <t>Working with Rows, Columns, and Worksheets</t>
  </si>
  <si>
    <t>Inserting and deleting rows and columns
Adjusting row height and column width
Renaming, adding, and deleting worksheets
Moving and copying worksheets within a workbook</t>
  </si>
  <si>
    <t>Entering and Editing Data</t>
  </si>
  <si>
    <t xml:space="preserve">-Entering text, numbers, and dates into cells
-AutoFill feature for quickly populating data series
-Editing data in cells using various techniques
-Using shortcuts for efficient data entry
 </t>
  </si>
  <si>
    <t>Formatting Cells and Text</t>
  </si>
  <si>
    <t>- Applying cell formatting options (e.g. Bold, font, color, alignment)
- Using number formatting to display values in desired formats
- Formatting text (e.g., font style, size, effects)
-Relative and absolute cell referencing</t>
  </si>
  <si>
    <t xml:space="preserve">Conditional formatting </t>
  </si>
  <si>
    <t>Applying conditional formatting to highlight data based on rules
-Highlight cells rule
-top/bottom rule 
-Data bars
-color bars 
-Icon sets 
Manage rules</t>
  </si>
  <si>
    <t xml:space="preserve">Format as table </t>
  </si>
  <si>
    <t>Table formatting</t>
  </si>
  <si>
    <t xml:space="preserve">Cell styles </t>
  </si>
  <si>
    <t>Cell styles</t>
  </si>
  <si>
    <t>Basic excel things , shortcuts</t>
  </si>
  <si>
    <t xml:space="preserve">inset row , delete , Format </t>
  </si>
  <si>
    <t>Introduction to Pivot Tables
Creating a Pivot Table in Excel
Formatting the Pivot Table
Grouping data in an Excel Pivot table
Calculated Field/Items in Pivot Table
Pivot Table Slicers
Pivot Charts
Basic EDA
Cover somewhere in the course when to use which chart not here</t>
  </si>
  <si>
    <t>Basic Analysis on the dataset</t>
  </si>
  <si>
    <r>
      <rPr>
        <sz val="10"/>
        <color theme="1"/>
        <rFont val="Arial"/>
      </rPr>
      <t xml:space="preserve">Sales Optimisation (Keeping profit ratio in mind)
Profit maximisation (any activities / insights on the factors impacting profitablility and implement these insights)
Cost
Identify Growth opportunities
</t>
    </r>
    <r>
      <rPr>
        <b/>
        <sz val="10"/>
        <color theme="1"/>
        <rFont val="Arial"/>
      </rPr>
      <t xml:space="preserve">Formulate problem statements for these
</t>
    </r>
    <r>
      <rPr>
        <sz val="10"/>
        <color theme="1"/>
        <rFont val="Arial"/>
      </rPr>
      <t>Can check what metrics are relevant through EDA and make the final dashboard according to them</t>
    </r>
  </si>
  <si>
    <t>Pivot</t>
  </si>
  <si>
    <t>Formulae</t>
  </si>
  <si>
    <t xml:space="preserve">Problem statement </t>
  </si>
  <si>
    <t>alternative</t>
  </si>
  <si>
    <t>Sanidhya Inputs</t>
  </si>
  <si>
    <t>MEAN</t>
  </si>
  <si>
    <t xml:space="preserve">Find the average of sales , quantity,profit </t>
  </si>
  <si>
    <t>MEDIAN</t>
  </si>
  <si>
    <t xml:space="preserve">Find the median of sales , quantity , profit </t>
  </si>
  <si>
    <t>MODE</t>
  </si>
  <si>
    <t xml:space="preserve">Find the mode of sales , quantity , profit </t>
  </si>
  <si>
    <t>PERCENTILE</t>
  </si>
  <si>
    <t xml:space="preserve">find the 25,50,75,99 percentile of sales , profit </t>
  </si>
  <si>
    <t>AVERAGE</t>
  </si>
  <si>
    <t>LARGE function</t>
  </si>
  <si>
    <t xml:space="preserve">find the 3rd largest qunatity ordered in a single order </t>
  </si>
  <si>
    <t>SMALL function</t>
  </si>
  <si>
    <t xml:space="preserve">find the 5th lowest quantity order in a single order </t>
  </si>
  <si>
    <t>RANK function</t>
  </si>
  <si>
    <t>Rank the order id in term of profit ( Top to bottom)</t>
  </si>
  <si>
    <t>MAX function</t>
  </si>
  <si>
    <t xml:space="preserve">find the highest profit in a single value </t>
  </si>
  <si>
    <t>MIN function</t>
  </si>
  <si>
    <t xml:space="preserve">find the lowest profit in a single value </t>
  </si>
  <si>
    <t>IF function</t>
  </si>
  <si>
    <t>1. Bucket product price into 3 divisions: high, mid and low
2.Identify and tag high, mid and low value sales: If sales greater than a particular value (x) then high value sale, similarly mid and low value sale.
3. Divide quantity sold by employees into 3 buckets</t>
  </si>
  <si>
    <t>IFERROR function</t>
  </si>
  <si>
    <t>AND function</t>
  </si>
  <si>
    <t>FILTER function</t>
  </si>
  <si>
    <t>Return the order_details list for profit &gt;0 and sales atleast 1000</t>
  </si>
  <si>
    <t>OR function</t>
  </si>
  <si>
    <t>NOT function</t>
  </si>
  <si>
    <t>TRUE function</t>
  </si>
  <si>
    <t xml:space="preserve">check if the order earn an profit for the order then reture true else false </t>
  </si>
  <si>
    <t>FALSE function</t>
  </si>
  <si>
    <t>IS function</t>
  </si>
  <si>
    <t>SUM function</t>
  </si>
  <si>
    <t>Total Products sold (Sum)</t>
  </si>
  <si>
    <t>SUMIF function</t>
  </si>
  <si>
    <t xml:space="preserve">1Total Sales by Product (Arithemetic, SumIF)
2.Total Sales by Shipper (Arithemetic, SumIF)
3.Total Sales by Employee (Arithemetic, SumIF)
4.Total Sales by Customer (Arithemetic, SumIF)
</t>
  </si>
  <si>
    <t xml:space="preserve">1.which category have the highest sales across all the orders  ?
2.what is the market share across all the categories ?
3.Identify the most profitable product categories and subcategories.
4.Analyze the sales and profit across different shipping mode . Identify highest or lowest
5.identify the product which are facing huge loss in the market .
6.Identify the top 5 employee who have the highest contribution in the company growth ( Profit)
7.Find which month of the year company face the huge loss in terms of profit .
8.identify the product that needs to be remove from selling due to  huge loss </t>
  </si>
  <si>
    <t>Can cover some problem statements in Pivot as well</t>
  </si>
  <si>
    <t>SUMIFS function</t>
  </si>
  <si>
    <t xml:space="preserve">1.Total Sales by Product and Customer (Arithemetic, SumIFs)
2 Total Sales by Product and Employee (Arithemetic, SumIFs)
3.Total Sales by Product and Shipper (Arithemetic, SumIFs)
</t>
  </si>
  <si>
    <t>SUMPRODUCT function</t>
  </si>
  <si>
    <t>Total Sales (Sumproduct)</t>
  </si>
  <si>
    <t>COUNT function</t>
  </si>
  <si>
    <t xml:space="preserve">Identify total number of orders (Count) </t>
  </si>
  <si>
    <t>COUNTA function</t>
  </si>
  <si>
    <t>COUNTBLANK function</t>
  </si>
  <si>
    <t>COUNTIF function</t>
  </si>
  <si>
    <t xml:space="preserve">   1. Total Orders by Product (CountIf)
    2. Total Orders by Shipper (CountIf)
    3. Total Orders by Employee (CountIf)
    4 Total Orders by Customer (CountIf)</t>
  </si>
  <si>
    <t>COUNTIFS function</t>
  </si>
  <si>
    <t>1. Total Orders by Product and Customer (CountIfs)
2. Total Orders by Product and Employee (CountIfs)
3. Total Orders by Product and Shipper (CountIfs)
4. Total Orders Revenue by Product (Arithemtic, CountIfs)</t>
  </si>
  <si>
    <t>MOD Function</t>
  </si>
  <si>
    <t>AVERAGE function</t>
  </si>
  <si>
    <t>AVERAGEIF function</t>
  </si>
  <si>
    <t xml:space="preserve">1.Average Sales by Product 
2. Average Sales by Shipper
3. Average Sales by Employee 
4. Average Sales by Customer </t>
  </si>
  <si>
    <t>AVERAGEIFS function</t>
  </si>
  <si>
    <t xml:space="preserve">  1. Average Sales by Product and Customer 
   2. Average Sales by Product and Employee</t>
  </si>
  <si>
    <t>Lookup Formula</t>
  </si>
  <si>
    <t>VLOOKUP function</t>
  </si>
  <si>
    <t>HLOOKUP function</t>
  </si>
  <si>
    <t>xlookup formula</t>
  </si>
  <si>
    <t>INDEX function</t>
  </si>
  <si>
    <t>MATCH function</t>
  </si>
  <si>
    <t>OFFSET function</t>
  </si>
  <si>
    <t>ROW function</t>
  </si>
  <si>
    <t>ROWS function</t>
  </si>
  <si>
    <t>COLUMN function</t>
  </si>
  <si>
    <t>COLUMNS function</t>
  </si>
  <si>
    <t>INDIRECT function</t>
  </si>
  <si>
    <t>EDA
1. Create excel templates to teach each formulae + Practise templates for each formula type
2. Create template of project data base to work on different problem statements-
    2.1. Total Products sold (Sum)
    2.2. Identify total number of orders (Count) 
    2.3. Total Sales (Sumproduct)
    2.4. Total Sales by Product (Arithemetic, SumIF)
    2.5. Total Sales by Shipper (Arithemetic, SumIF)
    2.6. Total Sales by Employee (Arithemetic, SumIF)
    2.7. Total Sales by Customer (Arithemetic, SumIF)
    2.8. Total Sales by Product and Customer (Arithemetic, SumIFs)
    2.9. Total Sales by Product and Employee (Arithemetic, SumIFs)
    2.10. Total Sales by Product and Shipper (Arithemetic, SumIFs)
    2.12. Total Orders by Product (CountIf)
    2.13. Total Orders by Shipper (CountIf)
    2.14. Total Orders by Employee (CountIf)
    2.15. Total Orders by Customer (CountIf)
    2.16. Total Orders by Product and Customer (CountIfs)
    2.17. Total Orders by Product and Employee (CountIfs)
    2.18. Total Orders by Product and Shipper (CountIfs)
    2.19. Total Orders Revenue by Product (Arithemtic, CountIfs)
    2.20. Average Sales by Product (Arithemetic, SumIF)
    2.21. Average Sales by Shipper (Arithemetic, SumIF)
    2.22. Average Sales by Employee (Arithemetic, SumIF)
    2.23. Average Sales by Customer (Arithemetic, SumIF)
    2.24. Average Sales by Product and Customer (Arithemetic, SumIFs)
    2.25. Average Sales by Product and Employee (Arithemetic, SumIFs)
    2.26 Count of products by supplier, shipper, employee
    2.27 Profits by employees (identify good, bad)
    2.28 Profits by product
    2.28 Profits by shipper, customer</t>
  </si>
  <si>
    <t xml:space="preserve">Concept </t>
  </si>
  <si>
    <t>which category have the highest sales across all the orders  ?</t>
  </si>
  <si>
    <t>sumifs</t>
  </si>
  <si>
    <t>which category has been order maximum no. of times ?</t>
  </si>
  <si>
    <t>countifs</t>
  </si>
  <si>
    <t>what is the market share across all the categories ?</t>
  </si>
  <si>
    <t xml:space="preserve">sumifs , formula </t>
  </si>
  <si>
    <t>Rank all categories based on sales from  highest to lowest ?</t>
  </si>
  <si>
    <t xml:space="preserve">Rank </t>
  </si>
  <si>
    <t xml:space="preserve">which month has the lowest or highest sells from all the orders </t>
  </si>
  <si>
    <t xml:space="preserve">datefunction , sumifs </t>
  </si>
  <si>
    <t>Identify the most profitable product categories and subcategories.</t>
  </si>
  <si>
    <t xml:space="preserve">sumifs , formula framing </t>
  </si>
  <si>
    <t>Analyze sales trends by year, quarter, month, and day.</t>
  </si>
  <si>
    <t>date function , sumifs</t>
  </si>
  <si>
    <t>Analyze the sales and profit across different shipping mode . Identify highest or lowest</t>
  </si>
  <si>
    <t>sumifs , rank</t>
  </si>
  <si>
    <t xml:space="preserve">Frame a dynamic formula by using dropdown to find the profit for particular order number  </t>
  </si>
  <si>
    <t xml:space="preserve">vlookup or index match </t>
  </si>
  <si>
    <t xml:space="preserve">filter out the order_detail list for the order having profit below 0 </t>
  </si>
  <si>
    <t xml:space="preserve">filter </t>
  </si>
  <si>
    <t>identify the product which are facing huge loss in the market .</t>
  </si>
  <si>
    <t>Categorise the orders in order_details as small , medium , large order based on the quantity of the order  
order 1-5  then 'small' , order 5-10 then 'medium ', above 10 as 'large '</t>
  </si>
  <si>
    <t>if conditions</t>
  </si>
  <si>
    <t xml:space="preserve">find the average of sales across the categories </t>
  </si>
  <si>
    <t>averageif</t>
  </si>
  <si>
    <t xml:space="preserve">Count how many unique customers are there who order alteast one time </t>
  </si>
  <si>
    <t>count unique</t>
  </si>
  <si>
    <t>Identify the top 5 employee who have the highest contribution in the company growth ( Profit)</t>
  </si>
  <si>
    <t xml:space="preserve">Find the median , mode , average  of sales </t>
  </si>
  <si>
    <t xml:space="preserve">average , mode , median </t>
  </si>
  <si>
    <t>Find which month of the year company face the huge loss in terms of profit .</t>
  </si>
  <si>
    <t xml:space="preserve">Categorise the top selling product of the company in terms of quantity </t>
  </si>
  <si>
    <t>find the top 5 products order by the customers</t>
  </si>
  <si>
    <t xml:space="preserve">sumifs or rank </t>
  </si>
  <si>
    <t xml:space="preserve">identify the most loyal customer who ordered atleat 3 times </t>
  </si>
  <si>
    <t xml:space="preserve">identify the product that needs to be remove from selling due to  huge loss </t>
  </si>
  <si>
    <t xml:space="preserve">sumifs , if </t>
  </si>
  <si>
    <t>OrderID</t>
  </si>
  <si>
    <t>CustomerID</t>
  </si>
  <si>
    <t>EmployeeID</t>
  </si>
  <si>
    <t>OrderDate</t>
  </si>
  <si>
    <t>ShipperID</t>
  </si>
  <si>
    <t>Price</t>
  </si>
  <si>
    <t>ProductID</t>
  </si>
  <si>
    <t>Quantity</t>
  </si>
  <si>
    <t xml:space="preserve">Product Price </t>
  </si>
  <si>
    <t xml:space="preserve">Product Costing </t>
  </si>
  <si>
    <t>Sales</t>
  </si>
  <si>
    <t>Profit</t>
  </si>
  <si>
    <t>Feedback</t>
  </si>
  <si>
    <t>Data volume can be increased</t>
  </si>
  <si>
    <t>Major focus on EDA not on dashboard</t>
  </si>
  <si>
    <t>EDA Pack</t>
  </si>
  <si>
    <t>Can ask the students for insights from the data</t>
  </si>
  <si>
    <t>7/15/1996</t>
  </si>
  <si>
    <t>7/16/1996</t>
  </si>
  <si>
    <t>7/17/1996</t>
  </si>
  <si>
    <t>7/18/1996</t>
  </si>
  <si>
    <t>7/19/1996</t>
  </si>
  <si>
    <t>7/22/1996</t>
  </si>
  <si>
    <t>7/23/1996</t>
  </si>
  <si>
    <t>7/24/1996</t>
  </si>
  <si>
    <t>7/25/1996</t>
  </si>
  <si>
    <t>7/26/1996</t>
  </si>
  <si>
    <t>7/29/1996</t>
  </si>
  <si>
    <t>7/30/1996</t>
  </si>
  <si>
    <t>7/31/1996</t>
  </si>
  <si>
    <t>8/13/1996</t>
  </si>
  <si>
    <t>8/14/1996</t>
  </si>
  <si>
    <t>8/15/1996</t>
  </si>
  <si>
    <t>8/16/1996</t>
  </si>
  <si>
    <t>8/19/1996</t>
  </si>
  <si>
    <t>8/20/1996</t>
  </si>
  <si>
    <t>8/21/1996</t>
  </si>
  <si>
    <t>8/22/1996</t>
  </si>
  <si>
    <t>8/23/1996</t>
  </si>
  <si>
    <t>8/26/1996</t>
  </si>
  <si>
    <t>8/27/1996</t>
  </si>
  <si>
    <t>8/28/1996</t>
  </si>
  <si>
    <t>8/29/1996</t>
  </si>
  <si>
    <t>8/30/1996</t>
  </si>
  <si>
    <t>9/13/1996</t>
  </si>
  <si>
    <t>9/16/1996</t>
  </si>
  <si>
    <t>9/17/1996</t>
  </si>
  <si>
    <t>9/18/1996</t>
  </si>
  <si>
    <t>9/19/1996</t>
  </si>
  <si>
    <t>9/20/1996</t>
  </si>
  <si>
    <t>9/23/1996</t>
  </si>
  <si>
    <t>9/24/1996</t>
  </si>
  <si>
    <t>9/25/1996</t>
  </si>
  <si>
    <t>9/26/1996</t>
  </si>
  <si>
    <t>9/27/1996</t>
  </si>
  <si>
    <t>9/30/1996</t>
  </si>
  <si>
    <t>10/14/1996</t>
  </si>
  <si>
    <t>10/15/1996</t>
  </si>
  <si>
    <t>10/16/1996</t>
  </si>
  <si>
    <t>10/17/1996</t>
  </si>
  <si>
    <t>10/18/1996</t>
  </si>
  <si>
    <t>10/21/1996</t>
  </si>
  <si>
    <t>10/22/1996</t>
  </si>
  <si>
    <t>10/23/1996</t>
  </si>
  <si>
    <t>10/24/1996</t>
  </si>
  <si>
    <t>10/25/1996</t>
  </si>
  <si>
    <t>10/28/1996</t>
  </si>
  <si>
    <t>10/29/1996</t>
  </si>
  <si>
    <t>10/30/1996</t>
  </si>
  <si>
    <t>10/31/1996</t>
  </si>
  <si>
    <t>11/13/1996</t>
  </si>
  <si>
    <t>11/14/1996</t>
  </si>
  <si>
    <t>11/15/1996</t>
  </si>
  <si>
    <t>11/18/1996</t>
  </si>
  <si>
    <t>11/19/1996</t>
  </si>
  <si>
    <t>11/20/1996</t>
  </si>
  <si>
    <t>11/21/1996</t>
  </si>
  <si>
    <t>11/22/1996</t>
  </si>
  <si>
    <t>11/25/1996</t>
  </si>
  <si>
    <t>11/26/1996</t>
  </si>
  <si>
    <t>11/27/1996</t>
  </si>
  <si>
    <t>11/28/1996</t>
  </si>
  <si>
    <t>11/29/1996</t>
  </si>
  <si>
    <t>12/13/1996</t>
  </si>
  <si>
    <t>12/16/1996</t>
  </si>
  <si>
    <t>12/17/1996</t>
  </si>
  <si>
    <t>12/18/1996</t>
  </si>
  <si>
    <t>12/19/1996</t>
  </si>
  <si>
    <t>12/20/1996</t>
  </si>
  <si>
    <t>12/23/1996</t>
  </si>
  <si>
    <t>12/24/1996</t>
  </si>
  <si>
    <t>12/25/1996</t>
  </si>
  <si>
    <t>12/26/1996</t>
  </si>
  <si>
    <t>12/27/1996</t>
  </si>
  <si>
    <t>12/30/1996</t>
  </si>
  <si>
    <t>12/31/1996</t>
  </si>
  <si>
    <t>1/13/1997</t>
  </si>
  <si>
    <t>1/14/1997</t>
  </si>
  <si>
    <t>1/15/1997</t>
  </si>
  <si>
    <t>1/16/1997</t>
  </si>
  <si>
    <t>1/17/1997</t>
  </si>
  <si>
    <t>1/20/1997</t>
  </si>
  <si>
    <t>1/21/1997</t>
  </si>
  <si>
    <t>1/22/1997</t>
  </si>
  <si>
    <t>1/23/1997</t>
  </si>
  <si>
    <t>1/24/1997</t>
  </si>
  <si>
    <t>1/27/1997</t>
  </si>
  <si>
    <t>1/28/1997</t>
  </si>
  <si>
    <t>1/29/1997</t>
  </si>
  <si>
    <t>1/30/1997</t>
  </si>
  <si>
    <t>1/31/1997</t>
  </si>
  <si>
    <t>ProductName</t>
  </si>
  <si>
    <t>SupplierID</t>
  </si>
  <si>
    <t>CategoryID</t>
  </si>
  <si>
    <t>Unit</t>
  </si>
  <si>
    <t>Chais</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</si>
  <si>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</si>
  <si>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</si>
  <si>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</si>
  <si>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</si>
  <si>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</si>
  <si>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</si>
  <si>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</si>
  <si>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</si>
  <si>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</si>
  <si>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</si>
  <si>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</si>
  <si>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</si>
  <si>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</si>
  <si>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</si>
  <si>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</si>
  <si>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</si>
  <si>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</si>
  <si>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</si>
  <si>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</si>
  <si>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</si>
  <si>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</si>
  <si>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</si>
  <si>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</si>
  <si>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</si>
  <si>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</si>
  <si>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</si>
  <si>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</si>
  <si>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</si>
  <si>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</si>
  <si>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</si>
  <si>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</si>
  <si>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</si>
  <si>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</si>
  <si>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</si>
  <si>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</si>
  <si>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</si>
  <si>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</si>
  <si>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</si>
  <si>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</si>
  <si>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</si>
  <si>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</si>
  <si>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Knäckebröd</t>
  </si>
  <si>
    <t>24 - 500 g pkgs.</t>
  </si>
  <si>
    <t>Tunnbröd</t>
  </si>
  <si>
    <t>12 - 250 g pkgs.</t>
  </si>
  <si>
    <t>Guaraná Fantástica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</si>
  <si>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</si>
  <si>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</si>
  <si>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</si>
  <si>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</si>
  <si>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</si>
  <si>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</si>
  <si>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</si>
  <si>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</si>
  <si>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</si>
  <si>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</si>
  <si>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</si>
  <si>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</si>
  <si>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</si>
  <si>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</si>
  <si>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</si>
  <si>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</si>
  <si>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</si>
  <si>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</si>
  <si>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</si>
  <si>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</si>
  <si>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</si>
  <si>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</si>
  <si>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</si>
  <si>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</si>
  <si>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</si>
  <si>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</si>
  <si>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</si>
  <si>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</si>
  <si>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</si>
  <si>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</si>
  <si>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</si>
  <si>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</si>
  <si>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</si>
  <si>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</si>
  <si>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</si>
  <si>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</si>
  <si>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</si>
  <si>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</si>
  <si>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</si>
  <si>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Røgede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</si>
  <si>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</si>
  <si>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</si>
  <si>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</si>
  <si>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</si>
  <si>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</si>
  <si>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</si>
  <si>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</si>
  <si>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</si>
  <si>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</si>
  <si>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</si>
  <si>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</si>
  <si>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</si>
  <si>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</si>
  <si>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</si>
  <si>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</si>
  <si>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</si>
  <si>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</si>
  <si>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</si>
  <si>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</si>
  <si>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</si>
  <si>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</si>
  <si>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</si>
  <si>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</si>
  <si>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</si>
  <si>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</si>
  <si>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</si>
  <si>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</si>
  <si>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</si>
  <si>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</si>
  <si>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</si>
  <si>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</si>
  <si>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</si>
  <si>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</si>
  <si>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</si>
  <si>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</si>
  <si>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</si>
  <si>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</si>
  <si>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</si>
  <si>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</si>
  <si>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</si>
  <si>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</si>
  <si>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</si>
  <si>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</si>
  <si>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</si>
  <si>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</si>
  <si>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</si>
  <si>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</si>
  <si>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</si>
  <si>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</si>
  <si>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Fløtemysost</t>
  </si>
  <si>
    <t>Mozzarella di Giovanni</t>
  </si>
  <si>
    <t>Röd Kaviar</t>
  </si>
  <si>
    <t>24 - 150 g jars</t>
  </si>
  <si>
    <t>Longlife Tofu</t>
  </si>
  <si>
    <t>Rhönbräu Klosterbier</t>
  </si>
  <si>
    <t>24 - 0.5 l bottles</t>
  </si>
  <si>
    <t>Lakkalikööri</t>
  </si>
  <si>
    <t>500 ml</t>
  </si>
  <si>
    <t>Original Frankfurter grüne Soße</t>
  </si>
  <si>
    <t>12 boxes</t>
  </si>
  <si>
    <t>CategoryName</t>
  </si>
  <si>
    <t>Description</t>
  </si>
  <si>
    <t>Beverages</t>
  </si>
  <si>
    <t>Soft drinks, coffees, teas, beers, and ales</t>
  </si>
  <si>
    <t>Condiments</t>
  </si>
  <si>
    <t>Sweet and savory sauces, relishes, spreads, and seasonings</t>
  </si>
  <si>
    <t>Confections</t>
  </si>
  <si>
    <t>Desserts, candies, and sweet breads</t>
  </si>
  <si>
    <t>Dairy Products</t>
  </si>
  <si>
    <t>Cheeses</t>
  </si>
  <si>
    <t>Grains/Cereals</t>
  </si>
  <si>
    <t>Breads, crackers, pasta, and cereal</t>
  </si>
  <si>
    <t>Meat/Poultry</t>
  </si>
  <si>
    <t>Prepared meats</t>
  </si>
  <si>
    <t>Produce</t>
  </si>
  <si>
    <t>Dried fruit and bean curd</t>
  </si>
  <si>
    <t>Seafood</t>
  </si>
  <si>
    <t>Seaweed and fish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</si>
</sst>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9" x14ac:knownFonts="1">
    <font>
      <sz val="10"/>
      <color rgb="FF000000"/>
      <name val="Arial"/>
      <scheme val="minor"/>
    </font>
    <font>
      <b/>
      <sz val="12"/>
      <color rgb="FFFFFFFF"/>
      <name val="Arial"/>
    </font>
    <font>
      <sz val="10"/>
      <color theme="1"/>
      <name val="Arial"/>
      <scheme val="minor"/>
    </font>
    <font>
      <sz val="10"/>
      <color theme="1"/>
      <name val="Arial"/>
    </font>
    <font>
      <b/>
      <sz val="10"/>
      <color theme="1"/>
      <name val="Arial"/>
    </font>
    <font>
      <b/>
      <sz val="10"/>
      <color theme="1"/>
      <name val="Arial"/>
      <scheme val="minor"/>
    </font>
    <font>
      <sz val="10"/>
      <name val="Arial"/>
    </font>
    <font>
      <b/>
      <sz val="11"/>
      <color theme="1"/>
      <name val="Calibri"/>
    </font>
    <font>
      <sz val="11"/>
      <color theme="1"/>
      <name val="Calibri"/>
    </font>
  </fonts>
  <fills count="12">
    <fill>
      <patternFill patternType="none"/>
    </fill>
    <fill>
      <patternFill patternType="gray125"/>
    </fill>
    <fill>
      <patternFill patternType="solid">
        <fgColor rgb="FF7F6000"/>
        <bgColor rgb="FF7F6000"/>
      </patternFill>
    </fill>
    <fill>
      <patternFill patternType="solid">
        <fgColor rgb="FFEAD1DC"/>
        <bgColor rgb="FFEAD1DC"/>
      </patternFill>
    </fill>
    <fill>
      <patternFill patternType="solid">
        <fgColor rgb="FFD9D2E9"/>
        <bgColor rgb="FFD9D2E9"/>
      </patternFill>
    </fill>
    <fill>
      <patternFill patternType="solid">
        <fgColor rgb="FFC9DAF8"/>
        <bgColor rgb="FFC9DAF8"/>
      </patternFill>
    </fill>
    <fill>
      <patternFill patternType="solid">
        <fgColor rgb="FFD0E0E3"/>
        <bgColor rgb="FFD0E0E3"/>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6B8AF"/>
        <bgColor rgb="FFE6B8AF"/>
      </patternFill>
    </fill>
    <fill>
      <patternFill patternType="solid">
        <fgColor rgb="FFFFFF00"/>
        <bgColor rgb="FFFFFF00"/>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67">
    <xf numFmtId="0" fontId="0" fillId="0" borderId="0" xfId="0"/>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xf numFmtId="0" fontId="3" fillId="3" borderId="0" xfId="0" applyFont="1" applyFill="1" applyAlignment="1">
      <alignment horizontal="center" vertical="center" wrapText="1"/>
    </xf>
    <xf numFmtId="0" fontId="3" fillId="3"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0" borderId="0" xfId="0" applyFont="1"/>
    <xf numFmtId="0" fontId="3" fillId="4" borderId="0" xfId="0" applyFont="1" applyFill="1" applyAlignment="1">
      <alignment horizontal="center" vertical="center" wrapText="1"/>
    </xf>
    <xf numFmtId="0" fontId="3" fillId="4" borderId="4"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3" fillId="6" borderId="0" xfId="0" applyFont="1" applyFill="1" applyAlignment="1">
      <alignment horizontal="center" vertical="center" wrapText="1"/>
    </xf>
    <xf numFmtId="0" fontId="3" fillId="6" borderId="6"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3" fillId="7" borderId="0" xfId="0" applyFont="1" applyFill="1" applyAlignment="1">
      <alignment horizontal="center" vertical="center" wrapText="1"/>
    </xf>
    <xf numFmtId="0" fontId="3" fillId="7" borderId="6"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3" fillId="8" borderId="0" xfId="0" applyFont="1" applyFill="1" applyAlignment="1">
      <alignment horizontal="center" vertical="center" wrapText="1"/>
    </xf>
    <xf numFmtId="0" fontId="3" fillId="8" borderId="4"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3" fillId="9" borderId="0" xfId="0" applyFont="1" applyFill="1" applyAlignment="1">
      <alignment horizontal="center" vertical="center" wrapText="1"/>
    </xf>
    <xf numFmtId="0" fontId="3" fillId="9" borderId="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3" fillId="10" borderId="0" xfId="0" applyFont="1" applyFill="1" applyAlignment="1">
      <alignment horizontal="center" vertical="center" wrapText="1"/>
    </xf>
    <xf numFmtId="0" fontId="3" fillId="10" borderId="4" xfId="0" applyFont="1" applyFill="1" applyBorder="1" applyAlignment="1">
      <alignment horizontal="center" vertical="center" wrapText="1"/>
    </xf>
    <xf numFmtId="0" fontId="4" fillId="10"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2" fillId="0" borderId="0" xfId="0" applyFont="1" applyAlignment="1">
      <alignment horizontal="left" vertical="top"/>
    </xf>
    <xf numFmtId="0" fontId="3" fillId="4" borderId="6"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7" fillId="11" borderId="1" xfId="0" applyFont="1" applyFill="1" applyBorder="1" applyAlignment="1">
      <alignment vertical="center"/>
    </xf>
    <xf numFmtId="0" fontId="4" fillId="0" borderId="1" xfId="0" applyFont="1" applyBorder="1" applyAlignment="1">
      <alignment vertical="center"/>
    </xf>
    <xf numFmtId="0" fontId="8" fillId="0" borderId="1" xfId="0" applyFont="1" applyBorder="1" applyAlignment="1">
      <alignment vertical="center"/>
    </xf>
    <xf numFmtId="0" fontId="8" fillId="0" borderId="1" xfId="0" applyFont="1" applyBorder="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5" fillId="8" borderId="0" xfId="0" applyFont="1" applyFill="1" applyAlignment="1">
      <alignment horizontal="center"/>
    </xf>
    <xf numFmtId="164" fontId="2" fillId="0" borderId="0" xfId="0" applyNumberFormat="1" applyFont="1"/>
    <xf numFmtId="0" fontId="2" fillId="8" borderId="0" xfId="0" applyFont="1" applyFill="1" applyAlignment="1">
      <alignment horizontal="center"/>
    </xf>
    <xf numFmtId="0" fontId="6" fillId="0" borderId="5" xfId="0" applyFont="1" applyBorder="1"/>
    <xf numFmtId="0" fontId="6" fillId="0" borderId="4" xfId="0" applyFont="1" applyBorder="1"/>
    <xf numFmtId="0" fontId="3" fillId="3" borderId="0" xfId="0" applyFont="1" applyFill="1" applyAlignment="1">
      <alignment horizontal="center" vertical="center" wrapText="1"/>
    </xf>
    <xf numFmtId="0" fontId="0" fillId="0" borderId="0" xfId="0"/>
    <xf numFmtId="0" fontId="3" fillId="3" borderId="3" xfId="0" applyFont="1" applyFill="1" applyBorder="1" applyAlignment="1">
      <alignment horizontal="center" vertical="center" wrapText="1"/>
    </xf>
    <xf numFmtId="0" fontId="6" fillId="0" borderId="3" xfId="0" applyFont="1" applyBorder="1"/>
    <xf numFmtId="0" fontId="6" fillId="0" borderId="6" xfId="0" applyFont="1" applyBorder="1"/>
    <xf numFmtId="0" fontId="3" fillId="4" borderId="0" xfId="0" applyFont="1" applyFill="1" applyAlignment="1">
      <alignment horizontal="center" vertical="center" wrapText="1"/>
    </xf>
    <xf numFmtId="0" fontId="3" fillId="4" borderId="3"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3" fillId="5" borderId="0" xfId="0" applyFont="1" applyFill="1" applyAlignment="1">
      <alignment horizontal="center" vertical="center" wrapText="1"/>
    </xf>
    <xf numFmtId="0" fontId="3" fillId="5" borderId="3"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8" fillId="0" borderId="7" xfId="0" applyFont="1" applyBorder="1" applyAlignment="1">
      <alignment vertical="center" wrapText="1"/>
    </xf>
    <xf numFmtId="0" fontId="8" fillId="0" borderId="7" xfId="0" applyFont="1" applyBorder="1" applyAlignment="1">
      <alignment vertical="center"/>
    </xf>
    <xf numFmtId="0" fontId="2" fillId="0" borderId="7" xfId="0" applyFont="1" applyBorder="1" applyAlignment="1">
      <alignment vertical="center" wrapText="1"/>
    </xf>
    <xf numFmtId="0" fontId="7" fillId="0" borderId="7" xfId="0" applyFont="1" applyBorder="1" applyAlignment="1">
      <alignment vertical="center"/>
    </xf>
    <xf numFmtId="0" fontId="3" fillId="0" borderId="7" xfId="0" applyFont="1" applyBorder="1" applyAlignment="1">
      <alignment vertical="center"/>
    </xf>
    <xf numFmtId="0" fontId="4" fillId="0" borderId="7" xfId="0" applyFont="1" applyBorder="1" applyAlignment="1">
      <alignment vertical="center"/>
    </xf>
    <xf numFmtId="0" fontId="2" fillId="0" borderId="7" xfId="0" applyFont="1" applyBorder="1" applyAlignment="1">
      <alignment vertical="center"/>
    </xf>
    <xf numFmtId="0" fontId="2"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30"/>
  <sheetViews>
    <sheetView tabSelected="1" workbookViewId="0">
      <pane ySplit="1" topLeftCell="A2" activePane="bottomLeft" state="frozen"/>
      <selection pane="bottomLeft" activeCell="B2" sqref="B2:B4"/>
    </sheetView>
  </sheetViews>
  <sheetFormatPr defaultColWidth="12.59765625" defaultRowHeight="15.75" customHeight="1" x14ac:dyDescent="0.35"/>
  <cols>
    <col min="1" max="1" width="13.46484375" customWidth="1"/>
    <col min="2" max="2" width="16.86328125" customWidth="1"/>
    <col min="3" max="3" width="14.46484375" customWidth="1"/>
    <col min="4" max="4" width="46.59765625" customWidth="1"/>
    <col min="5" max="5" width="39.73046875" customWidth="1"/>
    <col min="6" max="6" width="45" customWidth="1"/>
    <col min="7" max="8" width="55.86328125" customWidth="1"/>
  </cols>
  <sheetData>
    <row r="1" spans="1:7" x14ac:dyDescent="0.35">
      <c r="A1" s="1" t="s">
        <v>50</v>
      </c>
      <c r="B1" s="2" t="s">
        <v>51</v>
      </c>
      <c r="C1" s="3" t="s">
        <v>1</v>
      </c>
      <c r="D1" s="3" t="s">
        <v>52</v>
      </c>
      <c r="E1" s="3" t="s">
        <v>53</v>
      </c>
      <c r="F1" s="3" t="s">
        <v>54</v>
      </c>
    </row>
    <row r="2" spans="1:7" ht="15.75" customHeight="1" x14ac:dyDescent="0.4">
      <c r="A2" s="48">
        <v>1</v>
      </c>
      <c r="B2" s="50" t="s">
        <v>2</v>
      </c>
      <c r="C2" s="6" t="s">
        <v>3</v>
      </c>
      <c r="D2" s="7" t="s">
        <v>5</v>
      </c>
      <c r="E2" s="6" t="s">
        <v>4</v>
      </c>
      <c r="F2" s="7"/>
      <c r="G2" s="8"/>
    </row>
    <row r="3" spans="1:7" x14ac:dyDescent="0.35">
      <c r="A3" s="49"/>
      <c r="B3" s="51"/>
      <c r="C3" s="6" t="s">
        <v>3</v>
      </c>
      <c r="D3" s="7" t="s">
        <v>7</v>
      </c>
      <c r="E3" s="6" t="s">
        <v>6</v>
      </c>
      <c r="F3" s="7"/>
    </row>
    <row r="4" spans="1:7" x14ac:dyDescent="0.35">
      <c r="A4" s="49"/>
      <c r="B4" s="52"/>
      <c r="C4" s="6" t="s">
        <v>3</v>
      </c>
      <c r="D4" s="7" t="s">
        <v>9</v>
      </c>
      <c r="E4" s="6" t="s">
        <v>8</v>
      </c>
      <c r="F4" s="7"/>
    </row>
    <row r="5" spans="1:7" x14ac:dyDescent="0.35">
      <c r="A5" s="53">
        <v>2</v>
      </c>
      <c r="B5" s="54" t="s">
        <v>10</v>
      </c>
      <c r="C5" s="10" t="s">
        <v>3</v>
      </c>
      <c r="D5" s="55" t="s">
        <v>55</v>
      </c>
      <c r="E5" s="10" t="s">
        <v>56</v>
      </c>
      <c r="F5" s="34" t="s">
        <v>57</v>
      </c>
    </row>
    <row r="6" spans="1:7" x14ac:dyDescent="0.35">
      <c r="A6" s="49"/>
      <c r="B6" s="51"/>
      <c r="C6" s="10" t="s">
        <v>3</v>
      </c>
      <c r="D6" s="46"/>
      <c r="E6" s="10" t="s">
        <v>58</v>
      </c>
      <c r="F6" s="34" t="s">
        <v>59</v>
      </c>
    </row>
    <row r="7" spans="1:7" x14ac:dyDescent="0.35">
      <c r="A7" s="49"/>
      <c r="B7" s="51"/>
      <c r="C7" s="10" t="s">
        <v>3</v>
      </c>
      <c r="D7" s="46"/>
      <c r="E7" s="10" t="s">
        <v>60</v>
      </c>
      <c r="F7" s="34" t="s">
        <v>61</v>
      </c>
    </row>
    <row r="8" spans="1:7" x14ac:dyDescent="0.35">
      <c r="A8" s="49"/>
      <c r="B8" s="51"/>
      <c r="C8" s="10" t="s">
        <v>3</v>
      </c>
      <c r="D8" s="46"/>
      <c r="E8" s="10" t="s">
        <v>62</v>
      </c>
      <c r="F8" s="34" t="s">
        <v>63</v>
      </c>
    </row>
    <row r="9" spans="1:7" x14ac:dyDescent="0.35">
      <c r="A9" s="49"/>
      <c r="B9" s="51"/>
      <c r="C9" s="10" t="s">
        <v>11</v>
      </c>
      <c r="D9" s="46"/>
      <c r="E9" s="10" t="s">
        <v>64</v>
      </c>
      <c r="F9" s="34" t="s">
        <v>65</v>
      </c>
    </row>
    <row r="10" spans="1:7" x14ac:dyDescent="0.35">
      <c r="A10" s="49"/>
      <c r="B10" s="51"/>
      <c r="C10" s="10" t="s">
        <v>11</v>
      </c>
      <c r="D10" s="46"/>
      <c r="E10" s="10" t="s">
        <v>66</v>
      </c>
      <c r="F10" s="34" t="s">
        <v>67</v>
      </c>
    </row>
    <row r="11" spans="1:7" x14ac:dyDescent="0.35">
      <c r="A11" s="49"/>
      <c r="B11" s="51"/>
      <c r="C11" s="10" t="s">
        <v>11</v>
      </c>
      <c r="D11" s="46"/>
      <c r="E11" s="10" t="s">
        <v>68</v>
      </c>
      <c r="F11" s="34" t="s">
        <v>69</v>
      </c>
    </row>
    <row r="12" spans="1:7" x14ac:dyDescent="0.35">
      <c r="A12" s="49"/>
      <c r="B12" s="51"/>
      <c r="C12" s="10" t="s">
        <v>11</v>
      </c>
      <c r="D12" s="46"/>
      <c r="E12" s="10" t="s">
        <v>70</v>
      </c>
      <c r="F12" s="34" t="s">
        <v>71</v>
      </c>
    </row>
    <row r="13" spans="1:7" x14ac:dyDescent="0.35">
      <c r="A13" s="49"/>
      <c r="B13" s="52"/>
      <c r="C13" s="10" t="s">
        <v>11</v>
      </c>
      <c r="D13" s="47"/>
      <c r="E13" s="10" t="s">
        <v>72</v>
      </c>
      <c r="F13" s="34" t="s">
        <v>73</v>
      </c>
    </row>
    <row r="14" spans="1:7" x14ac:dyDescent="0.35">
      <c r="A14" s="56">
        <v>3</v>
      </c>
      <c r="B14" s="57" t="s">
        <v>12</v>
      </c>
      <c r="C14" s="12" t="s">
        <v>11</v>
      </c>
      <c r="D14" s="13" t="s">
        <v>14</v>
      </c>
      <c r="E14" s="12" t="s">
        <v>13</v>
      </c>
      <c r="F14" s="13"/>
    </row>
    <row r="15" spans="1:7" x14ac:dyDescent="0.35">
      <c r="A15" s="49"/>
      <c r="B15" s="51"/>
      <c r="C15" s="12" t="s">
        <v>11</v>
      </c>
      <c r="D15" s="13" t="s">
        <v>16</v>
      </c>
      <c r="E15" s="12" t="s">
        <v>15</v>
      </c>
      <c r="F15" s="13"/>
    </row>
    <row r="16" spans="1:7" x14ac:dyDescent="0.35">
      <c r="A16" s="49"/>
      <c r="B16" s="52"/>
      <c r="C16" s="12" t="s">
        <v>11</v>
      </c>
      <c r="D16" s="13" t="s">
        <v>18</v>
      </c>
      <c r="E16" s="12" t="s">
        <v>17</v>
      </c>
      <c r="F16" s="13"/>
    </row>
    <row r="17" spans="1:7" x14ac:dyDescent="0.35">
      <c r="A17" s="14">
        <v>4</v>
      </c>
      <c r="B17" s="15" t="s">
        <v>19</v>
      </c>
      <c r="C17" s="16" t="s">
        <v>20</v>
      </c>
      <c r="D17" s="16" t="s">
        <v>21</v>
      </c>
      <c r="E17" s="16" t="s">
        <v>19</v>
      </c>
      <c r="F17" s="17" t="s">
        <v>22</v>
      </c>
    </row>
    <row r="18" spans="1:7" x14ac:dyDescent="0.35">
      <c r="A18" s="18"/>
      <c r="B18" s="19" t="s">
        <v>23</v>
      </c>
      <c r="C18" s="20" t="s">
        <v>20</v>
      </c>
      <c r="D18" s="20"/>
      <c r="E18" s="20" t="s">
        <v>23</v>
      </c>
      <c r="F18" s="21" t="s">
        <v>24</v>
      </c>
    </row>
    <row r="19" spans="1:7" x14ac:dyDescent="0.35">
      <c r="A19" s="22">
        <v>5</v>
      </c>
      <c r="B19" s="23" t="s">
        <v>25</v>
      </c>
      <c r="C19" s="23" t="s">
        <v>26</v>
      </c>
      <c r="D19" s="23"/>
      <c r="E19" s="23" t="s">
        <v>25</v>
      </c>
      <c r="F19" s="24" t="s">
        <v>27</v>
      </c>
    </row>
    <row r="20" spans="1:7" x14ac:dyDescent="0.35">
      <c r="A20" s="25">
        <v>6</v>
      </c>
      <c r="B20" s="26" t="s">
        <v>28</v>
      </c>
      <c r="C20" s="26" t="s">
        <v>29</v>
      </c>
      <c r="D20" s="26"/>
      <c r="E20" s="26" t="s">
        <v>30</v>
      </c>
      <c r="F20" s="27" t="s">
        <v>31</v>
      </c>
    </row>
    <row r="21" spans="1:7" x14ac:dyDescent="0.35">
      <c r="A21" s="28">
        <v>7</v>
      </c>
      <c r="B21" s="29" t="s">
        <v>33</v>
      </c>
      <c r="C21" s="29" t="s">
        <v>29</v>
      </c>
      <c r="D21" s="29"/>
      <c r="E21" s="29" t="s">
        <v>33</v>
      </c>
      <c r="F21" s="30" t="s">
        <v>34</v>
      </c>
    </row>
    <row r="22" spans="1:7" x14ac:dyDescent="0.35">
      <c r="A22" s="5">
        <v>8</v>
      </c>
      <c r="B22" s="31" t="s">
        <v>36</v>
      </c>
      <c r="C22" s="6" t="s">
        <v>37</v>
      </c>
      <c r="D22" s="6"/>
      <c r="E22" s="6" t="s">
        <v>36</v>
      </c>
      <c r="F22" s="7" t="s">
        <v>74</v>
      </c>
      <c r="G22" s="32"/>
    </row>
    <row r="23" spans="1:7" x14ac:dyDescent="0.35">
      <c r="A23" s="9">
        <v>9</v>
      </c>
      <c r="B23" s="33" t="s">
        <v>38</v>
      </c>
      <c r="C23" s="10" t="s">
        <v>37</v>
      </c>
      <c r="D23" s="10"/>
      <c r="E23" s="10" t="s">
        <v>38</v>
      </c>
      <c r="F23" s="11" t="s">
        <v>39</v>
      </c>
    </row>
    <row r="24" spans="1:7" x14ac:dyDescent="0.35">
      <c r="A24" s="18">
        <v>10</v>
      </c>
      <c r="B24" s="19" t="s">
        <v>41</v>
      </c>
      <c r="C24" s="20" t="s">
        <v>42</v>
      </c>
      <c r="D24" s="21" t="s">
        <v>44</v>
      </c>
      <c r="E24" s="20" t="s">
        <v>43</v>
      </c>
      <c r="F24" s="21"/>
    </row>
    <row r="25" spans="1:7" x14ac:dyDescent="0.35">
      <c r="A25" s="18">
        <v>11</v>
      </c>
      <c r="B25" s="19" t="s">
        <v>45</v>
      </c>
      <c r="C25" s="20" t="s">
        <v>42</v>
      </c>
      <c r="D25" s="21" t="s">
        <v>46</v>
      </c>
      <c r="E25" s="20" t="s">
        <v>45</v>
      </c>
      <c r="F25" s="21"/>
    </row>
    <row r="26" spans="1:7" x14ac:dyDescent="0.35">
      <c r="A26" s="18">
        <v>12</v>
      </c>
      <c r="B26" s="19" t="s">
        <v>47</v>
      </c>
      <c r="C26" s="20" t="s">
        <v>42</v>
      </c>
      <c r="D26" s="21" t="s">
        <v>48</v>
      </c>
      <c r="E26" s="20" t="s">
        <v>45</v>
      </c>
      <c r="F26" s="21"/>
    </row>
    <row r="27" spans="1:7" x14ac:dyDescent="0.35">
      <c r="A27" s="58">
        <v>13</v>
      </c>
      <c r="B27" s="35" t="s">
        <v>75</v>
      </c>
      <c r="C27" s="35"/>
      <c r="D27" s="35" t="s">
        <v>76</v>
      </c>
      <c r="E27" s="36"/>
      <c r="F27" s="36"/>
    </row>
    <row r="28" spans="1:7" x14ac:dyDescent="0.35">
      <c r="A28" s="51"/>
      <c r="B28" s="35"/>
      <c r="C28" s="35"/>
      <c r="D28" s="35" t="s">
        <v>49</v>
      </c>
      <c r="E28" s="36"/>
      <c r="F28" s="36"/>
    </row>
    <row r="29" spans="1:7" x14ac:dyDescent="0.35">
      <c r="A29" s="51"/>
      <c r="B29" s="35"/>
      <c r="C29" s="35"/>
      <c r="D29" s="35"/>
      <c r="E29" s="35"/>
      <c r="F29" s="36"/>
    </row>
    <row r="30" spans="1:7" x14ac:dyDescent="0.35">
      <c r="A30" s="52"/>
      <c r="B30" s="35"/>
      <c r="C30" s="35"/>
      <c r="D30" s="35"/>
      <c r="E30" s="35"/>
      <c r="F30" s="36"/>
    </row>
  </sheetData>
  <mergeCells count="8">
    <mergeCell ref="A14:A16"/>
    <mergeCell ref="B14:B16"/>
    <mergeCell ref="A27:A30"/>
    <mergeCell ref="A2:A4"/>
    <mergeCell ref="B2:B4"/>
    <mergeCell ref="A5:A13"/>
    <mergeCell ref="B5:B13"/>
    <mergeCell ref="D5:D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77"/>
  <sheetViews>
    <sheetView workbookViewId="0"/>
  </sheetViews>
  <sheetFormatPr defaultColWidth="12.59765625" defaultRowHeight="15.75" customHeight="1" x14ac:dyDescent="0.35"/>
  <cols>
    <col min="1" max="1" width="13" customWidth="1"/>
    <col min="2" max="2" width="20" customWidth="1"/>
    <col min="3" max="3" width="38" customWidth="1"/>
    <col min="4" max="4" width="38.265625" customWidth="1"/>
    <col min="5" max="5" width="55.1328125" customWidth="1"/>
  </cols>
  <sheetData>
    <row r="1" spans="1:5" ht="14.25" x14ac:dyDescent="0.35">
      <c r="A1" s="37" t="s">
        <v>0</v>
      </c>
      <c r="B1" s="37" t="s">
        <v>78</v>
      </c>
      <c r="C1" s="37" t="s">
        <v>79</v>
      </c>
      <c r="D1" s="37" t="s">
        <v>80</v>
      </c>
      <c r="E1" s="37" t="s">
        <v>81</v>
      </c>
    </row>
    <row r="2" spans="1:5" ht="14.25" x14ac:dyDescent="0.35">
      <c r="A2" s="59" t="s">
        <v>23</v>
      </c>
      <c r="B2" s="38" t="s">
        <v>82</v>
      </c>
      <c r="C2" s="39" t="s">
        <v>83</v>
      </c>
      <c r="D2" s="39"/>
      <c r="E2" s="39"/>
    </row>
    <row r="3" spans="1:5" ht="14.25" x14ac:dyDescent="0.35">
      <c r="A3" s="51"/>
      <c r="B3" s="38" t="s">
        <v>84</v>
      </c>
      <c r="C3" s="39" t="s">
        <v>85</v>
      </c>
      <c r="D3" s="39"/>
      <c r="E3" s="39"/>
    </row>
    <row r="4" spans="1:5" ht="14.25" x14ac:dyDescent="0.35">
      <c r="A4" s="51"/>
      <c r="B4" s="38" t="s">
        <v>86</v>
      </c>
      <c r="C4" s="39" t="s">
        <v>87</v>
      </c>
      <c r="D4" s="39"/>
      <c r="E4" s="39"/>
    </row>
    <row r="5" spans="1:5" ht="14.25" x14ac:dyDescent="0.35">
      <c r="A5" s="51"/>
      <c r="B5" s="38" t="s">
        <v>88</v>
      </c>
      <c r="C5" s="39" t="s">
        <v>89</v>
      </c>
      <c r="D5" s="39"/>
      <c r="E5" s="39"/>
    </row>
    <row r="6" spans="1:5" ht="14.25" x14ac:dyDescent="0.35">
      <c r="A6" s="51"/>
      <c r="B6" s="38" t="s">
        <v>90</v>
      </c>
      <c r="C6" s="39" t="s">
        <v>83</v>
      </c>
      <c r="D6" s="39"/>
      <c r="E6" s="39"/>
    </row>
    <row r="7" spans="1:5" ht="14.25" x14ac:dyDescent="0.35">
      <c r="A7" s="51"/>
      <c r="B7" s="38" t="s">
        <v>91</v>
      </c>
      <c r="C7" s="39" t="s">
        <v>92</v>
      </c>
      <c r="D7" s="39"/>
      <c r="E7" s="39"/>
    </row>
    <row r="8" spans="1:5" ht="14.25" x14ac:dyDescent="0.35">
      <c r="A8" s="51"/>
      <c r="B8" s="38" t="s">
        <v>93</v>
      </c>
      <c r="C8" s="39" t="s">
        <v>94</v>
      </c>
      <c r="D8" s="39"/>
      <c r="E8" s="39"/>
    </row>
    <row r="9" spans="1:5" ht="14.25" x14ac:dyDescent="0.35">
      <c r="A9" s="51"/>
      <c r="B9" s="38" t="s">
        <v>95</v>
      </c>
      <c r="C9" s="39" t="s">
        <v>96</v>
      </c>
      <c r="D9" s="39"/>
      <c r="E9" s="39"/>
    </row>
    <row r="10" spans="1:5" ht="14.25" x14ac:dyDescent="0.35">
      <c r="A10" s="51"/>
      <c r="B10" s="38" t="s">
        <v>97</v>
      </c>
      <c r="C10" s="39" t="s">
        <v>98</v>
      </c>
      <c r="D10" s="39"/>
      <c r="E10" s="39"/>
    </row>
    <row r="11" spans="1:5" ht="14.25" x14ac:dyDescent="0.35">
      <c r="A11" s="52"/>
      <c r="B11" s="38" t="s">
        <v>99</v>
      </c>
      <c r="C11" s="39" t="s">
        <v>100</v>
      </c>
      <c r="D11" s="39"/>
      <c r="E11" s="39"/>
    </row>
    <row r="12" spans="1:5" ht="114" x14ac:dyDescent="0.35">
      <c r="A12" s="59" t="s">
        <v>25</v>
      </c>
      <c r="B12" s="38" t="s">
        <v>101</v>
      </c>
      <c r="C12" s="40" t="s">
        <v>102</v>
      </c>
      <c r="D12" s="39"/>
      <c r="E12" s="39"/>
    </row>
    <row r="13" spans="1:5" ht="14.25" x14ac:dyDescent="0.35">
      <c r="A13" s="51"/>
      <c r="B13" s="38" t="s">
        <v>103</v>
      </c>
      <c r="C13" s="39"/>
      <c r="D13" s="39"/>
      <c r="E13" s="39"/>
    </row>
    <row r="14" spans="1:5" ht="14.25" x14ac:dyDescent="0.35">
      <c r="A14" s="51"/>
      <c r="B14" s="38" t="s">
        <v>104</v>
      </c>
      <c r="C14" s="39"/>
      <c r="D14" s="39"/>
      <c r="E14" s="39"/>
    </row>
    <row r="15" spans="1:5" ht="14.25" x14ac:dyDescent="0.35">
      <c r="A15" s="51"/>
      <c r="B15" s="38" t="s">
        <v>105</v>
      </c>
      <c r="C15" s="39" t="s">
        <v>106</v>
      </c>
      <c r="D15" s="39"/>
      <c r="E15" s="39"/>
    </row>
    <row r="16" spans="1:5" ht="14.25" x14ac:dyDescent="0.35">
      <c r="A16" s="51"/>
      <c r="B16" s="38" t="s">
        <v>107</v>
      </c>
      <c r="C16" s="39"/>
      <c r="D16" s="39"/>
      <c r="E16" s="39"/>
    </row>
    <row r="17" spans="1:5" ht="14.25" x14ac:dyDescent="0.35">
      <c r="A17" s="51"/>
      <c r="B17" s="38" t="s">
        <v>108</v>
      </c>
      <c r="C17" s="39"/>
      <c r="D17" s="39"/>
      <c r="E17" s="39"/>
    </row>
    <row r="18" spans="1:5" ht="14.25" x14ac:dyDescent="0.35">
      <c r="A18" s="51"/>
      <c r="B18" s="38" t="s">
        <v>109</v>
      </c>
      <c r="C18" s="39" t="s">
        <v>110</v>
      </c>
      <c r="D18" s="39"/>
      <c r="E18" s="39"/>
    </row>
    <row r="19" spans="1:5" ht="14.25" x14ac:dyDescent="0.35">
      <c r="A19" s="51"/>
      <c r="B19" s="38" t="s">
        <v>111</v>
      </c>
      <c r="C19" s="39" t="s">
        <v>110</v>
      </c>
      <c r="D19" s="39"/>
      <c r="E19" s="39"/>
    </row>
    <row r="20" spans="1:5" ht="14.25" x14ac:dyDescent="0.35">
      <c r="A20" s="52"/>
      <c r="B20" s="38" t="s">
        <v>112</v>
      </c>
      <c r="C20" s="39"/>
      <c r="D20" s="39"/>
      <c r="E20" s="39"/>
    </row>
    <row r="21" spans="1:5" ht="14.25" x14ac:dyDescent="0.35">
      <c r="A21" s="60"/>
      <c r="B21" s="38" t="s">
        <v>113</v>
      </c>
      <c r="C21" s="39" t="s">
        <v>114</v>
      </c>
      <c r="D21" s="39"/>
      <c r="E21" s="39"/>
    </row>
    <row r="22" spans="1:5" ht="99.75" x14ac:dyDescent="0.35">
      <c r="A22" s="51"/>
      <c r="B22" s="38" t="s">
        <v>115</v>
      </c>
      <c r="C22" s="40" t="s">
        <v>116</v>
      </c>
      <c r="D22" s="59" t="s">
        <v>117</v>
      </c>
      <c r="E22" s="59" t="s">
        <v>118</v>
      </c>
    </row>
    <row r="23" spans="1:5" ht="99.75" x14ac:dyDescent="0.35">
      <c r="A23" s="51"/>
      <c r="B23" s="38" t="s">
        <v>119</v>
      </c>
      <c r="C23" s="40" t="s">
        <v>120</v>
      </c>
      <c r="D23" s="52"/>
      <c r="E23" s="52"/>
    </row>
    <row r="24" spans="1:5" ht="14.25" x14ac:dyDescent="0.35">
      <c r="A24" s="51"/>
      <c r="B24" s="38" t="s">
        <v>121</v>
      </c>
      <c r="C24" s="39" t="s">
        <v>122</v>
      </c>
      <c r="D24" s="39"/>
      <c r="E24" s="39"/>
    </row>
    <row r="25" spans="1:5" ht="14.25" x14ac:dyDescent="0.35">
      <c r="A25" s="51"/>
      <c r="B25" s="38" t="s">
        <v>123</v>
      </c>
      <c r="C25" s="39" t="s">
        <v>124</v>
      </c>
      <c r="D25" s="39"/>
      <c r="E25" s="39"/>
    </row>
    <row r="26" spans="1:5" ht="14.25" x14ac:dyDescent="0.35">
      <c r="A26" s="51"/>
      <c r="B26" s="38" t="s">
        <v>125</v>
      </c>
      <c r="C26" s="39"/>
      <c r="D26" s="39"/>
      <c r="E26" s="39"/>
    </row>
    <row r="27" spans="1:5" ht="14.25" x14ac:dyDescent="0.35">
      <c r="A27" s="51"/>
      <c r="B27" s="38" t="s">
        <v>126</v>
      </c>
      <c r="C27" s="39"/>
      <c r="D27" s="39"/>
      <c r="E27" s="39"/>
    </row>
    <row r="28" spans="1:5" ht="57" x14ac:dyDescent="0.35">
      <c r="A28" s="51"/>
      <c r="B28" s="38" t="s">
        <v>127</v>
      </c>
      <c r="C28" s="40" t="s">
        <v>128</v>
      </c>
      <c r="D28" s="39"/>
      <c r="E28" s="39"/>
    </row>
    <row r="29" spans="1:5" ht="114" x14ac:dyDescent="0.35">
      <c r="A29" s="51"/>
      <c r="B29" s="38" t="s">
        <v>129</v>
      </c>
      <c r="C29" s="40" t="s">
        <v>130</v>
      </c>
      <c r="D29" s="39"/>
      <c r="E29" s="39"/>
    </row>
    <row r="30" spans="1:5" ht="14.25" x14ac:dyDescent="0.35">
      <c r="A30" s="51"/>
      <c r="B30" s="38" t="s">
        <v>131</v>
      </c>
      <c r="C30" s="39"/>
      <c r="D30" s="39"/>
      <c r="E30" s="39"/>
    </row>
    <row r="31" spans="1:5" ht="14.25" x14ac:dyDescent="0.35">
      <c r="A31" s="51"/>
      <c r="B31" s="38" t="s">
        <v>132</v>
      </c>
      <c r="C31" s="39" t="s">
        <v>83</v>
      </c>
      <c r="D31" s="39"/>
      <c r="E31" s="39"/>
    </row>
    <row r="32" spans="1:5" ht="51" x14ac:dyDescent="0.35">
      <c r="A32" s="51"/>
      <c r="B32" s="38" t="s">
        <v>133</v>
      </c>
      <c r="C32" s="41" t="s">
        <v>134</v>
      </c>
      <c r="D32" s="39"/>
      <c r="E32" s="39"/>
    </row>
    <row r="33" spans="1:5" ht="28.5" x14ac:dyDescent="0.35">
      <c r="A33" s="52"/>
      <c r="B33" s="38" t="s">
        <v>135</v>
      </c>
      <c r="C33" s="40" t="s">
        <v>136</v>
      </c>
      <c r="D33" s="39"/>
      <c r="E33" s="39"/>
    </row>
    <row r="34" spans="1:5" ht="14.25" x14ac:dyDescent="0.35">
      <c r="A34" s="60" t="s">
        <v>137</v>
      </c>
      <c r="B34" s="38" t="s">
        <v>138</v>
      </c>
      <c r="C34" s="39"/>
      <c r="D34" s="39"/>
      <c r="E34" s="61" t="s">
        <v>32</v>
      </c>
    </row>
    <row r="35" spans="1:5" ht="14.25" x14ac:dyDescent="0.35">
      <c r="A35" s="51"/>
      <c r="B35" s="38" t="s">
        <v>139</v>
      </c>
      <c r="C35" s="39"/>
      <c r="D35" s="39"/>
      <c r="E35" s="51"/>
    </row>
    <row r="36" spans="1:5" ht="14.25" x14ac:dyDescent="0.35">
      <c r="A36" s="51"/>
      <c r="B36" s="38" t="s">
        <v>140</v>
      </c>
      <c r="C36" s="39"/>
      <c r="D36" s="39"/>
      <c r="E36" s="51"/>
    </row>
    <row r="37" spans="1:5" ht="14.25" x14ac:dyDescent="0.35">
      <c r="A37" s="51"/>
      <c r="B37" s="38" t="s">
        <v>141</v>
      </c>
      <c r="C37" s="39"/>
      <c r="D37" s="39"/>
      <c r="E37" s="51"/>
    </row>
    <row r="38" spans="1:5" ht="14.25" x14ac:dyDescent="0.35">
      <c r="A38" s="51"/>
      <c r="B38" s="38" t="s">
        <v>142</v>
      </c>
      <c r="C38" s="39"/>
      <c r="D38" s="39"/>
      <c r="E38" s="51"/>
    </row>
    <row r="39" spans="1:5" ht="14.25" x14ac:dyDescent="0.35">
      <c r="A39" s="51"/>
      <c r="B39" s="38" t="s">
        <v>143</v>
      </c>
      <c r="C39" s="39"/>
      <c r="D39" s="39"/>
      <c r="E39" s="51"/>
    </row>
    <row r="40" spans="1:5" ht="14.25" x14ac:dyDescent="0.35">
      <c r="A40" s="51"/>
      <c r="B40" s="38" t="s">
        <v>144</v>
      </c>
      <c r="C40" s="39"/>
      <c r="D40" s="39"/>
      <c r="E40" s="51"/>
    </row>
    <row r="41" spans="1:5" ht="14.25" x14ac:dyDescent="0.35">
      <c r="A41" s="51"/>
      <c r="B41" s="38" t="s">
        <v>145</v>
      </c>
      <c r="C41" s="39"/>
      <c r="D41" s="39"/>
      <c r="E41" s="51"/>
    </row>
    <row r="42" spans="1:5" ht="14.25" x14ac:dyDescent="0.35">
      <c r="A42" s="51"/>
      <c r="B42" s="38" t="s">
        <v>146</v>
      </c>
      <c r="C42" s="39"/>
      <c r="D42" s="39"/>
      <c r="E42" s="51"/>
    </row>
    <row r="43" spans="1:5" ht="14.25" x14ac:dyDescent="0.35">
      <c r="A43" s="51"/>
      <c r="B43" s="38" t="s">
        <v>147</v>
      </c>
      <c r="C43" s="39"/>
      <c r="D43" s="39"/>
      <c r="E43" s="51"/>
    </row>
    <row r="44" spans="1:5" ht="14.25" x14ac:dyDescent="0.35">
      <c r="A44" s="52"/>
      <c r="B44" s="38" t="s">
        <v>148</v>
      </c>
      <c r="C44" s="39"/>
      <c r="D44" s="39"/>
      <c r="E44" s="52"/>
    </row>
    <row r="45" spans="1:5" ht="14.25" x14ac:dyDescent="0.35">
      <c r="A45" s="63" t="s">
        <v>33</v>
      </c>
      <c r="B45" s="64" t="s">
        <v>33</v>
      </c>
      <c r="C45" s="39"/>
      <c r="D45" s="39"/>
      <c r="E45" s="65" t="s">
        <v>35</v>
      </c>
    </row>
    <row r="46" spans="1:5" ht="14.25" x14ac:dyDescent="0.35">
      <c r="A46" s="51"/>
      <c r="B46" s="51"/>
      <c r="C46" s="39"/>
      <c r="D46" s="39"/>
      <c r="E46" s="51"/>
    </row>
    <row r="47" spans="1:5" ht="14.25" x14ac:dyDescent="0.35">
      <c r="A47" s="51"/>
      <c r="B47" s="51"/>
      <c r="C47" s="39"/>
      <c r="D47" s="39"/>
      <c r="E47" s="51"/>
    </row>
    <row r="48" spans="1:5" ht="14.25" x14ac:dyDescent="0.35">
      <c r="A48" s="51"/>
      <c r="B48" s="51"/>
      <c r="C48" s="39"/>
      <c r="D48" s="39"/>
      <c r="E48" s="51"/>
    </row>
    <row r="49" spans="1:5" ht="14.25" x14ac:dyDescent="0.35">
      <c r="A49" s="51"/>
      <c r="B49" s="51"/>
      <c r="C49" s="39"/>
      <c r="D49" s="39"/>
      <c r="E49" s="51"/>
    </row>
    <row r="50" spans="1:5" ht="14.25" x14ac:dyDescent="0.35">
      <c r="A50" s="51"/>
      <c r="B50" s="51"/>
      <c r="C50" s="39"/>
      <c r="D50" s="39"/>
      <c r="E50" s="51"/>
    </row>
    <row r="51" spans="1:5" ht="14.25" x14ac:dyDescent="0.35">
      <c r="A51" s="51"/>
      <c r="B51" s="51"/>
      <c r="C51" s="39"/>
      <c r="D51" s="39"/>
      <c r="E51" s="51"/>
    </row>
    <row r="52" spans="1:5" ht="14.25" x14ac:dyDescent="0.35">
      <c r="A52" s="51"/>
      <c r="B52" s="51"/>
      <c r="C52" s="39"/>
      <c r="D52" s="39"/>
      <c r="E52" s="51"/>
    </row>
    <row r="53" spans="1:5" ht="14.25" x14ac:dyDescent="0.35">
      <c r="A53" s="51"/>
      <c r="B53" s="51"/>
      <c r="C53" s="39"/>
      <c r="D53" s="39"/>
      <c r="E53" s="51"/>
    </row>
    <row r="54" spans="1:5" ht="14.25" x14ac:dyDescent="0.35">
      <c r="A54" s="51"/>
      <c r="B54" s="51"/>
      <c r="C54" s="39"/>
      <c r="D54" s="39"/>
      <c r="E54" s="51"/>
    </row>
    <row r="55" spans="1:5" ht="14.25" x14ac:dyDescent="0.35">
      <c r="A55" s="52"/>
      <c r="B55" s="52"/>
      <c r="C55" s="39"/>
      <c r="D55" s="39"/>
      <c r="E55" s="52"/>
    </row>
    <row r="56" spans="1:5" ht="12.75" x14ac:dyDescent="0.35">
      <c r="A56" s="60" t="s">
        <v>77</v>
      </c>
      <c r="B56" s="62" t="s">
        <v>77</v>
      </c>
      <c r="C56" s="60"/>
      <c r="D56" s="60"/>
      <c r="E56" s="66" t="s">
        <v>149</v>
      </c>
    </row>
    <row r="57" spans="1:5" ht="12.75" x14ac:dyDescent="0.35">
      <c r="A57" s="51"/>
      <c r="B57" s="51"/>
      <c r="C57" s="51"/>
      <c r="D57" s="51"/>
      <c r="E57" s="51"/>
    </row>
    <row r="58" spans="1:5" ht="12.75" x14ac:dyDescent="0.35">
      <c r="A58" s="51"/>
      <c r="B58" s="51"/>
      <c r="C58" s="51"/>
      <c r="D58" s="51"/>
      <c r="E58" s="51"/>
    </row>
    <row r="59" spans="1:5" ht="12.75" x14ac:dyDescent="0.35">
      <c r="A59" s="51"/>
      <c r="B59" s="51"/>
      <c r="C59" s="51"/>
      <c r="D59" s="51"/>
      <c r="E59" s="51"/>
    </row>
    <row r="60" spans="1:5" ht="12.75" x14ac:dyDescent="0.35">
      <c r="A60" s="51"/>
      <c r="B60" s="51"/>
      <c r="C60" s="51"/>
      <c r="D60" s="51"/>
      <c r="E60" s="51"/>
    </row>
    <row r="61" spans="1:5" ht="12.75" x14ac:dyDescent="0.35">
      <c r="A61" s="51"/>
      <c r="B61" s="51"/>
      <c r="C61" s="51"/>
      <c r="D61" s="51"/>
      <c r="E61" s="51"/>
    </row>
    <row r="62" spans="1:5" ht="12.75" x14ac:dyDescent="0.35">
      <c r="A62" s="51"/>
      <c r="B62" s="51"/>
      <c r="C62" s="51"/>
      <c r="D62" s="51"/>
      <c r="E62" s="51"/>
    </row>
    <row r="63" spans="1:5" ht="65.25" customHeight="1" x14ac:dyDescent="0.35">
      <c r="A63" s="51"/>
      <c r="B63" s="51"/>
      <c r="C63" s="51"/>
      <c r="D63" s="51"/>
      <c r="E63" s="51"/>
    </row>
    <row r="64" spans="1:5" ht="12.75" x14ac:dyDescent="0.35">
      <c r="A64" s="51"/>
      <c r="B64" s="51"/>
      <c r="C64" s="51"/>
      <c r="D64" s="51"/>
      <c r="E64" s="51"/>
    </row>
    <row r="65" spans="1:5" ht="12.75" x14ac:dyDescent="0.35">
      <c r="A65" s="51"/>
      <c r="B65" s="51"/>
      <c r="C65" s="51"/>
      <c r="D65" s="51"/>
      <c r="E65" s="51"/>
    </row>
    <row r="66" spans="1:5" ht="166.5" customHeight="1" x14ac:dyDescent="0.35">
      <c r="A66" s="52"/>
      <c r="B66" s="52"/>
      <c r="C66" s="52"/>
      <c r="D66" s="52"/>
      <c r="E66" s="52"/>
    </row>
    <row r="67" spans="1:5" ht="14.25" x14ac:dyDescent="0.35">
      <c r="A67" s="60" t="s">
        <v>38</v>
      </c>
      <c r="B67" s="62" t="s">
        <v>38</v>
      </c>
      <c r="C67" s="39"/>
      <c r="D67" s="39"/>
      <c r="E67" s="66" t="s">
        <v>40</v>
      </c>
    </row>
    <row r="68" spans="1:5" ht="14.25" x14ac:dyDescent="0.35">
      <c r="A68" s="51"/>
      <c r="B68" s="51"/>
      <c r="C68" s="39"/>
      <c r="D68" s="39"/>
      <c r="E68" s="51"/>
    </row>
    <row r="69" spans="1:5" ht="14.25" x14ac:dyDescent="0.35">
      <c r="A69" s="51"/>
      <c r="B69" s="51"/>
      <c r="C69" s="39"/>
      <c r="D69" s="39"/>
      <c r="E69" s="51"/>
    </row>
    <row r="70" spans="1:5" ht="14.25" x14ac:dyDescent="0.35">
      <c r="A70" s="51"/>
      <c r="B70" s="51"/>
      <c r="C70" s="39"/>
      <c r="D70" s="39"/>
      <c r="E70" s="51"/>
    </row>
    <row r="71" spans="1:5" ht="14.25" x14ac:dyDescent="0.35">
      <c r="A71" s="51"/>
      <c r="B71" s="51"/>
      <c r="C71" s="39"/>
      <c r="D71" s="39"/>
      <c r="E71" s="51"/>
    </row>
    <row r="72" spans="1:5" ht="14.25" x14ac:dyDescent="0.35">
      <c r="A72" s="51"/>
      <c r="B72" s="51"/>
      <c r="C72" s="39"/>
      <c r="D72" s="39"/>
      <c r="E72" s="51"/>
    </row>
    <row r="73" spans="1:5" ht="14.25" x14ac:dyDescent="0.35">
      <c r="A73" s="51"/>
      <c r="B73" s="51"/>
      <c r="C73" s="39"/>
      <c r="D73" s="39"/>
      <c r="E73" s="51"/>
    </row>
    <row r="74" spans="1:5" ht="14.25" x14ac:dyDescent="0.35">
      <c r="A74" s="51"/>
      <c r="B74" s="51"/>
      <c r="C74" s="39"/>
      <c r="D74" s="39"/>
      <c r="E74" s="51"/>
    </row>
    <row r="75" spans="1:5" ht="14.25" x14ac:dyDescent="0.35">
      <c r="A75" s="51"/>
      <c r="B75" s="51"/>
      <c r="C75" s="39"/>
      <c r="D75" s="39"/>
      <c r="E75" s="51"/>
    </row>
    <row r="76" spans="1:5" ht="14.25" x14ac:dyDescent="0.35">
      <c r="A76" s="51"/>
      <c r="B76" s="51"/>
      <c r="C76" s="39"/>
      <c r="D76" s="39"/>
      <c r="E76" s="51"/>
    </row>
    <row r="77" spans="1:5" ht="14.25" x14ac:dyDescent="0.35">
      <c r="A77" s="52"/>
      <c r="B77" s="52"/>
      <c r="C77" s="39"/>
      <c r="D77" s="39"/>
      <c r="E77" s="52"/>
    </row>
  </sheetData>
  <mergeCells count="18">
    <mergeCell ref="A34:A44"/>
    <mergeCell ref="E34:E44"/>
    <mergeCell ref="A56:A66"/>
    <mergeCell ref="A67:A77"/>
    <mergeCell ref="B67:B77"/>
    <mergeCell ref="A45:A55"/>
    <mergeCell ref="B45:B55"/>
    <mergeCell ref="E45:E55"/>
    <mergeCell ref="B56:B66"/>
    <mergeCell ref="C56:C66"/>
    <mergeCell ref="D56:D66"/>
    <mergeCell ref="E56:E66"/>
    <mergeCell ref="E67:E77"/>
    <mergeCell ref="A2:A11"/>
    <mergeCell ref="A12:A20"/>
    <mergeCell ref="A21:A33"/>
    <mergeCell ref="D22:D23"/>
    <mergeCell ref="E22:E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1000"/>
  <sheetViews>
    <sheetView workbookViewId="0"/>
  </sheetViews>
  <sheetFormatPr defaultColWidth="12.59765625" defaultRowHeight="15.75" customHeight="1" x14ac:dyDescent="0.35"/>
  <cols>
    <col min="1" max="1" width="17.3984375" customWidth="1"/>
    <col min="2" max="2" width="68.46484375" customWidth="1"/>
    <col min="3" max="3" width="19.265625" customWidth="1"/>
  </cols>
  <sheetData>
    <row r="1" spans="1:3" x14ac:dyDescent="0.35">
      <c r="A1" s="4" t="s">
        <v>50</v>
      </c>
      <c r="B1" s="42" t="s">
        <v>79</v>
      </c>
      <c r="C1" s="4" t="s">
        <v>150</v>
      </c>
    </row>
    <row r="2" spans="1:3" x14ac:dyDescent="0.35">
      <c r="A2" s="4">
        <v>1</v>
      </c>
      <c r="B2" s="42" t="s">
        <v>151</v>
      </c>
      <c r="C2" s="4" t="s">
        <v>152</v>
      </c>
    </row>
    <row r="3" spans="1:3" x14ac:dyDescent="0.35">
      <c r="A3" s="4">
        <v>2</v>
      </c>
      <c r="B3" s="42" t="s">
        <v>153</v>
      </c>
      <c r="C3" s="4" t="s">
        <v>154</v>
      </c>
    </row>
    <row r="4" spans="1:3" x14ac:dyDescent="0.35">
      <c r="A4" s="4">
        <v>3</v>
      </c>
      <c r="B4" s="42" t="s">
        <v>155</v>
      </c>
      <c r="C4" s="4" t="s">
        <v>156</v>
      </c>
    </row>
    <row r="5" spans="1:3" x14ac:dyDescent="0.35">
      <c r="A5" s="4">
        <v>4</v>
      </c>
      <c r="B5" s="42" t="s">
        <v>157</v>
      </c>
      <c r="C5" s="4" t="s">
        <v>158</v>
      </c>
    </row>
    <row r="6" spans="1:3" x14ac:dyDescent="0.35">
      <c r="A6" s="4">
        <v>5</v>
      </c>
      <c r="B6" s="42" t="s">
        <v>159</v>
      </c>
      <c r="C6" s="4" t="s">
        <v>160</v>
      </c>
    </row>
    <row r="7" spans="1:3" x14ac:dyDescent="0.35">
      <c r="A7" s="4">
        <v>6</v>
      </c>
      <c r="B7" s="42" t="s">
        <v>161</v>
      </c>
      <c r="C7" s="4" t="s">
        <v>162</v>
      </c>
    </row>
    <row r="8" spans="1:3" x14ac:dyDescent="0.35">
      <c r="A8" s="4">
        <v>7</v>
      </c>
      <c r="B8" s="42" t="s">
        <v>163</v>
      </c>
      <c r="C8" s="4" t="s">
        <v>164</v>
      </c>
    </row>
    <row r="9" spans="1:3" x14ac:dyDescent="0.35">
      <c r="A9" s="4">
        <v>8</v>
      </c>
      <c r="B9" s="42" t="s">
        <v>165</v>
      </c>
      <c r="C9" s="4" t="s">
        <v>166</v>
      </c>
    </row>
    <row r="10" spans="1:3" x14ac:dyDescent="0.35">
      <c r="A10" s="4">
        <v>9</v>
      </c>
      <c r="B10" s="42" t="s">
        <v>167</v>
      </c>
      <c r="C10" s="4" t="s">
        <v>168</v>
      </c>
    </row>
    <row r="11" spans="1:3" x14ac:dyDescent="0.35">
      <c r="A11" s="4">
        <v>10</v>
      </c>
      <c r="B11" s="42" t="s">
        <v>169</v>
      </c>
      <c r="C11" s="4" t="s">
        <v>170</v>
      </c>
    </row>
    <row r="12" spans="1:3" x14ac:dyDescent="0.35">
      <c r="A12" s="4">
        <v>11</v>
      </c>
      <c r="B12" s="42" t="s">
        <v>171</v>
      </c>
      <c r="C12" s="4" t="s">
        <v>152</v>
      </c>
    </row>
    <row r="13" spans="1:3" x14ac:dyDescent="0.35">
      <c r="A13" s="4">
        <v>12</v>
      </c>
      <c r="B13" s="42" t="s">
        <v>172</v>
      </c>
      <c r="C13" s="4" t="s">
        <v>173</v>
      </c>
    </row>
    <row r="14" spans="1:3" x14ac:dyDescent="0.35">
      <c r="A14" s="4">
        <v>13</v>
      </c>
      <c r="B14" s="42" t="s">
        <v>174</v>
      </c>
      <c r="C14" s="4" t="s">
        <v>175</v>
      </c>
    </row>
    <row r="15" spans="1:3" x14ac:dyDescent="0.35">
      <c r="A15" s="4">
        <v>14</v>
      </c>
      <c r="B15" s="42" t="s">
        <v>176</v>
      </c>
      <c r="C15" s="4" t="s">
        <v>177</v>
      </c>
    </row>
    <row r="16" spans="1:3" x14ac:dyDescent="0.35">
      <c r="A16" s="4">
        <v>15</v>
      </c>
      <c r="B16" s="42" t="s">
        <v>178</v>
      </c>
      <c r="C16" s="4" t="s">
        <v>152</v>
      </c>
    </row>
    <row r="17" spans="1:3" x14ac:dyDescent="0.35">
      <c r="A17" s="4">
        <v>16</v>
      </c>
      <c r="B17" s="42" t="s">
        <v>179</v>
      </c>
      <c r="C17" s="4" t="s">
        <v>180</v>
      </c>
    </row>
    <row r="18" spans="1:3" x14ac:dyDescent="0.35">
      <c r="A18" s="4">
        <v>17</v>
      </c>
      <c r="B18" s="42" t="s">
        <v>181</v>
      </c>
      <c r="C18" s="4" t="s">
        <v>164</v>
      </c>
    </row>
    <row r="19" spans="1:3" x14ac:dyDescent="0.35">
      <c r="A19" s="4">
        <v>18</v>
      </c>
      <c r="B19" s="42" t="s">
        <v>182</v>
      </c>
      <c r="C19" s="4" t="s">
        <v>154</v>
      </c>
    </row>
    <row r="20" spans="1:3" x14ac:dyDescent="0.35">
      <c r="A20" s="4">
        <v>19</v>
      </c>
      <c r="B20" s="42" t="s">
        <v>183</v>
      </c>
      <c r="C20" s="4" t="s">
        <v>184</v>
      </c>
    </row>
    <row r="21" spans="1:3" x14ac:dyDescent="0.35">
      <c r="A21" s="4">
        <v>20</v>
      </c>
      <c r="B21" s="42" t="s">
        <v>185</v>
      </c>
      <c r="C21" s="4" t="s">
        <v>154</v>
      </c>
    </row>
    <row r="22" spans="1:3" x14ac:dyDescent="0.35">
      <c r="A22" s="4">
        <v>21</v>
      </c>
      <c r="B22" s="42" t="s">
        <v>186</v>
      </c>
      <c r="C22" s="4" t="s">
        <v>187</v>
      </c>
    </row>
    <row r="23" spans="1:3" x14ac:dyDescent="0.35">
      <c r="A23" s="4">
        <v>22</v>
      </c>
      <c r="B23" s="42"/>
    </row>
    <row r="24" spans="1:3" x14ac:dyDescent="0.35">
      <c r="B24" s="42"/>
    </row>
    <row r="25" spans="1:3" x14ac:dyDescent="0.35">
      <c r="B25" s="42"/>
    </row>
    <row r="26" spans="1:3" x14ac:dyDescent="0.35">
      <c r="B26" s="42"/>
    </row>
    <row r="27" spans="1:3" x14ac:dyDescent="0.35">
      <c r="B27" s="42"/>
    </row>
    <row r="28" spans="1:3" x14ac:dyDescent="0.35">
      <c r="B28" s="42"/>
    </row>
    <row r="29" spans="1:3" x14ac:dyDescent="0.35">
      <c r="B29" s="42"/>
    </row>
    <row r="30" spans="1:3" x14ac:dyDescent="0.35">
      <c r="B30" s="42"/>
    </row>
    <row r="31" spans="1:3" x14ac:dyDescent="0.35">
      <c r="B31" s="42"/>
    </row>
    <row r="32" spans="1:3" x14ac:dyDescent="0.35">
      <c r="B32" s="42"/>
    </row>
    <row r="33" spans="2:2" x14ac:dyDescent="0.35">
      <c r="B33" s="42"/>
    </row>
    <row r="34" spans="2:2" x14ac:dyDescent="0.35">
      <c r="B34" s="42"/>
    </row>
    <row r="35" spans="2:2" x14ac:dyDescent="0.35">
      <c r="B35" s="42"/>
    </row>
    <row r="36" spans="2:2" x14ac:dyDescent="0.35">
      <c r="B36" s="42"/>
    </row>
    <row r="37" spans="2:2" x14ac:dyDescent="0.35">
      <c r="B37" s="42"/>
    </row>
    <row r="38" spans="2:2" x14ac:dyDescent="0.35">
      <c r="B38" s="42"/>
    </row>
    <row r="39" spans="2:2" x14ac:dyDescent="0.35">
      <c r="B39" s="42"/>
    </row>
    <row r="40" spans="2:2" x14ac:dyDescent="0.35">
      <c r="B40" s="42"/>
    </row>
    <row r="41" spans="2:2" x14ac:dyDescent="0.35">
      <c r="B41" s="42"/>
    </row>
    <row r="42" spans="2:2" x14ac:dyDescent="0.35">
      <c r="B42" s="42"/>
    </row>
    <row r="43" spans="2:2" x14ac:dyDescent="0.35">
      <c r="B43" s="42"/>
    </row>
    <row r="44" spans="2:2" x14ac:dyDescent="0.35">
      <c r="B44" s="42"/>
    </row>
    <row r="45" spans="2:2" x14ac:dyDescent="0.35">
      <c r="B45" s="42"/>
    </row>
    <row r="46" spans="2:2" x14ac:dyDescent="0.35">
      <c r="B46" s="42"/>
    </row>
    <row r="47" spans="2:2" x14ac:dyDescent="0.35">
      <c r="B47" s="42"/>
    </row>
    <row r="48" spans="2:2" x14ac:dyDescent="0.35">
      <c r="B48" s="42"/>
    </row>
    <row r="49" spans="2:2" x14ac:dyDescent="0.35">
      <c r="B49" s="42"/>
    </row>
    <row r="50" spans="2:2" x14ac:dyDescent="0.35">
      <c r="B50" s="42"/>
    </row>
    <row r="51" spans="2:2" x14ac:dyDescent="0.35">
      <c r="B51" s="42"/>
    </row>
    <row r="52" spans="2:2" x14ac:dyDescent="0.35">
      <c r="B52" s="42"/>
    </row>
    <row r="53" spans="2:2" x14ac:dyDescent="0.35">
      <c r="B53" s="42"/>
    </row>
    <row r="54" spans="2:2" x14ac:dyDescent="0.35">
      <c r="B54" s="42"/>
    </row>
    <row r="55" spans="2:2" x14ac:dyDescent="0.35">
      <c r="B55" s="42"/>
    </row>
    <row r="56" spans="2:2" x14ac:dyDescent="0.35">
      <c r="B56" s="42"/>
    </row>
    <row r="57" spans="2:2" x14ac:dyDescent="0.35">
      <c r="B57" s="42"/>
    </row>
    <row r="58" spans="2:2" x14ac:dyDescent="0.35">
      <c r="B58" s="42"/>
    </row>
    <row r="59" spans="2:2" x14ac:dyDescent="0.35">
      <c r="B59" s="42"/>
    </row>
    <row r="60" spans="2:2" x14ac:dyDescent="0.35">
      <c r="B60" s="42"/>
    </row>
    <row r="61" spans="2:2" x14ac:dyDescent="0.35">
      <c r="B61" s="42"/>
    </row>
    <row r="62" spans="2:2" x14ac:dyDescent="0.35">
      <c r="B62" s="42"/>
    </row>
    <row r="63" spans="2:2" x14ac:dyDescent="0.35">
      <c r="B63" s="42"/>
    </row>
    <row r="64" spans="2:2" x14ac:dyDescent="0.35">
      <c r="B64" s="42"/>
    </row>
    <row r="65" spans="2:2" x14ac:dyDescent="0.35">
      <c r="B65" s="42"/>
    </row>
    <row r="66" spans="2:2" x14ac:dyDescent="0.35">
      <c r="B66" s="42"/>
    </row>
    <row r="67" spans="2:2" x14ac:dyDescent="0.35">
      <c r="B67" s="42"/>
    </row>
    <row r="68" spans="2:2" x14ac:dyDescent="0.35">
      <c r="B68" s="42"/>
    </row>
    <row r="69" spans="2:2" x14ac:dyDescent="0.35">
      <c r="B69" s="42"/>
    </row>
    <row r="70" spans="2:2" x14ac:dyDescent="0.35">
      <c r="B70" s="42"/>
    </row>
    <row r="71" spans="2:2" x14ac:dyDescent="0.35">
      <c r="B71" s="42"/>
    </row>
    <row r="72" spans="2:2" x14ac:dyDescent="0.35">
      <c r="B72" s="42"/>
    </row>
    <row r="73" spans="2:2" x14ac:dyDescent="0.35">
      <c r="B73" s="42"/>
    </row>
    <row r="74" spans="2:2" x14ac:dyDescent="0.35">
      <c r="B74" s="42"/>
    </row>
    <row r="75" spans="2:2" x14ac:dyDescent="0.35">
      <c r="B75" s="42"/>
    </row>
    <row r="76" spans="2:2" x14ac:dyDescent="0.35">
      <c r="B76" s="42"/>
    </row>
    <row r="77" spans="2:2" x14ac:dyDescent="0.35">
      <c r="B77" s="42"/>
    </row>
    <row r="78" spans="2:2" x14ac:dyDescent="0.35">
      <c r="B78" s="42"/>
    </row>
    <row r="79" spans="2:2" x14ac:dyDescent="0.35">
      <c r="B79" s="42"/>
    </row>
    <row r="80" spans="2:2" x14ac:dyDescent="0.35">
      <c r="B80" s="42"/>
    </row>
    <row r="81" spans="2:2" x14ac:dyDescent="0.35">
      <c r="B81" s="42"/>
    </row>
    <row r="82" spans="2:2" x14ac:dyDescent="0.35">
      <c r="B82" s="42"/>
    </row>
    <row r="83" spans="2:2" x14ac:dyDescent="0.35">
      <c r="B83" s="42"/>
    </row>
    <row r="84" spans="2:2" x14ac:dyDescent="0.35">
      <c r="B84" s="42"/>
    </row>
    <row r="85" spans="2:2" x14ac:dyDescent="0.35">
      <c r="B85" s="42"/>
    </row>
    <row r="86" spans="2:2" x14ac:dyDescent="0.35">
      <c r="B86" s="42"/>
    </row>
    <row r="87" spans="2:2" x14ac:dyDescent="0.35">
      <c r="B87" s="42"/>
    </row>
    <row r="88" spans="2:2" x14ac:dyDescent="0.35">
      <c r="B88" s="42"/>
    </row>
    <row r="89" spans="2:2" x14ac:dyDescent="0.35">
      <c r="B89" s="42"/>
    </row>
    <row r="90" spans="2:2" x14ac:dyDescent="0.35">
      <c r="B90" s="42"/>
    </row>
    <row r="91" spans="2:2" x14ac:dyDescent="0.35">
      <c r="B91" s="42"/>
    </row>
    <row r="92" spans="2:2" x14ac:dyDescent="0.35">
      <c r="B92" s="42"/>
    </row>
    <row r="93" spans="2:2" x14ac:dyDescent="0.35">
      <c r="B93" s="42"/>
    </row>
    <row r="94" spans="2:2" x14ac:dyDescent="0.35">
      <c r="B94" s="42"/>
    </row>
    <row r="95" spans="2:2" x14ac:dyDescent="0.35">
      <c r="B95" s="42"/>
    </row>
    <row r="96" spans="2:2" x14ac:dyDescent="0.35">
      <c r="B96" s="42"/>
    </row>
    <row r="97" spans="2:2" x14ac:dyDescent="0.35">
      <c r="B97" s="42"/>
    </row>
    <row r="98" spans="2:2" x14ac:dyDescent="0.35">
      <c r="B98" s="42"/>
    </row>
    <row r="99" spans="2:2" x14ac:dyDescent="0.35">
      <c r="B99" s="42"/>
    </row>
    <row r="100" spans="2:2" x14ac:dyDescent="0.35">
      <c r="B100" s="42"/>
    </row>
    <row r="101" spans="2:2" x14ac:dyDescent="0.35">
      <c r="B101" s="42"/>
    </row>
    <row r="102" spans="2:2" x14ac:dyDescent="0.35">
      <c r="B102" s="42"/>
    </row>
    <row r="103" spans="2:2" x14ac:dyDescent="0.35">
      <c r="B103" s="42"/>
    </row>
    <row r="104" spans="2:2" x14ac:dyDescent="0.35">
      <c r="B104" s="42"/>
    </row>
    <row r="105" spans="2:2" x14ac:dyDescent="0.35">
      <c r="B105" s="42"/>
    </row>
    <row r="106" spans="2:2" x14ac:dyDescent="0.35">
      <c r="B106" s="42"/>
    </row>
    <row r="107" spans="2:2" x14ac:dyDescent="0.35">
      <c r="B107" s="42"/>
    </row>
    <row r="108" spans="2:2" x14ac:dyDescent="0.35">
      <c r="B108" s="42"/>
    </row>
    <row r="109" spans="2:2" x14ac:dyDescent="0.35">
      <c r="B109" s="42"/>
    </row>
    <row r="110" spans="2:2" x14ac:dyDescent="0.35">
      <c r="B110" s="42"/>
    </row>
    <row r="111" spans="2:2" x14ac:dyDescent="0.35">
      <c r="B111" s="42"/>
    </row>
    <row r="112" spans="2:2" x14ac:dyDescent="0.35">
      <c r="B112" s="42"/>
    </row>
    <row r="113" spans="2:2" x14ac:dyDescent="0.35">
      <c r="B113" s="42"/>
    </row>
    <row r="114" spans="2:2" x14ac:dyDescent="0.35">
      <c r="B114" s="42"/>
    </row>
    <row r="115" spans="2:2" x14ac:dyDescent="0.35">
      <c r="B115" s="42"/>
    </row>
    <row r="116" spans="2:2" x14ac:dyDescent="0.35">
      <c r="B116" s="42"/>
    </row>
    <row r="117" spans="2:2" x14ac:dyDescent="0.35">
      <c r="B117" s="42"/>
    </row>
    <row r="118" spans="2:2" x14ac:dyDescent="0.35">
      <c r="B118" s="42"/>
    </row>
    <row r="119" spans="2:2" x14ac:dyDescent="0.35">
      <c r="B119" s="42"/>
    </row>
    <row r="120" spans="2:2" x14ac:dyDescent="0.35">
      <c r="B120" s="42"/>
    </row>
    <row r="121" spans="2:2" x14ac:dyDescent="0.35">
      <c r="B121" s="42"/>
    </row>
    <row r="122" spans="2:2" x14ac:dyDescent="0.35">
      <c r="B122" s="42"/>
    </row>
    <row r="123" spans="2:2" x14ac:dyDescent="0.35">
      <c r="B123" s="42"/>
    </row>
    <row r="124" spans="2:2" x14ac:dyDescent="0.35">
      <c r="B124" s="42"/>
    </row>
    <row r="125" spans="2:2" x14ac:dyDescent="0.35">
      <c r="B125" s="42"/>
    </row>
    <row r="126" spans="2:2" x14ac:dyDescent="0.35">
      <c r="B126" s="42"/>
    </row>
    <row r="127" spans="2:2" x14ac:dyDescent="0.35">
      <c r="B127" s="42"/>
    </row>
    <row r="128" spans="2:2" x14ac:dyDescent="0.35">
      <c r="B128" s="42"/>
    </row>
    <row r="129" spans="2:2" x14ac:dyDescent="0.35">
      <c r="B129" s="42"/>
    </row>
    <row r="130" spans="2:2" x14ac:dyDescent="0.35">
      <c r="B130" s="42"/>
    </row>
    <row r="131" spans="2:2" x14ac:dyDescent="0.35">
      <c r="B131" s="42"/>
    </row>
    <row r="132" spans="2:2" x14ac:dyDescent="0.35">
      <c r="B132" s="42"/>
    </row>
    <row r="133" spans="2:2" x14ac:dyDescent="0.35">
      <c r="B133" s="42"/>
    </row>
    <row r="134" spans="2:2" x14ac:dyDescent="0.35">
      <c r="B134" s="42"/>
    </row>
    <row r="135" spans="2:2" x14ac:dyDescent="0.35">
      <c r="B135" s="42"/>
    </row>
    <row r="136" spans="2:2" x14ac:dyDescent="0.35">
      <c r="B136" s="42"/>
    </row>
    <row r="137" spans="2:2" x14ac:dyDescent="0.35">
      <c r="B137" s="42"/>
    </row>
    <row r="138" spans="2:2" x14ac:dyDescent="0.35">
      <c r="B138" s="42"/>
    </row>
    <row r="139" spans="2:2" x14ac:dyDescent="0.35">
      <c r="B139" s="42"/>
    </row>
    <row r="140" spans="2:2" x14ac:dyDescent="0.35">
      <c r="B140" s="42"/>
    </row>
    <row r="141" spans="2:2" x14ac:dyDescent="0.35">
      <c r="B141" s="42"/>
    </row>
    <row r="142" spans="2:2" x14ac:dyDescent="0.35">
      <c r="B142" s="42"/>
    </row>
    <row r="143" spans="2:2" x14ac:dyDescent="0.35">
      <c r="B143" s="42"/>
    </row>
    <row r="144" spans="2:2" x14ac:dyDescent="0.35">
      <c r="B144" s="42"/>
    </row>
    <row r="145" spans="2:2" x14ac:dyDescent="0.35">
      <c r="B145" s="42"/>
    </row>
    <row r="146" spans="2:2" x14ac:dyDescent="0.35">
      <c r="B146" s="42"/>
    </row>
    <row r="147" spans="2:2" x14ac:dyDescent="0.35">
      <c r="B147" s="42"/>
    </row>
    <row r="148" spans="2:2" x14ac:dyDescent="0.35">
      <c r="B148" s="42"/>
    </row>
    <row r="149" spans="2:2" x14ac:dyDescent="0.35">
      <c r="B149" s="42"/>
    </row>
    <row r="150" spans="2:2" x14ac:dyDescent="0.35">
      <c r="B150" s="42"/>
    </row>
    <row r="151" spans="2:2" x14ac:dyDescent="0.35">
      <c r="B151" s="42"/>
    </row>
    <row r="152" spans="2:2" x14ac:dyDescent="0.35">
      <c r="B152" s="42"/>
    </row>
    <row r="153" spans="2:2" x14ac:dyDescent="0.35">
      <c r="B153" s="42"/>
    </row>
    <row r="154" spans="2:2" x14ac:dyDescent="0.35">
      <c r="B154" s="42"/>
    </row>
    <row r="155" spans="2:2" x14ac:dyDescent="0.35">
      <c r="B155" s="42"/>
    </row>
    <row r="156" spans="2:2" x14ac:dyDescent="0.35">
      <c r="B156" s="42"/>
    </row>
    <row r="157" spans="2:2" x14ac:dyDescent="0.35">
      <c r="B157" s="42"/>
    </row>
    <row r="158" spans="2:2" x14ac:dyDescent="0.35">
      <c r="B158" s="42"/>
    </row>
    <row r="159" spans="2:2" x14ac:dyDescent="0.35">
      <c r="B159" s="42"/>
    </row>
    <row r="160" spans="2:2" x14ac:dyDescent="0.35">
      <c r="B160" s="42"/>
    </row>
    <row r="161" spans="2:2" x14ac:dyDescent="0.35">
      <c r="B161" s="42"/>
    </row>
    <row r="162" spans="2:2" x14ac:dyDescent="0.35">
      <c r="B162" s="42"/>
    </row>
    <row r="163" spans="2:2" x14ac:dyDescent="0.35">
      <c r="B163" s="42"/>
    </row>
    <row r="164" spans="2:2" x14ac:dyDescent="0.35">
      <c r="B164" s="42"/>
    </row>
    <row r="165" spans="2:2" x14ac:dyDescent="0.35">
      <c r="B165" s="42"/>
    </row>
    <row r="166" spans="2:2" x14ac:dyDescent="0.35">
      <c r="B166" s="42"/>
    </row>
    <row r="167" spans="2:2" x14ac:dyDescent="0.35">
      <c r="B167" s="42"/>
    </row>
    <row r="168" spans="2:2" x14ac:dyDescent="0.35">
      <c r="B168" s="42"/>
    </row>
    <row r="169" spans="2:2" x14ac:dyDescent="0.35">
      <c r="B169" s="42"/>
    </row>
    <row r="170" spans="2:2" x14ac:dyDescent="0.35">
      <c r="B170" s="42"/>
    </row>
    <row r="171" spans="2:2" x14ac:dyDescent="0.35">
      <c r="B171" s="42"/>
    </row>
    <row r="172" spans="2:2" x14ac:dyDescent="0.35">
      <c r="B172" s="42"/>
    </row>
    <row r="173" spans="2:2" x14ac:dyDescent="0.35">
      <c r="B173" s="42"/>
    </row>
    <row r="174" spans="2:2" x14ac:dyDescent="0.35">
      <c r="B174" s="42"/>
    </row>
    <row r="175" spans="2:2" x14ac:dyDescent="0.35">
      <c r="B175" s="42"/>
    </row>
    <row r="176" spans="2:2" x14ac:dyDescent="0.35">
      <c r="B176" s="42"/>
    </row>
    <row r="177" spans="2:2" x14ac:dyDescent="0.35">
      <c r="B177" s="42"/>
    </row>
    <row r="178" spans="2:2" x14ac:dyDescent="0.35">
      <c r="B178" s="42"/>
    </row>
    <row r="179" spans="2:2" x14ac:dyDescent="0.35">
      <c r="B179" s="42"/>
    </row>
    <row r="180" spans="2:2" x14ac:dyDescent="0.35">
      <c r="B180" s="42"/>
    </row>
    <row r="181" spans="2:2" x14ac:dyDescent="0.35">
      <c r="B181" s="42"/>
    </row>
    <row r="182" spans="2:2" x14ac:dyDescent="0.35">
      <c r="B182" s="42"/>
    </row>
    <row r="183" spans="2:2" x14ac:dyDescent="0.35">
      <c r="B183" s="42"/>
    </row>
    <row r="184" spans="2:2" x14ac:dyDescent="0.35">
      <c r="B184" s="42"/>
    </row>
    <row r="185" spans="2:2" x14ac:dyDescent="0.35">
      <c r="B185" s="42"/>
    </row>
    <row r="186" spans="2:2" x14ac:dyDescent="0.35">
      <c r="B186" s="42"/>
    </row>
    <row r="187" spans="2:2" x14ac:dyDescent="0.35">
      <c r="B187" s="42"/>
    </row>
    <row r="188" spans="2:2" x14ac:dyDescent="0.35">
      <c r="B188" s="42"/>
    </row>
    <row r="189" spans="2:2" x14ac:dyDescent="0.35">
      <c r="B189" s="42"/>
    </row>
    <row r="190" spans="2:2" x14ac:dyDescent="0.35">
      <c r="B190" s="42"/>
    </row>
    <row r="191" spans="2:2" x14ac:dyDescent="0.35">
      <c r="B191" s="42"/>
    </row>
    <row r="192" spans="2:2" x14ac:dyDescent="0.35">
      <c r="B192" s="42"/>
    </row>
    <row r="193" spans="2:2" x14ac:dyDescent="0.35">
      <c r="B193" s="42"/>
    </row>
    <row r="194" spans="2:2" x14ac:dyDescent="0.35">
      <c r="B194" s="42"/>
    </row>
    <row r="195" spans="2:2" x14ac:dyDescent="0.35">
      <c r="B195" s="42"/>
    </row>
    <row r="196" spans="2:2" x14ac:dyDescent="0.35">
      <c r="B196" s="42"/>
    </row>
    <row r="197" spans="2:2" x14ac:dyDescent="0.35">
      <c r="B197" s="42"/>
    </row>
    <row r="198" spans="2:2" x14ac:dyDescent="0.35">
      <c r="B198" s="42"/>
    </row>
    <row r="199" spans="2:2" x14ac:dyDescent="0.35">
      <c r="B199" s="42"/>
    </row>
    <row r="200" spans="2:2" x14ac:dyDescent="0.35">
      <c r="B200" s="42"/>
    </row>
    <row r="201" spans="2:2" x14ac:dyDescent="0.35">
      <c r="B201" s="42"/>
    </row>
    <row r="202" spans="2:2" x14ac:dyDescent="0.35">
      <c r="B202" s="42"/>
    </row>
    <row r="203" spans="2:2" x14ac:dyDescent="0.35">
      <c r="B203" s="42"/>
    </row>
    <row r="204" spans="2:2" x14ac:dyDescent="0.35">
      <c r="B204" s="42"/>
    </row>
    <row r="205" spans="2:2" x14ac:dyDescent="0.35">
      <c r="B205" s="42"/>
    </row>
    <row r="206" spans="2:2" x14ac:dyDescent="0.35">
      <c r="B206" s="42"/>
    </row>
    <row r="207" spans="2:2" x14ac:dyDescent="0.35">
      <c r="B207" s="42"/>
    </row>
    <row r="208" spans="2:2" x14ac:dyDescent="0.35">
      <c r="B208" s="42"/>
    </row>
    <row r="209" spans="2:2" x14ac:dyDescent="0.35">
      <c r="B209" s="42"/>
    </row>
    <row r="210" spans="2:2" x14ac:dyDescent="0.35">
      <c r="B210" s="42"/>
    </row>
    <row r="211" spans="2:2" x14ac:dyDescent="0.35">
      <c r="B211" s="42"/>
    </row>
    <row r="212" spans="2:2" x14ac:dyDescent="0.35">
      <c r="B212" s="42"/>
    </row>
    <row r="213" spans="2:2" x14ac:dyDescent="0.35">
      <c r="B213" s="42"/>
    </row>
    <row r="214" spans="2:2" x14ac:dyDescent="0.35">
      <c r="B214" s="42"/>
    </row>
    <row r="215" spans="2:2" x14ac:dyDescent="0.35">
      <c r="B215" s="42"/>
    </row>
    <row r="216" spans="2:2" x14ac:dyDescent="0.35">
      <c r="B216" s="42"/>
    </row>
    <row r="217" spans="2:2" x14ac:dyDescent="0.35">
      <c r="B217" s="42"/>
    </row>
    <row r="218" spans="2:2" x14ac:dyDescent="0.35">
      <c r="B218" s="42"/>
    </row>
    <row r="219" spans="2:2" x14ac:dyDescent="0.35">
      <c r="B219" s="42"/>
    </row>
    <row r="220" spans="2:2" x14ac:dyDescent="0.35">
      <c r="B220" s="42"/>
    </row>
    <row r="221" spans="2:2" x14ac:dyDescent="0.35">
      <c r="B221" s="42"/>
    </row>
    <row r="222" spans="2:2" x14ac:dyDescent="0.35">
      <c r="B222" s="42"/>
    </row>
    <row r="223" spans="2:2" x14ac:dyDescent="0.35">
      <c r="B223" s="42"/>
    </row>
    <row r="224" spans="2:2" x14ac:dyDescent="0.35">
      <c r="B224" s="42"/>
    </row>
    <row r="225" spans="2:2" x14ac:dyDescent="0.35">
      <c r="B225" s="42"/>
    </row>
    <row r="226" spans="2:2" x14ac:dyDescent="0.35">
      <c r="B226" s="42"/>
    </row>
    <row r="227" spans="2:2" x14ac:dyDescent="0.35">
      <c r="B227" s="42"/>
    </row>
    <row r="228" spans="2:2" x14ac:dyDescent="0.35">
      <c r="B228" s="42"/>
    </row>
    <row r="229" spans="2:2" x14ac:dyDescent="0.35">
      <c r="B229" s="42"/>
    </row>
    <row r="230" spans="2:2" x14ac:dyDescent="0.35">
      <c r="B230" s="42"/>
    </row>
    <row r="231" spans="2:2" x14ac:dyDescent="0.35">
      <c r="B231" s="42"/>
    </row>
    <row r="232" spans="2:2" x14ac:dyDescent="0.35">
      <c r="B232" s="42"/>
    </row>
    <row r="233" spans="2:2" x14ac:dyDescent="0.35">
      <c r="B233" s="42"/>
    </row>
    <row r="234" spans="2:2" x14ac:dyDescent="0.35">
      <c r="B234" s="42"/>
    </row>
    <row r="235" spans="2:2" x14ac:dyDescent="0.35">
      <c r="B235" s="42"/>
    </row>
    <row r="236" spans="2:2" x14ac:dyDescent="0.35">
      <c r="B236" s="42"/>
    </row>
    <row r="237" spans="2:2" x14ac:dyDescent="0.35">
      <c r="B237" s="42"/>
    </row>
    <row r="238" spans="2:2" x14ac:dyDescent="0.35">
      <c r="B238" s="42"/>
    </row>
    <row r="239" spans="2:2" x14ac:dyDescent="0.35">
      <c r="B239" s="42"/>
    </row>
    <row r="240" spans="2:2" x14ac:dyDescent="0.35">
      <c r="B240" s="42"/>
    </row>
    <row r="241" spans="2:2" x14ac:dyDescent="0.35">
      <c r="B241" s="42"/>
    </row>
    <row r="242" spans="2:2" x14ac:dyDescent="0.35">
      <c r="B242" s="42"/>
    </row>
    <row r="243" spans="2:2" x14ac:dyDescent="0.35">
      <c r="B243" s="42"/>
    </row>
    <row r="244" spans="2:2" x14ac:dyDescent="0.35">
      <c r="B244" s="42"/>
    </row>
    <row r="245" spans="2:2" x14ac:dyDescent="0.35">
      <c r="B245" s="42"/>
    </row>
    <row r="246" spans="2:2" x14ac:dyDescent="0.35">
      <c r="B246" s="42"/>
    </row>
    <row r="247" spans="2:2" x14ac:dyDescent="0.35">
      <c r="B247" s="42"/>
    </row>
    <row r="248" spans="2:2" x14ac:dyDescent="0.35">
      <c r="B248" s="42"/>
    </row>
    <row r="249" spans="2:2" x14ac:dyDescent="0.35">
      <c r="B249" s="42"/>
    </row>
    <row r="250" spans="2:2" x14ac:dyDescent="0.35">
      <c r="B250" s="42"/>
    </row>
    <row r="251" spans="2:2" x14ac:dyDescent="0.35">
      <c r="B251" s="42"/>
    </row>
    <row r="252" spans="2:2" x14ac:dyDescent="0.35">
      <c r="B252" s="42"/>
    </row>
    <row r="253" spans="2:2" x14ac:dyDescent="0.35">
      <c r="B253" s="42"/>
    </row>
    <row r="254" spans="2:2" x14ac:dyDescent="0.35">
      <c r="B254" s="42"/>
    </row>
    <row r="255" spans="2:2" x14ac:dyDescent="0.35">
      <c r="B255" s="42"/>
    </row>
    <row r="256" spans="2:2" x14ac:dyDescent="0.35">
      <c r="B256" s="42"/>
    </row>
    <row r="257" spans="2:2" x14ac:dyDescent="0.35">
      <c r="B257" s="42"/>
    </row>
    <row r="258" spans="2:2" x14ac:dyDescent="0.35">
      <c r="B258" s="42"/>
    </row>
    <row r="259" spans="2:2" x14ac:dyDescent="0.35">
      <c r="B259" s="42"/>
    </row>
    <row r="260" spans="2:2" x14ac:dyDescent="0.35">
      <c r="B260" s="42"/>
    </row>
    <row r="261" spans="2:2" x14ac:dyDescent="0.35">
      <c r="B261" s="42"/>
    </row>
    <row r="262" spans="2:2" x14ac:dyDescent="0.35">
      <c r="B262" s="42"/>
    </row>
    <row r="263" spans="2:2" x14ac:dyDescent="0.35">
      <c r="B263" s="42"/>
    </row>
    <row r="264" spans="2:2" x14ac:dyDescent="0.35">
      <c r="B264" s="42"/>
    </row>
    <row r="265" spans="2:2" x14ac:dyDescent="0.35">
      <c r="B265" s="42"/>
    </row>
    <row r="266" spans="2:2" x14ac:dyDescent="0.35">
      <c r="B266" s="42"/>
    </row>
    <row r="267" spans="2:2" x14ac:dyDescent="0.35">
      <c r="B267" s="42"/>
    </row>
    <row r="268" spans="2:2" x14ac:dyDescent="0.35">
      <c r="B268" s="42"/>
    </row>
    <row r="269" spans="2:2" x14ac:dyDescent="0.35">
      <c r="B269" s="42"/>
    </row>
    <row r="270" spans="2:2" x14ac:dyDescent="0.35">
      <c r="B270" s="42"/>
    </row>
    <row r="271" spans="2:2" x14ac:dyDescent="0.35">
      <c r="B271" s="42"/>
    </row>
    <row r="272" spans="2:2" x14ac:dyDescent="0.35">
      <c r="B272" s="42"/>
    </row>
    <row r="273" spans="2:2" x14ac:dyDescent="0.35">
      <c r="B273" s="42"/>
    </row>
    <row r="274" spans="2:2" x14ac:dyDescent="0.35">
      <c r="B274" s="42"/>
    </row>
    <row r="275" spans="2:2" x14ac:dyDescent="0.35">
      <c r="B275" s="42"/>
    </row>
    <row r="276" spans="2:2" x14ac:dyDescent="0.35">
      <c r="B276" s="42"/>
    </row>
    <row r="277" spans="2:2" x14ac:dyDescent="0.35">
      <c r="B277" s="42"/>
    </row>
    <row r="278" spans="2:2" x14ac:dyDescent="0.35">
      <c r="B278" s="42"/>
    </row>
    <row r="279" spans="2:2" x14ac:dyDescent="0.35">
      <c r="B279" s="42"/>
    </row>
    <row r="280" spans="2:2" x14ac:dyDescent="0.35">
      <c r="B280" s="42"/>
    </row>
    <row r="281" spans="2:2" x14ac:dyDescent="0.35">
      <c r="B281" s="42"/>
    </row>
    <row r="282" spans="2:2" x14ac:dyDescent="0.35">
      <c r="B282" s="42"/>
    </row>
    <row r="283" spans="2:2" x14ac:dyDescent="0.35">
      <c r="B283" s="42"/>
    </row>
    <row r="284" spans="2:2" x14ac:dyDescent="0.35">
      <c r="B284" s="42"/>
    </row>
    <row r="285" spans="2:2" x14ac:dyDescent="0.35">
      <c r="B285" s="42"/>
    </row>
    <row r="286" spans="2:2" x14ac:dyDescent="0.35">
      <c r="B286" s="42"/>
    </row>
    <row r="287" spans="2:2" x14ac:dyDescent="0.35">
      <c r="B287" s="42"/>
    </row>
    <row r="288" spans="2:2" x14ac:dyDescent="0.35">
      <c r="B288" s="42"/>
    </row>
    <row r="289" spans="2:2" x14ac:dyDescent="0.35">
      <c r="B289" s="42"/>
    </row>
    <row r="290" spans="2:2" x14ac:dyDescent="0.35">
      <c r="B290" s="42"/>
    </row>
    <row r="291" spans="2:2" x14ac:dyDescent="0.35">
      <c r="B291" s="42"/>
    </row>
    <row r="292" spans="2:2" x14ac:dyDescent="0.35">
      <c r="B292" s="42"/>
    </row>
    <row r="293" spans="2:2" x14ac:dyDescent="0.35">
      <c r="B293" s="42"/>
    </row>
    <row r="294" spans="2:2" x14ac:dyDescent="0.35">
      <c r="B294" s="42"/>
    </row>
    <row r="295" spans="2:2" x14ac:dyDescent="0.35">
      <c r="B295" s="42"/>
    </row>
    <row r="296" spans="2:2" x14ac:dyDescent="0.35">
      <c r="B296" s="42"/>
    </row>
    <row r="297" spans="2:2" x14ac:dyDescent="0.35">
      <c r="B297" s="42"/>
    </row>
    <row r="298" spans="2:2" x14ac:dyDescent="0.35">
      <c r="B298" s="42"/>
    </row>
    <row r="299" spans="2:2" x14ac:dyDescent="0.35">
      <c r="B299" s="42"/>
    </row>
    <row r="300" spans="2:2" x14ac:dyDescent="0.35">
      <c r="B300" s="42"/>
    </row>
    <row r="301" spans="2:2" x14ac:dyDescent="0.35">
      <c r="B301" s="42"/>
    </row>
    <row r="302" spans="2:2" x14ac:dyDescent="0.35">
      <c r="B302" s="42"/>
    </row>
    <row r="303" spans="2:2" x14ac:dyDescent="0.35">
      <c r="B303" s="42"/>
    </row>
    <row r="304" spans="2:2" x14ac:dyDescent="0.35">
      <c r="B304" s="42"/>
    </row>
    <row r="305" spans="2:2" x14ac:dyDescent="0.35">
      <c r="B305" s="42"/>
    </row>
    <row r="306" spans="2:2" x14ac:dyDescent="0.35">
      <c r="B306" s="42"/>
    </row>
    <row r="307" spans="2:2" x14ac:dyDescent="0.35">
      <c r="B307" s="42"/>
    </row>
    <row r="308" spans="2:2" x14ac:dyDescent="0.35">
      <c r="B308" s="42"/>
    </row>
    <row r="309" spans="2:2" x14ac:dyDescent="0.35">
      <c r="B309" s="42"/>
    </row>
    <row r="310" spans="2:2" x14ac:dyDescent="0.35">
      <c r="B310" s="42"/>
    </row>
    <row r="311" spans="2:2" x14ac:dyDescent="0.35">
      <c r="B311" s="42"/>
    </row>
    <row r="312" spans="2:2" x14ac:dyDescent="0.35">
      <c r="B312" s="42"/>
    </row>
    <row r="313" spans="2:2" x14ac:dyDescent="0.35">
      <c r="B313" s="42"/>
    </row>
    <row r="314" spans="2:2" x14ac:dyDescent="0.35">
      <c r="B314" s="42"/>
    </row>
    <row r="315" spans="2:2" x14ac:dyDescent="0.35">
      <c r="B315" s="42"/>
    </row>
    <row r="316" spans="2:2" x14ac:dyDescent="0.35">
      <c r="B316" s="42"/>
    </row>
    <row r="317" spans="2:2" x14ac:dyDescent="0.35">
      <c r="B317" s="42"/>
    </row>
    <row r="318" spans="2:2" x14ac:dyDescent="0.35">
      <c r="B318" s="42"/>
    </row>
    <row r="319" spans="2:2" x14ac:dyDescent="0.35">
      <c r="B319" s="42"/>
    </row>
    <row r="320" spans="2:2" x14ac:dyDescent="0.35">
      <c r="B320" s="42"/>
    </row>
    <row r="321" spans="2:2" x14ac:dyDescent="0.35">
      <c r="B321" s="42"/>
    </row>
    <row r="322" spans="2:2" x14ac:dyDescent="0.35">
      <c r="B322" s="42"/>
    </row>
    <row r="323" spans="2:2" x14ac:dyDescent="0.35">
      <c r="B323" s="42"/>
    </row>
    <row r="324" spans="2:2" x14ac:dyDescent="0.35">
      <c r="B324" s="42"/>
    </row>
    <row r="325" spans="2:2" x14ac:dyDescent="0.35">
      <c r="B325" s="42"/>
    </row>
    <row r="326" spans="2:2" x14ac:dyDescent="0.35">
      <c r="B326" s="42"/>
    </row>
    <row r="327" spans="2:2" x14ac:dyDescent="0.35">
      <c r="B327" s="42"/>
    </row>
    <row r="328" spans="2:2" x14ac:dyDescent="0.35">
      <c r="B328" s="42"/>
    </row>
    <row r="329" spans="2:2" x14ac:dyDescent="0.35">
      <c r="B329" s="42"/>
    </row>
    <row r="330" spans="2:2" x14ac:dyDescent="0.35">
      <c r="B330" s="42"/>
    </row>
    <row r="331" spans="2:2" x14ac:dyDescent="0.35">
      <c r="B331" s="42"/>
    </row>
    <row r="332" spans="2:2" x14ac:dyDescent="0.35">
      <c r="B332" s="42"/>
    </row>
    <row r="333" spans="2:2" x14ac:dyDescent="0.35">
      <c r="B333" s="42"/>
    </row>
    <row r="334" spans="2:2" x14ac:dyDescent="0.35">
      <c r="B334" s="42"/>
    </row>
    <row r="335" spans="2:2" x14ac:dyDescent="0.35">
      <c r="B335" s="42"/>
    </row>
    <row r="336" spans="2:2" x14ac:dyDescent="0.35">
      <c r="B336" s="42"/>
    </row>
    <row r="337" spans="2:2" x14ac:dyDescent="0.35">
      <c r="B337" s="42"/>
    </row>
    <row r="338" spans="2:2" x14ac:dyDescent="0.35">
      <c r="B338" s="42"/>
    </row>
    <row r="339" spans="2:2" x14ac:dyDescent="0.35">
      <c r="B339" s="42"/>
    </row>
    <row r="340" spans="2:2" x14ac:dyDescent="0.35">
      <c r="B340" s="42"/>
    </row>
    <row r="341" spans="2:2" x14ac:dyDescent="0.35">
      <c r="B341" s="42"/>
    </row>
    <row r="342" spans="2:2" x14ac:dyDescent="0.35">
      <c r="B342" s="42"/>
    </row>
    <row r="343" spans="2:2" x14ac:dyDescent="0.35">
      <c r="B343" s="42"/>
    </row>
    <row r="344" spans="2:2" x14ac:dyDescent="0.35">
      <c r="B344" s="42"/>
    </row>
    <row r="345" spans="2:2" x14ac:dyDescent="0.35">
      <c r="B345" s="42"/>
    </row>
    <row r="346" spans="2:2" x14ac:dyDescent="0.35">
      <c r="B346" s="42"/>
    </row>
    <row r="347" spans="2:2" x14ac:dyDescent="0.35">
      <c r="B347" s="42"/>
    </row>
    <row r="348" spans="2:2" x14ac:dyDescent="0.35">
      <c r="B348" s="42"/>
    </row>
    <row r="349" spans="2:2" x14ac:dyDescent="0.35">
      <c r="B349" s="42"/>
    </row>
    <row r="350" spans="2:2" x14ac:dyDescent="0.35">
      <c r="B350" s="42"/>
    </row>
    <row r="351" spans="2:2" x14ac:dyDescent="0.35">
      <c r="B351" s="42"/>
    </row>
    <row r="352" spans="2:2" x14ac:dyDescent="0.35">
      <c r="B352" s="42"/>
    </row>
    <row r="353" spans="2:2" x14ac:dyDescent="0.35">
      <c r="B353" s="42"/>
    </row>
    <row r="354" spans="2:2" x14ac:dyDescent="0.35">
      <c r="B354" s="42"/>
    </row>
    <row r="355" spans="2:2" x14ac:dyDescent="0.35">
      <c r="B355" s="42"/>
    </row>
    <row r="356" spans="2:2" x14ac:dyDescent="0.35">
      <c r="B356" s="42"/>
    </row>
    <row r="357" spans="2:2" x14ac:dyDescent="0.35">
      <c r="B357" s="42"/>
    </row>
    <row r="358" spans="2:2" x14ac:dyDescent="0.35">
      <c r="B358" s="42"/>
    </row>
    <row r="359" spans="2:2" x14ac:dyDescent="0.35">
      <c r="B359" s="42"/>
    </row>
    <row r="360" spans="2:2" x14ac:dyDescent="0.35">
      <c r="B360" s="42"/>
    </row>
    <row r="361" spans="2:2" x14ac:dyDescent="0.35">
      <c r="B361" s="42"/>
    </row>
    <row r="362" spans="2:2" x14ac:dyDescent="0.35">
      <c r="B362" s="42"/>
    </row>
    <row r="363" spans="2:2" x14ac:dyDescent="0.35">
      <c r="B363" s="42"/>
    </row>
    <row r="364" spans="2:2" x14ac:dyDescent="0.35">
      <c r="B364" s="42"/>
    </row>
    <row r="365" spans="2:2" x14ac:dyDescent="0.35">
      <c r="B365" s="42"/>
    </row>
    <row r="366" spans="2:2" x14ac:dyDescent="0.35">
      <c r="B366" s="42"/>
    </row>
    <row r="367" spans="2:2" x14ac:dyDescent="0.35">
      <c r="B367" s="42"/>
    </row>
    <row r="368" spans="2:2" x14ac:dyDescent="0.35">
      <c r="B368" s="42"/>
    </row>
    <row r="369" spans="2:2" x14ac:dyDescent="0.35">
      <c r="B369" s="42"/>
    </row>
    <row r="370" spans="2:2" x14ac:dyDescent="0.35">
      <c r="B370" s="42"/>
    </row>
    <row r="371" spans="2:2" x14ac:dyDescent="0.35">
      <c r="B371" s="42"/>
    </row>
    <row r="372" spans="2:2" x14ac:dyDescent="0.35">
      <c r="B372" s="42"/>
    </row>
    <row r="373" spans="2:2" x14ac:dyDescent="0.35">
      <c r="B373" s="42"/>
    </row>
    <row r="374" spans="2:2" x14ac:dyDescent="0.35">
      <c r="B374" s="42"/>
    </row>
    <row r="375" spans="2:2" x14ac:dyDescent="0.35">
      <c r="B375" s="42"/>
    </row>
    <row r="376" spans="2:2" x14ac:dyDescent="0.35">
      <c r="B376" s="42"/>
    </row>
    <row r="377" spans="2:2" x14ac:dyDescent="0.35">
      <c r="B377" s="42"/>
    </row>
    <row r="378" spans="2:2" x14ac:dyDescent="0.35">
      <c r="B378" s="42"/>
    </row>
    <row r="379" spans="2:2" x14ac:dyDescent="0.35">
      <c r="B379" s="42"/>
    </row>
    <row r="380" spans="2:2" x14ac:dyDescent="0.35">
      <c r="B380" s="42"/>
    </row>
    <row r="381" spans="2:2" x14ac:dyDescent="0.35">
      <c r="B381" s="42"/>
    </row>
    <row r="382" spans="2:2" x14ac:dyDescent="0.35">
      <c r="B382" s="42"/>
    </row>
    <row r="383" spans="2:2" x14ac:dyDescent="0.35">
      <c r="B383" s="42"/>
    </row>
    <row r="384" spans="2:2" x14ac:dyDescent="0.35">
      <c r="B384" s="42"/>
    </row>
    <row r="385" spans="2:2" x14ac:dyDescent="0.35">
      <c r="B385" s="42"/>
    </row>
    <row r="386" spans="2:2" x14ac:dyDescent="0.35">
      <c r="B386" s="42"/>
    </row>
    <row r="387" spans="2:2" x14ac:dyDescent="0.35">
      <c r="B387" s="42"/>
    </row>
    <row r="388" spans="2:2" x14ac:dyDescent="0.35">
      <c r="B388" s="42"/>
    </row>
    <row r="389" spans="2:2" x14ac:dyDescent="0.35">
      <c r="B389" s="42"/>
    </row>
    <row r="390" spans="2:2" x14ac:dyDescent="0.35">
      <c r="B390" s="42"/>
    </row>
    <row r="391" spans="2:2" x14ac:dyDescent="0.35">
      <c r="B391" s="42"/>
    </row>
    <row r="392" spans="2:2" x14ac:dyDescent="0.35">
      <c r="B392" s="42"/>
    </row>
    <row r="393" spans="2:2" x14ac:dyDescent="0.35">
      <c r="B393" s="42"/>
    </row>
    <row r="394" spans="2:2" x14ac:dyDescent="0.35">
      <c r="B394" s="42"/>
    </row>
    <row r="395" spans="2:2" x14ac:dyDescent="0.35">
      <c r="B395" s="42"/>
    </row>
    <row r="396" spans="2:2" x14ac:dyDescent="0.35">
      <c r="B396" s="42"/>
    </row>
    <row r="397" spans="2:2" x14ac:dyDescent="0.35">
      <c r="B397" s="42"/>
    </row>
    <row r="398" spans="2:2" x14ac:dyDescent="0.35">
      <c r="B398" s="42"/>
    </row>
    <row r="399" spans="2:2" x14ac:dyDescent="0.35">
      <c r="B399" s="42"/>
    </row>
    <row r="400" spans="2:2" x14ac:dyDescent="0.35">
      <c r="B400" s="42"/>
    </row>
    <row r="401" spans="2:2" x14ac:dyDescent="0.35">
      <c r="B401" s="42"/>
    </row>
    <row r="402" spans="2:2" x14ac:dyDescent="0.35">
      <c r="B402" s="42"/>
    </row>
    <row r="403" spans="2:2" x14ac:dyDescent="0.35">
      <c r="B403" s="42"/>
    </row>
    <row r="404" spans="2:2" x14ac:dyDescent="0.35">
      <c r="B404" s="42"/>
    </row>
    <row r="405" spans="2:2" x14ac:dyDescent="0.35">
      <c r="B405" s="42"/>
    </row>
    <row r="406" spans="2:2" x14ac:dyDescent="0.35">
      <c r="B406" s="42"/>
    </row>
    <row r="407" spans="2:2" x14ac:dyDescent="0.35">
      <c r="B407" s="42"/>
    </row>
    <row r="408" spans="2:2" x14ac:dyDescent="0.35">
      <c r="B408" s="42"/>
    </row>
    <row r="409" spans="2:2" x14ac:dyDescent="0.35">
      <c r="B409" s="42"/>
    </row>
    <row r="410" spans="2:2" x14ac:dyDescent="0.35">
      <c r="B410" s="42"/>
    </row>
    <row r="411" spans="2:2" x14ac:dyDescent="0.35">
      <c r="B411" s="42"/>
    </row>
    <row r="412" spans="2:2" x14ac:dyDescent="0.35">
      <c r="B412" s="42"/>
    </row>
    <row r="413" spans="2:2" x14ac:dyDescent="0.35">
      <c r="B413" s="42"/>
    </row>
    <row r="414" spans="2:2" x14ac:dyDescent="0.35">
      <c r="B414" s="42"/>
    </row>
    <row r="415" spans="2:2" x14ac:dyDescent="0.35">
      <c r="B415" s="42"/>
    </row>
    <row r="416" spans="2:2" x14ac:dyDescent="0.35">
      <c r="B416" s="42"/>
    </row>
    <row r="417" spans="2:2" x14ac:dyDescent="0.35">
      <c r="B417" s="42"/>
    </row>
    <row r="418" spans="2:2" x14ac:dyDescent="0.35">
      <c r="B418" s="42"/>
    </row>
    <row r="419" spans="2:2" x14ac:dyDescent="0.35">
      <c r="B419" s="42"/>
    </row>
    <row r="420" spans="2:2" x14ac:dyDescent="0.35">
      <c r="B420" s="42"/>
    </row>
    <row r="421" spans="2:2" x14ac:dyDescent="0.35">
      <c r="B421" s="42"/>
    </row>
    <row r="422" spans="2:2" x14ac:dyDescent="0.35">
      <c r="B422" s="42"/>
    </row>
    <row r="423" spans="2:2" x14ac:dyDescent="0.35">
      <c r="B423" s="42"/>
    </row>
    <row r="424" spans="2:2" x14ac:dyDescent="0.35">
      <c r="B424" s="42"/>
    </row>
    <row r="425" spans="2:2" x14ac:dyDescent="0.35">
      <c r="B425" s="42"/>
    </row>
    <row r="426" spans="2:2" x14ac:dyDescent="0.35">
      <c r="B426" s="42"/>
    </row>
    <row r="427" spans="2:2" x14ac:dyDescent="0.35">
      <c r="B427" s="42"/>
    </row>
    <row r="428" spans="2:2" x14ac:dyDescent="0.35">
      <c r="B428" s="42"/>
    </row>
    <row r="429" spans="2:2" x14ac:dyDescent="0.35">
      <c r="B429" s="42"/>
    </row>
    <row r="430" spans="2:2" x14ac:dyDescent="0.35">
      <c r="B430" s="42"/>
    </row>
    <row r="431" spans="2:2" x14ac:dyDescent="0.35">
      <c r="B431" s="42"/>
    </row>
    <row r="432" spans="2:2" x14ac:dyDescent="0.35">
      <c r="B432" s="42"/>
    </row>
    <row r="433" spans="2:2" x14ac:dyDescent="0.35">
      <c r="B433" s="42"/>
    </row>
    <row r="434" spans="2:2" x14ac:dyDescent="0.35">
      <c r="B434" s="42"/>
    </row>
    <row r="435" spans="2:2" x14ac:dyDescent="0.35">
      <c r="B435" s="42"/>
    </row>
    <row r="436" spans="2:2" x14ac:dyDescent="0.35">
      <c r="B436" s="42"/>
    </row>
    <row r="437" spans="2:2" x14ac:dyDescent="0.35">
      <c r="B437" s="42"/>
    </row>
    <row r="438" spans="2:2" x14ac:dyDescent="0.35">
      <c r="B438" s="42"/>
    </row>
    <row r="439" spans="2:2" x14ac:dyDescent="0.35">
      <c r="B439" s="42"/>
    </row>
    <row r="440" spans="2:2" x14ac:dyDescent="0.35">
      <c r="B440" s="42"/>
    </row>
    <row r="441" spans="2:2" x14ac:dyDescent="0.35">
      <c r="B441" s="42"/>
    </row>
    <row r="442" spans="2:2" x14ac:dyDescent="0.35">
      <c r="B442" s="42"/>
    </row>
    <row r="443" spans="2:2" x14ac:dyDescent="0.35">
      <c r="B443" s="42"/>
    </row>
    <row r="444" spans="2:2" x14ac:dyDescent="0.35">
      <c r="B444" s="42"/>
    </row>
    <row r="445" spans="2:2" x14ac:dyDescent="0.35">
      <c r="B445" s="42"/>
    </row>
    <row r="446" spans="2:2" x14ac:dyDescent="0.35">
      <c r="B446" s="42"/>
    </row>
    <row r="447" spans="2:2" x14ac:dyDescent="0.35">
      <c r="B447" s="42"/>
    </row>
    <row r="448" spans="2:2" x14ac:dyDescent="0.35">
      <c r="B448" s="42"/>
    </row>
    <row r="449" spans="2:2" x14ac:dyDescent="0.35">
      <c r="B449" s="42"/>
    </row>
    <row r="450" spans="2:2" x14ac:dyDescent="0.35">
      <c r="B450" s="42"/>
    </row>
    <row r="451" spans="2:2" x14ac:dyDescent="0.35">
      <c r="B451" s="42"/>
    </row>
    <row r="452" spans="2:2" x14ac:dyDescent="0.35">
      <c r="B452" s="42"/>
    </row>
    <row r="453" spans="2:2" x14ac:dyDescent="0.35">
      <c r="B453" s="42"/>
    </row>
    <row r="454" spans="2:2" x14ac:dyDescent="0.35">
      <c r="B454" s="42"/>
    </row>
    <row r="455" spans="2:2" x14ac:dyDescent="0.35">
      <c r="B455" s="42"/>
    </row>
    <row r="456" spans="2:2" x14ac:dyDescent="0.35">
      <c r="B456" s="42"/>
    </row>
    <row r="457" spans="2:2" x14ac:dyDescent="0.35">
      <c r="B457" s="42"/>
    </row>
    <row r="458" spans="2:2" x14ac:dyDescent="0.35">
      <c r="B458" s="42"/>
    </row>
    <row r="459" spans="2:2" x14ac:dyDescent="0.35">
      <c r="B459" s="42"/>
    </row>
    <row r="460" spans="2:2" x14ac:dyDescent="0.35">
      <c r="B460" s="42"/>
    </row>
    <row r="461" spans="2:2" x14ac:dyDescent="0.35">
      <c r="B461" s="42"/>
    </row>
    <row r="462" spans="2:2" x14ac:dyDescent="0.35">
      <c r="B462" s="42"/>
    </row>
    <row r="463" spans="2:2" x14ac:dyDescent="0.35">
      <c r="B463" s="42"/>
    </row>
    <row r="464" spans="2:2" x14ac:dyDescent="0.35">
      <c r="B464" s="42"/>
    </row>
    <row r="465" spans="2:2" x14ac:dyDescent="0.35">
      <c r="B465" s="42"/>
    </row>
    <row r="466" spans="2:2" x14ac:dyDescent="0.35">
      <c r="B466" s="42"/>
    </row>
    <row r="467" spans="2:2" x14ac:dyDescent="0.35">
      <c r="B467" s="42"/>
    </row>
    <row r="468" spans="2:2" x14ac:dyDescent="0.35">
      <c r="B468" s="42"/>
    </row>
    <row r="469" spans="2:2" x14ac:dyDescent="0.35">
      <c r="B469" s="42"/>
    </row>
    <row r="470" spans="2:2" x14ac:dyDescent="0.35">
      <c r="B470" s="42"/>
    </row>
    <row r="471" spans="2:2" x14ac:dyDescent="0.35">
      <c r="B471" s="42"/>
    </row>
    <row r="472" spans="2:2" x14ac:dyDescent="0.35">
      <c r="B472" s="42"/>
    </row>
    <row r="473" spans="2:2" x14ac:dyDescent="0.35">
      <c r="B473" s="42"/>
    </row>
    <row r="474" spans="2:2" x14ac:dyDescent="0.35">
      <c r="B474" s="42"/>
    </row>
    <row r="475" spans="2:2" x14ac:dyDescent="0.35">
      <c r="B475" s="42"/>
    </row>
    <row r="476" spans="2:2" x14ac:dyDescent="0.35">
      <c r="B476" s="42"/>
    </row>
    <row r="477" spans="2:2" x14ac:dyDescent="0.35">
      <c r="B477" s="42"/>
    </row>
    <row r="478" spans="2:2" x14ac:dyDescent="0.35">
      <c r="B478" s="42"/>
    </row>
    <row r="479" spans="2:2" x14ac:dyDescent="0.35">
      <c r="B479" s="42"/>
    </row>
    <row r="480" spans="2:2" x14ac:dyDescent="0.35">
      <c r="B480" s="42"/>
    </row>
    <row r="481" spans="2:2" x14ac:dyDescent="0.35">
      <c r="B481" s="42"/>
    </row>
    <row r="482" spans="2:2" x14ac:dyDescent="0.35">
      <c r="B482" s="42"/>
    </row>
    <row r="483" spans="2:2" x14ac:dyDescent="0.35">
      <c r="B483" s="42"/>
    </row>
    <row r="484" spans="2:2" x14ac:dyDescent="0.35">
      <c r="B484" s="42"/>
    </row>
    <row r="485" spans="2:2" x14ac:dyDescent="0.35">
      <c r="B485" s="42"/>
    </row>
    <row r="486" spans="2:2" x14ac:dyDescent="0.35">
      <c r="B486" s="42"/>
    </row>
    <row r="487" spans="2:2" x14ac:dyDescent="0.35">
      <c r="B487" s="42"/>
    </row>
    <row r="488" spans="2:2" x14ac:dyDescent="0.35">
      <c r="B488" s="42"/>
    </row>
    <row r="489" spans="2:2" x14ac:dyDescent="0.35">
      <c r="B489" s="42"/>
    </row>
    <row r="490" spans="2:2" x14ac:dyDescent="0.35">
      <c r="B490" s="42"/>
    </row>
    <row r="491" spans="2:2" x14ac:dyDescent="0.35">
      <c r="B491" s="42"/>
    </row>
    <row r="492" spans="2:2" x14ac:dyDescent="0.35">
      <c r="B492" s="42"/>
    </row>
    <row r="493" spans="2:2" x14ac:dyDescent="0.35">
      <c r="B493" s="42"/>
    </row>
    <row r="494" spans="2:2" x14ac:dyDescent="0.35">
      <c r="B494" s="42"/>
    </row>
    <row r="495" spans="2:2" x14ac:dyDescent="0.35">
      <c r="B495" s="42"/>
    </row>
    <row r="496" spans="2:2" x14ac:dyDescent="0.35">
      <c r="B496" s="42"/>
    </row>
    <row r="497" spans="2:2" x14ac:dyDescent="0.35">
      <c r="B497" s="42"/>
    </row>
    <row r="498" spans="2:2" x14ac:dyDescent="0.35">
      <c r="B498" s="42"/>
    </row>
    <row r="499" spans="2:2" x14ac:dyDescent="0.35">
      <c r="B499" s="42"/>
    </row>
    <row r="500" spans="2:2" x14ac:dyDescent="0.35">
      <c r="B500" s="42"/>
    </row>
    <row r="501" spans="2:2" x14ac:dyDescent="0.35">
      <c r="B501" s="42"/>
    </row>
    <row r="502" spans="2:2" x14ac:dyDescent="0.35">
      <c r="B502" s="42"/>
    </row>
    <row r="503" spans="2:2" x14ac:dyDescent="0.35">
      <c r="B503" s="42"/>
    </row>
    <row r="504" spans="2:2" x14ac:dyDescent="0.35">
      <c r="B504" s="42"/>
    </row>
    <row r="505" spans="2:2" x14ac:dyDescent="0.35">
      <c r="B505" s="42"/>
    </row>
    <row r="506" spans="2:2" x14ac:dyDescent="0.35">
      <c r="B506" s="42"/>
    </row>
    <row r="507" spans="2:2" x14ac:dyDescent="0.35">
      <c r="B507" s="42"/>
    </row>
    <row r="508" spans="2:2" x14ac:dyDescent="0.35">
      <c r="B508" s="42"/>
    </row>
    <row r="509" spans="2:2" x14ac:dyDescent="0.35">
      <c r="B509" s="42"/>
    </row>
    <row r="510" spans="2:2" x14ac:dyDescent="0.35">
      <c r="B510" s="42"/>
    </row>
    <row r="511" spans="2:2" x14ac:dyDescent="0.35">
      <c r="B511" s="42"/>
    </row>
    <row r="512" spans="2:2" x14ac:dyDescent="0.35">
      <c r="B512" s="42"/>
    </row>
    <row r="513" spans="2:2" x14ac:dyDescent="0.35">
      <c r="B513" s="42"/>
    </row>
    <row r="514" spans="2:2" x14ac:dyDescent="0.35">
      <c r="B514" s="42"/>
    </row>
    <row r="515" spans="2:2" x14ac:dyDescent="0.35">
      <c r="B515" s="42"/>
    </row>
    <row r="516" spans="2:2" x14ac:dyDescent="0.35">
      <c r="B516" s="42"/>
    </row>
    <row r="517" spans="2:2" x14ac:dyDescent="0.35">
      <c r="B517" s="42"/>
    </row>
    <row r="518" spans="2:2" x14ac:dyDescent="0.35">
      <c r="B518" s="42"/>
    </row>
    <row r="519" spans="2:2" x14ac:dyDescent="0.35">
      <c r="B519" s="42"/>
    </row>
    <row r="520" spans="2:2" x14ac:dyDescent="0.35">
      <c r="B520" s="42"/>
    </row>
    <row r="521" spans="2:2" x14ac:dyDescent="0.35">
      <c r="B521" s="42"/>
    </row>
    <row r="522" spans="2:2" x14ac:dyDescent="0.35">
      <c r="B522" s="42"/>
    </row>
    <row r="523" spans="2:2" x14ac:dyDescent="0.35">
      <c r="B523" s="42"/>
    </row>
    <row r="524" spans="2:2" x14ac:dyDescent="0.35">
      <c r="B524" s="42"/>
    </row>
    <row r="525" spans="2:2" x14ac:dyDescent="0.35">
      <c r="B525" s="42"/>
    </row>
    <row r="526" spans="2:2" x14ac:dyDescent="0.35">
      <c r="B526" s="42"/>
    </row>
    <row r="527" spans="2:2" x14ac:dyDescent="0.35">
      <c r="B527" s="42"/>
    </row>
    <row r="528" spans="2:2" x14ac:dyDescent="0.35">
      <c r="B528" s="42"/>
    </row>
    <row r="529" spans="2:2" x14ac:dyDescent="0.35">
      <c r="B529" s="42"/>
    </row>
    <row r="530" spans="2:2" x14ac:dyDescent="0.35">
      <c r="B530" s="42"/>
    </row>
    <row r="531" spans="2:2" x14ac:dyDescent="0.35">
      <c r="B531" s="42"/>
    </row>
    <row r="532" spans="2:2" x14ac:dyDescent="0.35">
      <c r="B532" s="42"/>
    </row>
    <row r="533" spans="2:2" x14ac:dyDescent="0.35">
      <c r="B533" s="42"/>
    </row>
    <row r="534" spans="2:2" x14ac:dyDescent="0.35">
      <c r="B534" s="42"/>
    </row>
    <row r="535" spans="2:2" x14ac:dyDescent="0.35">
      <c r="B535" s="42"/>
    </row>
    <row r="536" spans="2:2" x14ac:dyDescent="0.35">
      <c r="B536" s="42"/>
    </row>
    <row r="537" spans="2:2" x14ac:dyDescent="0.35">
      <c r="B537" s="42"/>
    </row>
    <row r="538" spans="2:2" x14ac:dyDescent="0.35">
      <c r="B538" s="42"/>
    </row>
    <row r="539" spans="2:2" x14ac:dyDescent="0.35">
      <c r="B539" s="42"/>
    </row>
    <row r="540" spans="2:2" x14ac:dyDescent="0.35">
      <c r="B540" s="42"/>
    </row>
    <row r="541" spans="2:2" x14ac:dyDescent="0.35">
      <c r="B541" s="42"/>
    </row>
    <row r="542" spans="2:2" x14ac:dyDescent="0.35">
      <c r="B542" s="42"/>
    </row>
    <row r="543" spans="2:2" x14ac:dyDescent="0.35">
      <c r="B543" s="42"/>
    </row>
    <row r="544" spans="2:2" x14ac:dyDescent="0.35">
      <c r="B544" s="42"/>
    </row>
    <row r="545" spans="2:2" x14ac:dyDescent="0.35">
      <c r="B545" s="42"/>
    </row>
    <row r="546" spans="2:2" x14ac:dyDescent="0.35">
      <c r="B546" s="42"/>
    </row>
    <row r="547" spans="2:2" x14ac:dyDescent="0.35">
      <c r="B547" s="42"/>
    </row>
    <row r="548" spans="2:2" x14ac:dyDescent="0.35">
      <c r="B548" s="42"/>
    </row>
    <row r="549" spans="2:2" x14ac:dyDescent="0.35">
      <c r="B549" s="42"/>
    </row>
    <row r="550" spans="2:2" x14ac:dyDescent="0.35">
      <c r="B550" s="42"/>
    </row>
    <row r="551" spans="2:2" x14ac:dyDescent="0.35">
      <c r="B551" s="42"/>
    </row>
    <row r="552" spans="2:2" x14ac:dyDescent="0.35">
      <c r="B552" s="42"/>
    </row>
    <row r="553" spans="2:2" x14ac:dyDescent="0.35">
      <c r="B553" s="42"/>
    </row>
    <row r="554" spans="2:2" x14ac:dyDescent="0.35">
      <c r="B554" s="42"/>
    </row>
    <row r="555" spans="2:2" x14ac:dyDescent="0.35">
      <c r="B555" s="42"/>
    </row>
    <row r="556" spans="2:2" x14ac:dyDescent="0.35">
      <c r="B556" s="42"/>
    </row>
    <row r="557" spans="2:2" x14ac:dyDescent="0.35">
      <c r="B557" s="42"/>
    </row>
    <row r="558" spans="2:2" x14ac:dyDescent="0.35">
      <c r="B558" s="42"/>
    </row>
    <row r="559" spans="2:2" x14ac:dyDescent="0.35">
      <c r="B559" s="42"/>
    </row>
    <row r="560" spans="2:2" x14ac:dyDescent="0.35">
      <c r="B560" s="42"/>
    </row>
    <row r="561" spans="2:2" x14ac:dyDescent="0.35">
      <c r="B561" s="42"/>
    </row>
    <row r="562" spans="2:2" x14ac:dyDescent="0.35">
      <c r="B562" s="42"/>
    </row>
    <row r="563" spans="2:2" x14ac:dyDescent="0.35">
      <c r="B563" s="42"/>
    </row>
    <row r="564" spans="2:2" x14ac:dyDescent="0.35">
      <c r="B564" s="42"/>
    </row>
    <row r="565" spans="2:2" x14ac:dyDescent="0.35">
      <c r="B565" s="42"/>
    </row>
    <row r="566" spans="2:2" x14ac:dyDescent="0.35">
      <c r="B566" s="42"/>
    </row>
    <row r="567" spans="2:2" x14ac:dyDescent="0.35">
      <c r="B567" s="42"/>
    </row>
    <row r="568" spans="2:2" x14ac:dyDescent="0.35">
      <c r="B568" s="42"/>
    </row>
    <row r="569" spans="2:2" x14ac:dyDescent="0.35">
      <c r="B569" s="42"/>
    </row>
    <row r="570" spans="2:2" x14ac:dyDescent="0.35">
      <c r="B570" s="42"/>
    </row>
    <row r="571" spans="2:2" x14ac:dyDescent="0.35">
      <c r="B571" s="42"/>
    </row>
    <row r="572" spans="2:2" x14ac:dyDescent="0.35">
      <c r="B572" s="42"/>
    </row>
    <row r="573" spans="2:2" x14ac:dyDescent="0.35">
      <c r="B573" s="42"/>
    </row>
    <row r="574" spans="2:2" x14ac:dyDescent="0.35">
      <c r="B574" s="42"/>
    </row>
    <row r="575" spans="2:2" x14ac:dyDescent="0.35">
      <c r="B575" s="42"/>
    </row>
    <row r="576" spans="2:2" x14ac:dyDescent="0.35">
      <c r="B576" s="42"/>
    </row>
    <row r="577" spans="2:2" x14ac:dyDescent="0.35">
      <c r="B577" s="42"/>
    </row>
    <row r="578" spans="2:2" x14ac:dyDescent="0.35">
      <c r="B578" s="42"/>
    </row>
    <row r="579" spans="2:2" x14ac:dyDescent="0.35">
      <c r="B579" s="42"/>
    </row>
    <row r="580" spans="2:2" x14ac:dyDescent="0.35">
      <c r="B580" s="42"/>
    </row>
    <row r="581" spans="2:2" x14ac:dyDescent="0.35">
      <c r="B581" s="42"/>
    </row>
    <row r="582" spans="2:2" x14ac:dyDescent="0.35">
      <c r="B582" s="42"/>
    </row>
    <row r="583" spans="2:2" x14ac:dyDescent="0.35">
      <c r="B583" s="42"/>
    </row>
    <row r="584" spans="2:2" x14ac:dyDescent="0.35">
      <c r="B584" s="42"/>
    </row>
    <row r="585" spans="2:2" x14ac:dyDescent="0.35">
      <c r="B585" s="42"/>
    </row>
    <row r="586" spans="2:2" x14ac:dyDescent="0.35">
      <c r="B586" s="42"/>
    </row>
    <row r="587" spans="2:2" x14ac:dyDescent="0.35">
      <c r="B587" s="42"/>
    </row>
    <row r="588" spans="2:2" x14ac:dyDescent="0.35">
      <c r="B588" s="42"/>
    </row>
    <row r="589" spans="2:2" x14ac:dyDescent="0.35">
      <c r="B589" s="42"/>
    </row>
    <row r="590" spans="2:2" x14ac:dyDescent="0.35">
      <c r="B590" s="42"/>
    </row>
    <row r="591" spans="2:2" x14ac:dyDescent="0.35">
      <c r="B591" s="42"/>
    </row>
    <row r="592" spans="2:2" x14ac:dyDescent="0.35">
      <c r="B592" s="42"/>
    </row>
    <row r="593" spans="2:2" x14ac:dyDescent="0.35">
      <c r="B593" s="42"/>
    </row>
    <row r="594" spans="2:2" x14ac:dyDescent="0.35">
      <c r="B594" s="42"/>
    </row>
    <row r="595" spans="2:2" x14ac:dyDescent="0.35">
      <c r="B595" s="42"/>
    </row>
    <row r="596" spans="2:2" x14ac:dyDescent="0.35">
      <c r="B596" s="42"/>
    </row>
    <row r="597" spans="2:2" x14ac:dyDescent="0.35">
      <c r="B597" s="42"/>
    </row>
    <row r="598" spans="2:2" x14ac:dyDescent="0.35">
      <c r="B598" s="42"/>
    </row>
    <row r="599" spans="2:2" x14ac:dyDescent="0.35">
      <c r="B599" s="42"/>
    </row>
    <row r="600" spans="2:2" x14ac:dyDescent="0.35">
      <c r="B600" s="42"/>
    </row>
    <row r="601" spans="2:2" x14ac:dyDescent="0.35">
      <c r="B601" s="42"/>
    </row>
    <row r="602" spans="2:2" x14ac:dyDescent="0.35">
      <c r="B602" s="42"/>
    </row>
    <row r="603" spans="2:2" x14ac:dyDescent="0.35">
      <c r="B603" s="42"/>
    </row>
    <row r="604" spans="2:2" x14ac:dyDescent="0.35">
      <c r="B604" s="42"/>
    </row>
    <row r="605" spans="2:2" x14ac:dyDescent="0.35">
      <c r="B605" s="42"/>
    </row>
    <row r="606" spans="2:2" x14ac:dyDescent="0.35">
      <c r="B606" s="42"/>
    </row>
    <row r="607" spans="2:2" x14ac:dyDescent="0.35">
      <c r="B607" s="42"/>
    </row>
    <row r="608" spans="2:2" x14ac:dyDescent="0.35">
      <c r="B608" s="42"/>
    </row>
    <row r="609" spans="2:2" x14ac:dyDescent="0.35">
      <c r="B609" s="42"/>
    </row>
    <row r="610" spans="2:2" x14ac:dyDescent="0.35">
      <c r="B610" s="42"/>
    </row>
    <row r="611" spans="2:2" x14ac:dyDescent="0.35">
      <c r="B611" s="42"/>
    </row>
    <row r="612" spans="2:2" x14ac:dyDescent="0.35">
      <c r="B612" s="42"/>
    </row>
    <row r="613" spans="2:2" x14ac:dyDescent="0.35">
      <c r="B613" s="42"/>
    </row>
    <row r="614" spans="2:2" x14ac:dyDescent="0.35">
      <c r="B614" s="42"/>
    </row>
    <row r="615" spans="2:2" x14ac:dyDescent="0.35">
      <c r="B615" s="42"/>
    </row>
    <row r="616" spans="2:2" x14ac:dyDescent="0.35">
      <c r="B616" s="42"/>
    </row>
    <row r="617" spans="2:2" x14ac:dyDescent="0.35">
      <c r="B617" s="42"/>
    </row>
    <row r="618" spans="2:2" x14ac:dyDescent="0.35">
      <c r="B618" s="42"/>
    </row>
    <row r="619" spans="2:2" x14ac:dyDescent="0.35">
      <c r="B619" s="42"/>
    </row>
    <row r="620" spans="2:2" x14ac:dyDescent="0.35">
      <c r="B620" s="42"/>
    </row>
    <row r="621" spans="2:2" x14ac:dyDescent="0.35">
      <c r="B621" s="42"/>
    </row>
    <row r="622" spans="2:2" x14ac:dyDescent="0.35">
      <c r="B622" s="42"/>
    </row>
    <row r="623" spans="2:2" x14ac:dyDescent="0.35">
      <c r="B623" s="42"/>
    </row>
    <row r="624" spans="2:2" x14ac:dyDescent="0.35">
      <c r="B624" s="42"/>
    </row>
    <row r="625" spans="2:2" x14ac:dyDescent="0.35">
      <c r="B625" s="42"/>
    </row>
    <row r="626" spans="2:2" x14ac:dyDescent="0.35">
      <c r="B626" s="42"/>
    </row>
    <row r="627" spans="2:2" x14ac:dyDescent="0.35">
      <c r="B627" s="42"/>
    </row>
    <row r="628" spans="2:2" x14ac:dyDescent="0.35">
      <c r="B628" s="42"/>
    </row>
    <row r="629" spans="2:2" x14ac:dyDescent="0.35">
      <c r="B629" s="42"/>
    </row>
    <row r="630" spans="2:2" x14ac:dyDescent="0.35">
      <c r="B630" s="42"/>
    </row>
    <row r="631" spans="2:2" x14ac:dyDescent="0.35">
      <c r="B631" s="42"/>
    </row>
    <row r="632" spans="2:2" x14ac:dyDescent="0.35">
      <c r="B632" s="42"/>
    </row>
    <row r="633" spans="2:2" x14ac:dyDescent="0.35">
      <c r="B633" s="42"/>
    </row>
    <row r="634" spans="2:2" x14ac:dyDescent="0.35">
      <c r="B634" s="42"/>
    </row>
    <row r="635" spans="2:2" x14ac:dyDescent="0.35">
      <c r="B635" s="42"/>
    </row>
    <row r="636" spans="2:2" x14ac:dyDescent="0.35">
      <c r="B636" s="42"/>
    </row>
    <row r="637" spans="2:2" x14ac:dyDescent="0.35">
      <c r="B637" s="42"/>
    </row>
    <row r="638" spans="2:2" x14ac:dyDescent="0.35">
      <c r="B638" s="42"/>
    </row>
    <row r="639" spans="2:2" x14ac:dyDescent="0.35">
      <c r="B639" s="42"/>
    </row>
    <row r="640" spans="2:2" x14ac:dyDescent="0.35">
      <c r="B640" s="42"/>
    </row>
    <row r="641" spans="2:2" x14ac:dyDescent="0.35">
      <c r="B641" s="42"/>
    </row>
    <row r="642" spans="2:2" x14ac:dyDescent="0.35">
      <c r="B642" s="42"/>
    </row>
    <row r="643" spans="2:2" x14ac:dyDescent="0.35">
      <c r="B643" s="42"/>
    </row>
    <row r="644" spans="2:2" x14ac:dyDescent="0.35">
      <c r="B644" s="42"/>
    </row>
    <row r="645" spans="2:2" x14ac:dyDescent="0.35">
      <c r="B645" s="42"/>
    </row>
    <row r="646" spans="2:2" x14ac:dyDescent="0.35">
      <c r="B646" s="42"/>
    </row>
    <row r="647" spans="2:2" x14ac:dyDescent="0.35">
      <c r="B647" s="42"/>
    </row>
    <row r="648" spans="2:2" x14ac:dyDescent="0.35">
      <c r="B648" s="42"/>
    </row>
    <row r="649" spans="2:2" x14ac:dyDescent="0.35">
      <c r="B649" s="42"/>
    </row>
    <row r="650" spans="2:2" x14ac:dyDescent="0.35">
      <c r="B650" s="42"/>
    </row>
    <row r="651" spans="2:2" x14ac:dyDescent="0.35">
      <c r="B651" s="42"/>
    </row>
    <row r="652" spans="2:2" x14ac:dyDescent="0.35">
      <c r="B652" s="42"/>
    </row>
    <row r="653" spans="2:2" x14ac:dyDescent="0.35">
      <c r="B653" s="42"/>
    </row>
    <row r="654" spans="2:2" x14ac:dyDescent="0.35">
      <c r="B654" s="42"/>
    </row>
    <row r="655" spans="2:2" x14ac:dyDescent="0.35">
      <c r="B655" s="42"/>
    </row>
    <row r="656" spans="2:2" x14ac:dyDescent="0.35">
      <c r="B656" s="42"/>
    </row>
    <row r="657" spans="2:2" x14ac:dyDescent="0.35">
      <c r="B657" s="42"/>
    </row>
    <row r="658" spans="2:2" x14ac:dyDescent="0.35">
      <c r="B658" s="42"/>
    </row>
    <row r="659" spans="2:2" x14ac:dyDescent="0.35">
      <c r="B659" s="42"/>
    </row>
    <row r="660" spans="2:2" x14ac:dyDescent="0.35">
      <c r="B660" s="42"/>
    </row>
    <row r="661" spans="2:2" x14ac:dyDescent="0.35">
      <c r="B661" s="42"/>
    </row>
    <row r="662" spans="2:2" x14ac:dyDescent="0.35">
      <c r="B662" s="42"/>
    </row>
    <row r="663" spans="2:2" x14ac:dyDescent="0.35">
      <c r="B663" s="42"/>
    </row>
    <row r="664" spans="2:2" x14ac:dyDescent="0.35">
      <c r="B664" s="42"/>
    </row>
    <row r="665" spans="2:2" x14ac:dyDescent="0.35">
      <c r="B665" s="42"/>
    </row>
    <row r="666" spans="2:2" x14ac:dyDescent="0.35">
      <c r="B666" s="42"/>
    </row>
    <row r="667" spans="2:2" x14ac:dyDescent="0.35">
      <c r="B667" s="42"/>
    </row>
    <row r="668" spans="2:2" x14ac:dyDescent="0.35">
      <c r="B668" s="42"/>
    </row>
    <row r="669" spans="2:2" x14ac:dyDescent="0.35">
      <c r="B669" s="42"/>
    </row>
    <row r="670" spans="2:2" x14ac:dyDescent="0.35">
      <c r="B670" s="42"/>
    </row>
    <row r="671" spans="2:2" x14ac:dyDescent="0.35">
      <c r="B671" s="42"/>
    </row>
    <row r="672" spans="2:2" x14ac:dyDescent="0.35">
      <c r="B672" s="42"/>
    </row>
    <row r="673" spans="2:2" x14ac:dyDescent="0.35">
      <c r="B673" s="42"/>
    </row>
    <row r="674" spans="2:2" x14ac:dyDescent="0.35">
      <c r="B674" s="42"/>
    </row>
    <row r="675" spans="2:2" x14ac:dyDescent="0.35">
      <c r="B675" s="42"/>
    </row>
    <row r="676" spans="2:2" x14ac:dyDescent="0.35">
      <c r="B676" s="42"/>
    </row>
    <row r="677" spans="2:2" x14ac:dyDescent="0.35">
      <c r="B677" s="42"/>
    </row>
    <row r="678" spans="2:2" x14ac:dyDescent="0.35">
      <c r="B678" s="42"/>
    </row>
    <row r="679" spans="2:2" x14ac:dyDescent="0.35">
      <c r="B679" s="42"/>
    </row>
    <row r="680" spans="2:2" x14ac:dyDescent="0.35">
      <c r="B680" s="42"/>
    </row>
    <row r="681" spans="2:2" x14ac:dyDescent="0.35">
      <c r="B681" s="42"/>
    </row>
    <row r="682" spans="2:2" x14ac:dyDescent="0.35">
      <c r="B682" s="42"/>
    </row>
    <row r="683" spans="2:2" x14ac:dyDescent="0.35">
      <c r="B683" s="42"/>
    </row>
    <row r="684" spans="2:2" x14ac:dyDescent="0.35">
      <c r="B684" s="42"/>
    </row>
    <row r="685" spans="2:2" x14ac:dyDescent="0.35">
      <c r="B685" s="42"/>
    </row>
    <row r="686" spans="2:2" x14ac:dyDescent="0.35">
      <c r="B686" s="42"/>
    </row>
    <row r="687" spans="2:2" x14ac:dyDescent="0.35">
      <c r="B687" s="42"/>
    </row>
    <row r="688" spans="2:2" x14ac:dyDescent="0.35">
      <c r="B688" s="42"/>
    </row>
    <row r="689" spans="2:2" x14ac:dyDescent="0.35">
      <c r="B689" s="42"/>
    </row>
    <row r="690" spans="2:2" x14ac:dyDescent="0.35">
      <c r="B690" s="42"/>
    </row>
    <row r="691" spans="2:2" x14ac:dyDescent="0.35">
      <c r="B691" s="42"/>
    </row>
    <row r="692" spans="2:2" x14ac:dyDescent="0.35">
      <c r="B692" s="42"/>
    </row>
    <row r="693" spans="2:2" x14ac:dyDescent="0.35">
      <c r="B693" s="42"/>
    </row>
    <row r="694" spans="2:2" x14ac:dyDescent="0.35">
      <c r="B694" s="42"/>
    </row>
    <row r="695" spans="2:2" x14ac:dyDescent="0.35">
      <c r="B695" s="42"/>
    </row>
    <row r="696" spans="2:2" x14ac:dyDescent="0.35">
      <c r="B696" s="42"/>
    </row>
    <row r="697" spans="2:2" x14ac:dyDescent="0.35">
      <c r="B697" s="42"/>
    </row>
    <row r="698" spans="2:2" x14ac:dyDescent="0.35">
      <c r="B698" s="42"/>
    </row>
    <row r="699" spans="2:2" x14ac:dyDescent="0.35">
      <c r="B699" s="42"/>
    </row>
    <row r="700" spans="2:2" x14ac:dyDescent="0.35">
      <c r="B700" s="42"/>
    </row>
    <row r="701" spans="2:2" x14ac:dyDescent="0.35">
      <c r="B701" s="42"/>
    </row>
    <row r="702" spans="2:2" x14ac:dyDescent="0.35">
      <c r="B702" s="42"/>
    </row>
    <row r="703" spans="2:2" x14ac:dyDescent="0.35">
      <c r="B703" s="42"/>
    </row>
    <row r="704" spans="2:2" x14ac:dyDescent="0.35">
      <c r="B704" s="42"/>
    </row>
    <row r="705" spans="2:2" x14ac:dyDescent="0.35">
      <c r="B705" s="42"/>
    </row>
    <row r="706" spans="2:2" x14ac:dyDescent="0.35">
      <c r="B706" s="42"/>
    </row>
    <row r="707" spans="2:2" x14ac:dyDescent="0.35">
      <c r="B707" s="42"/>
    </row>
    <row r="708" spans="2:2" x14ac:dyDescent="0.35">
      <c r="B708" s="42"/>
    </row>
    <row r="709" spans="2:2" x14ac:dyDescent="0.35">
      <c r="B709" s="42"/>
    </row>
    <row r="710" spans="2:2" x14ac:dyDescent="0.35">
      <c r="B710" s="42"/>
    </row>
    <row r="711" spans="2:2" x14ac:dyDescent="0.35">
      <c r="B711" s="42"/>
    </row>
    <row r="712" spans="2:2" x14ac:dyDescent="0.35">
      <c r="B712" s="42"/>
    </row>
    <row r="713" spans="2:2" x14ac:dyDescent="0.35">
      <c r="B713" s="42"/>
    </row>
    <row r="714" spans="2:2" x14ac:dyDescent="0.35">
      <c r="B714" s="42"/>
    </row>
    <row r="715" spans="2:2" x14ac:dyDescent="0.35">
      <c r="B715" s="42"/>
    </row>
    <row r="716" spans="2:2" x14ac:dyDescent="0.35">
      <c r="B716" s="42"/>
    </row>
    <row r="717" spans="2:2" x14ac:dyDescent="0.35">
      <c r="B717" s="42"/>
    </row>
    <row r="718" spans="2:2" x14ac:dyDescent="0.35">
      <c r="B718" s="42"/>
    </row>
    <row r="719" spans="2:2" x14ac:dyDescent="0.35">
      <c r="B719" s="42"/>
    </row>
    <row r="720" spans="2:2" x14ac:dyDescent="0.35">
      <c r="B720" s="42"/>
    </row>
    <row r="721" spans="2:2" x14ac:dyDescent="0.35">
      <c r="B721" s="42"/>
    </row>
    <row r="722" spans="2:2" x14ac:dyDescent="0.35">
      <c r="B722" s="42"/>
    </row>
    <row r="723" spans="2:2" x14ac:dyDescent="0.35">
      <c r="B723" s="42"/>
    </row>
    <row r="724" spans="2:2" x14ac:dyDescent="0.35">
      <c r="B724" s="42"/>
    </row>
    <row r="725" spans="2:2" x14ac:dyDescent="0.35">
      <c r="B725" s="42"/>
    </row>
    <row r="726" spans="2:2" x14ac:dyDescent="0.35">
      <c r="B726" s="42"/>
    </row>
    <row r="727" spans="2:2" x14ac:dyDescent="0.35">
      <c r="B727" s="42"/>
    </row>
    <row r="728" spans="2:2" x14ac:dyDescent="0.35">
      <c r="B728" s="42"/>
    </row>
    <row r="729" spans="2:2" x14ac:dyDescent="0.35">
      <c r="B729" s="42"/>
    </row>
    <row r="730" spans="2:2" x14ac:dyDescent="0.35">
      <c r="B730" s="42"/>
    </row>
    <row r="731" spans="2:2" x14ac:dyDescent="0.35">
      <c r="B731" s="42"/>
    </row>
    <row r="732" spans="2:2" x14ac:dyDescent="0.35">
      <c r="B732" s="42"/>
    </row>
    <row r="733" spans="2:2" x14ac:dyDescent="0.35">
      <c r="B733" s="42"/>
    </row>
    <row r="734" spans="2:2" x14ac:dyDescent="0.35">
      <c r="B734" s="42"/>
    </row>
    <row r="735" spans="2:2" x14ac:dyDescent="0.35">
      <c r="B735" s="42"/>
    </row>
    <row r="736" spans="2:2" x14ac:dyDescent="0.35">
      <c r="B736" s="42"/>
    </row>
    <row r="737" spans="2:2" x14ac:dyDescent="0.35">
      <c r="B737" s="42"/>
    </row>
    <row r="738" spans="2:2" x14ac:dyDescent="0.35">
      <c r="B738" s="42"/>
    </row>
    <row r="739" spans="2:2" x14ac:dyDescent="0.35">
      <c r="B739" s="42"/>
    </row>
    <row r="740" spans="2:2" x14ac:dyDescent="0.35">
      <c r="B740" s="42"/>
    </row>
    <row r="741" spans="2:2" x14ac:dyDescent="0.35">
      <c r="B741" s="42"/>
    </row>
    <row r="742" spans="2:2" x14ac:dyDescent="0.35">
      <c r="B742" s="42"/>
    </row>
    <row r="743" spans="2:2" x14ac:dyDescent="0.35">
      <c r="B743" s="42"/>
    </row>
    <row r="744" spans="2:2" x14ac:dyDescent="0.35">
      <c r="B744" s="42"/>
    </row>
    <row r="745" spans="2:2" x14ac:dyDescent="0.35">
      <c r="B745" s="42"/>
    </row>
    <row r="746" spans="2:2" x14ac:dyDescent="0.35">
      <c r="B746" s="42"/>
    </row>
    <row r="747" spans="2:2" x14ac:dyDescent="0.35">
      <c r="B747" s="42"/>
    </row>
    <row r="748" spans="2:2" x14ac:dyDescent="0.35">
      <c r="B748" s="42"/>
    </row>
    <row r="749" spans="2:2" x14ac:dyDescent="0.35">
      <c r="B749" s="42"/>
    </row>
    <row r="750" spans="2:2" x14ac:dyDescent="0.35">
      <c r="B750" s="42"/>
    </row>
    <row r="751" spans="2:2" x14ac:dyDescent="0.35">
      <c r="B751" s="42"/>
    </row>
    <row r="752" spans="2:2" x14ac:dyDescent="0.35">
      <c r="B752" s="42"/>
    </row>
    <row r="753" spans="2:2" x14ac:dyDescent="0.35">
      <c r="B753" s="42"/>
    </row>
    <row r="754" spans="2:2" x14ac:dyDescent="0.35">
      <c r="B754" s="42"/>
    </row>
    <row r="755" spans="2:2" x14ac:dyDescent="0.35">
      <c r="B755" s="42"/>
    </row>
    <row r="756" spans="2:2" x14ac:dyDescent="0.35">
      <c r="B756" s="42"/>
    </row>
    <row r="757" spans="2:2" x14ac:dyDescent="0.35">
      <c r="B757" s="42"/>
    </row>
    <row r="758" spans="2:2" x14ac:dyDescent="0.35">
      <c r="B758" s="42"/>
    </row>
    <row r="759" spans="2:2" x14ac:dyDescent="0.35">
      <c r="B759" s="42"/>
    </row>
    <row r="760" spans="2:2" x14ac:dyDescent="0.35">
      <c r="B760" s="42"/>
    </row>
    <row r="761" spans="2:2" x14ac:dyDescent="0.35">
      <c r="B761" s="42"/>
    </row>
    <row r="762" spans="2:2" x14ac:dyDescent="0.35">
      <c r="B762" s="42"/>
    </row>
    <row r="763" spans="2:2" x14ac:dyDescent="0.35">
      <c r="B763" s="42"/>
    </row>
    <row r="764" spans="2:2" x14ac:dyDescent="0.35">
      <c r="B764" s="42"/>
    </row>
    <row r="765" spans="2:2" x14ac:dyDescent="0.35">
      <c r="B765" s="42"/>
    </row>
    <row r="766" spans="2:2" x14ac:dyDescent="0.35">
      <c r="B766" s="42"/>
    </row>
    <row r="767" spans="2:2" x14ac:dyDescent="0.35">
      <c r="B767" s="42"/>
    </row>
    <row r="768" spans="2:2" x14ac:dyDescent="0.35">
      <c r="B768" s="42"/>
    </row>
    <row r="769" spans="2:2" x14ac:dyDescent="0.35">
      <c r="B769" s="42"/>
    </row>
    <row r="770" spans="2:2" x14ac:dyDescent="0.35">
      <c r="B770" s="42"/>
    </row>
    <row r="771" spans="2:2" x14ac:dyDescent="0.35">
      <c r="B771" s="42"/>
    </row>
    <row r="772" spans="2:2" x14ac:dyDescent="0.35">
      <c r="B772" s="42"/>
    </row>
    <row r="773" spans="2:2" x14ac:dyDescent="0.35">
      <c r="B773" s="42"/>
    </row>
    <row r="774" spans="2:2" x14ac:dyDescent="0.35">
      <c r="B774" s="42"/>
    </row>
    <row r="775" spans="2:2" x14ac:dyDescent="0.35">
      <c r="B775" s="42"/>
    </row>
    <row r="776" spans="2:2" x14ac:dyDescent="0.35">
      <c r="B776" s="42"/>
    </row>
    <row r="777" spans="2:2" x14ac:dyDescent="0.35">
      <c r="B777" s="42"/>
    </row>
    <row r="778" spans="2:2" x14ac:dyDescent="0.35">
      <c r="B778" s="42"/>
    </row>
    <row r="779" spans="2:2" x14ac:dyDescent="0.35">
      <c r="B779" s="42"/>
    </row>
    <row r="780" spans="2:2" x14ac:dyDescent="0.35">
      <c r="B780" s="42"/>
    </row>
    <row r="781" spans="2:2" x14ac:dyDescent="0.35">
      <c r="B781" s="42"/>
    </row>
    <row r="782" spans="2:2" x14ac:dyDescent="0.35">
      <c r="B782" s="42"/>
    </row>
    <row r="783" spans="2:2" x14ac:dyDescent="0.35">
      <c r="B783" s="42"/>
    </row>
    <row r="784" spans="2:2" x14ac:dyDescent="0.35">
      <c r="B784" s="42"/>
    </row>
    <row r="785" spans="2:2" x14ac:dyDescent="0.35">
      <c r="B785" s="42"/>
    </row>
    <row r="786" spans="2:2" x14ac:dyDescent="0.35">
      <c r="B786" s="42"/>
    </row>
    <row r="787" spans="2:2" x14ac:dyDescent="0.35">
      <c r="B787" s="42"/>
    </row>
    <row r="788" spans="2:2" x14ac:dyDescent="0.35">
      <c r="B788" s="42"/>
    </row>
    <row r="789" spans="2:2" x14ac:dyDescent="0.35">
      <c r="B789" s="42"/>
    </row>
    <row r="790" spans="2:2" x14ac:dyDescent="0.35">
      <c r="B790" s="42"/>
    </row>
    <row r="791" spans="2:2" x14ac:dyDescent="0.35">
      <c r="B791" s="42"/>
    </row>
    <row r="792" spans="2:2" x14ac:dyDescent="0.35">
      <c r="B792" s="42"/>
    </row>
    <row r="793" spans="2:2" x14ac:dyDescent="0.35">
      <c r="B793" s="42"/>
    </row>
    <row r="794" spans="2:2" x14ac:dyDescent="0.35">
      <c r="B794" s="42"/>
    </row>
    <row r="795" spans="2:2" x14ac:dyDescent="0.35">
      <c r="B795" s="42"/>
    </row>
    <row r="796" spans="2:2" x14ac:dyDescent="0.35">
      <c r="B796" s="42"/>
    </row>
    <row r="797" spans="2:2" x14ac:dyDescent="0.35">
      <c r="B797" s="42"/>
    </row>
    <row r="798" spans="2:2" x14ac:dyDescent="0.35">
      <c r="B798" s="42"/>
    </row>
    <row r="799" spans="2:2" x14ac:dyDescent="0.35">
      <c r="B799" s="42"/>
    </row>
    <row r="800" spans="2:2" x14ac:dyDescent="0.35">
      <c r="B800" s="42"/>
    </row>
    <row r="801" spans="2:2" x14ac:dyDescent="0.35">
      <c r="B801" s="42"/>
    </row>
    <row r="802" spans="2:2" x14ac:dyDescent="0.35">
      <c r="B802" s="42"/>
    </row>
    <row r="803" spans="2:2" x14ac:dyDescent="0.35">
      <c r="B803" s="42"/>
    </row>
    <row r="804" spans="2:2" x14ac:dyDescent="0.35">
      <c r="B804" s="42"/>
    </row>
    <row r="805" spans="2:2" x14ac:dyDescent="0.35">
      <c r="B805" s="42"/>
    </row>
    <row r="806" spans="2:2" x14ac:dyDescent="0.35">
      <c r="B806" s="42"/>
    </row>
    <row r="807" spans="2:2" x14ac:dyDescent="0.35">
      <c r="B807" s="42"/>
    </row>
    <row r="808" spans="2:2" x14ac:dyDescent="0.35">
      <c r="B808" s="42"/>
    </row>
    <row r="809" spans="2:2" x14ac:dyDescent="0.35">
      <c r="B809" s="42"/>
    </row>
    <row r="810" spans="2:2" x14ac:dyDescent="0.35">
      <c r="B810" s="42"/>
    </row>
    <row r="811" spans="2:2" x14ac:dyDescent="0.35">
      <c r="B811" s="42"/>
    </row>
    <row r="812" spans="2:2" x14ac:dyDescent="0.35">
      <c r="B812" s="42"/>
    </row>
    <row r="813" spans="2:2" x14ac:dyDescent="0.35">
      <c r="B813" s="42"/>
    </row>
    <row r="814" spans="2:2" x14ac:dyDescent="0.35">
      <c r="B814" s="42"/>
    </row>
    <row r="815" spans="2:2" x14ac:dyDescent="0.35">
      <c r="B815" s="42"/>
    </row>
    <row r="816" spans="2:2" x14ac:dyDescent="0.35">
      <c r="B816" s="42"/>
    </row>
    <row r="817" spans="2:2" x14ac:dyDescent="0.35">
      <c r="B817" s="42"/>
    </row>
    <row r="818" spans="2:2" x14ac:dyDescent="0.35">
      <c r="B818" s="42"/>
    </row>
    <row r="819" spans="2:2" x14ac:dyDescent="0.35">
      <c r="B819" s="42"/>
    </row>
    <row r="820" spans="2:2" x14ac:dyDescent="0.35">
      <c r="B820" s="42"/>
    </row>
    <row r="821" spans="2:2" x14ac:dyDescent="0.35">
      <c r="B821" s="42"/>
    </row>
    <row r="822" spans="2:2" x14ac:dyDescent="0.35">
      <c r="B822" s="42"/>
    </row>
    <row r="823" spans="2:2" x14ac:dyDescent="0.35">
      <c r="B823" s="42"/>
    </row>
    <row r="824" spans="2:2" x14ac:dyDescent="0.35">
      <c r="B824" s="42"/>
    </row>
    <row r="825" spans="2:2" x14ac:dyDescent="0.35">
      <c r="B825" s="42"/>
    </row>
    <row r="826" spans="2:2" x14ac:dyDescent="0.35">
      <c r="B826" s="42"/>
    </row>
    <row r="827" spans="2:2" x14ac:dyDescent="0.35">
      <c r="B827" s="42"/>
    </row>
    <row r="828" spans="2:2" x14ac:dyDescent="0.35">
      <c r="B828" s="42"/>
    </row>
    <row r="829" spans="2:2" x14ac:dyDescent="0.35">
      <c r="B829" s="42"/>
    </row>
    <row r="830" spans="2:2" x14ac:dyDescent="0.35">
      <c r="B830" s="42"/>
    </row>
    <row r="831" spans="2:2" x14ac:dyDescent="0.35">
      <c r="B831" s="42"/>
    </row>
    <row r="832" spans="2:2" x14ac:dyDescent="0.35">
      <c r="B832" s="42"/>
    </row>
    <row r="833" spans="2:2" x14ac:dyDescent="0.35">
      <c r="B833" s="42"/>
    </row>
    <row r="834" spans="2:2" x14ac:dyDescent="0.35">
      <c r="B834" s="42"/>
    </row>
    <row r="835" spans="2:2" x14ac:dyDescent="0.35">
      <c r="B835" s="42"/>
    </row>
    <row r="836" spans="2:2" x14ac:dyDescent="0.35">
      <c r="B836" s="42"/>
    </row>
    <row r="837" spans="2:2" x14ac:dyDescent="0.35">
      <c r="B837" s="42"/>
    </row>
    <row r="838" spans="2:2" x14ac:dyDescent="0.35">
      <c r="B838" s="42"/>
    </row>
    <row r="839" spans="2:2" x14ac:dyDescent="0.35">
      <c r="B839" s="42"/>
    </row>
    <row r="840" spans="2:2" x14ac:dyDescent="0.35">
      <c r="B840" s="42"/>
    </row>
    <row r="841" spans="2:2" x14ac:dyDescent="0.35">
      <c r="B841" s="42"/>
    </row>
    <row r="842" spans="2:2" x14ac:dyDescent="0.35">
      <c r="B842" s="42"/>
    </row>
    <row r="843" spans="2:2" x14ac:dyDescent="0.35">
      <c r="B843" s="42"/>
    </row>
    <row r="844" spans="2:2" x14ac:dyDescent="0.35">
      <c r="B844" s="42"/>
    </row>
    <row r="845" spans="2:2" x14ac:dyDescent="0.35">
      <c r="B845" s="42"/>
    </row>
    <row r="846" spans="2:2" x14ac:dyDescent="0.35">
      <c r="B846" s="42"/>
    </row>
    <row r="847" spans="2:2" x14ac:dyDescent="0.35">
      <c r="B847" s="42"/>
    </row>
    <row r="848" spans="2:2" x14ac:dyDescent="0.35">
      <c r="B848" s="42"/>
    </row>
    <row r="849" spans="2:2" x14ac:dyDescent="0.35">
      <c r="B849" s="42"/>
    </row>
    <row r="850" spans="2:2" x14ac:dyDescent="0.35">
      <c r="B850" s="42"/>
    </row>
    <row r="851" spans="2:2" x14ac:dyDescent="0.35">
      <c r="B851" s="42"/>
    </row>
    <row r="852" spans="2:2" x14ac:dyDescent="0.35">
      <c r="B852" s="42"/>
    </row>
    <row r="853" spans="2:2" x14ac:dyDescent="0.35">
      <c r="B853" s="42"/>
    </row>
    <row r="854" spans="2:2" x14ac:dyDescent="0.35">
      <c r="B854" s="42"/>
    </row>
    <row r="855" spans="2:2" x14ac:dyDescent="0.35">
      <c r="B855" s="42"/>
    </row>
    <row r="856" spans="2:2" x14ac:dyDescent="0.35">
      <c r="B856" s="42"/>
    </row>
    <row r="857" spans="2:2" x14ac:dyDescent="0.35">
      <c r="B857" s="42"/>
    </row>
    <row r="858" spans="2:2" x14ac:dyDescent="0.35">
      <c r="B858" s="42"/>
    </row>
    <row r="859" spans="2:2" x14ac:dyDescent="0.35">
      <c r="B859" s="42"/>
    </row>
    <row r="860" spans="2:2" x14ac:dyDescent="0.35">
      <c r="B860" s="42"/>
    </row>
    <row r="861" spans="2:2" x14ac:dyDescent="0.35">
      <c r="B861" s="42"/>
    </row>
    <row r="862" spans="2:2" x14ac:dyDescent="0.35">
      <c r="B862" s="42"/>
    </row>
    <row r="863" spans="2:2" x14ac:dyDescent="0.35">
      <c r="B863" s="42"/>
    </row>
    <row r="864" spans="2:2" x14ac:dyDescent="0.35">
      <c r="B864" s="42"/>
    </row>
    <row r="865" spans="2:2" x14ac:dyDescent="0.35">
      <c r="B865" s="42"/>
    </row>
    <row r="866" spans="2:2" x14ac:dyDescent="0.35">
      <c r="B866" s="42"/>
    </row>
    <row r="867" spans="2:2" x14ac:dyDescent="0.35">
      <c r="B867" s="42"/>
    </row>
    <row r="868" spans="2:2" x14ac:dyDescent="0.35">
      <c r="B868" s="42"/>
    </row>
    <row r="869" spans="2:2" x14ac:dyDescent="0.35">
      <c r="B869" s="42"/>
    </row>
    <row r="870" spans="2:2" x14ac:dyDescent="0.35">
      <c r="B870" s="42"/>
    </row>
    <row r="871" spans="2:2" x14ac:dyDescent="0.35">
      <c r="B871" s="42"/>
    </row>
    <row r="872" spans="2:2" x14ac:dyDescent="0.35">
      <c r="B872" s="42"/>
    </row>
    <row r="873" spans="2:2" x14ac:dyDescent="0.35">
      <c r="B873" s="42"/>
    </row>
    <row r="874" spans="2:2" x14ac:dyDescent="0.35">
      <c r="B874" s="42"/>
    </row>
    <row r="875" spans="2:2" x14ac:dyDescent="0.35">
      <c r="B875" s="42"/>
    </row>
    <row r="876" spans="2:2" x14ac:dyDescent="0.35">
      <c r="B876" s="42"/>
    </row>
    <row r="877" spans="2:2" x14ac:dyDescent="0.35">
      <c r="B877" s="42"/>
    </row>
    <row r="878" spans="2:2" x14ac:dyDescent="0.35">
      <c r="B878" s="42"/>
    </row>
    <row r="879" spans="2:2" x14ac:dyDescent="0.35">
      <c r="B879" s="42"/>
    </row>
    <row r="880" spans="2:2" x14ac:dyDescent="0.35">
      <c r="B880" s="42"/>
    </row>
    <row r="881" spans="2:2" x14ac:dyDescent="0.35">
      <c r="B881" s="42"/>
    </row>
    <row r="882" spans="2:2" x14ac:dyDescent="0.35">
      <c r="B882" s="42"/>
    </row>
    <row r="883" spans="2:2" x14ac:dyDescent="0.35">
      <c r="B883" s="42"/>
    </row>
    <row r="884" spans="2:2" x14ac:dyDescent="0.35">
      <c r="B884" s="42"/>
    </row>
    <row r="885" spans="2:2" x14ac:dyDescent="0.35">
      <c r="B885" s="42"/>
    </row>
    <row r="886" spans="2:2" x14ac:dyDescent="0.35">
      <c r="B886" s="42"/>
    </row>
    <row r="887" spans="2:2" x14ac:dyDescent="0.35">
      <c r="B887" s="42"/>
    </row>
    <row r="888" spans="2:2" x14ac:dyDescent="0.35">
      <c r="B888" s="42"/>
    </row>
    <row r="889" spans="2:2" x14ac:dyDescent="0.35">
      <c r="B889" s="42"/>
    </row>
    <row r="890" spans="2:2" x14ac:dyDescent="0.35">
      <c r="B890" s="42"/>
    </row>
    <row r="891" spans="2:2" x14ac:dyDescent="0.35">
      <c r="B891" s="42"/>
    </row>
    <row r="892" spans="2:2" x14ac:dyDescent="0.35">
      <c r="B892" s="42"/>
    </row>
    <row r="893" spans="2:2" x14ac:dyDescent="0.35">
      <c r="B893" s="42"/>
    </row>
    <row r="894" spans="2:2" x14ac:dyDescent="0.35">
      <c r="B894" s="42"/>
    </row>
    <row r="895" spans="2:2" x14ac:dyDescent="0.35">
      <c r="B895" s="42"/>
    </row>
    <row r="896" spans="2:2" x14ac:dyDescent="0.35">
      <c r="B896" s="42"/>
    </row>
    <row r="897" spans="2:2" x14ac:dyDescent="0.35">
      <c r="B897" s="42"/>
    </row>
    <row r="898" spans="2:2" x14ac:dyDescent="0.35">
      <c r="B898" s="42"/>
    </row>
    <row r="899" spans="2:2" x14ac:dyDescent="0.35">
      <c r="B899" s="42"/>
    </row>
    <row r="900" spans="2:2" x14ac:dyDescent="0.35">
      <c r="B900" s="42"/>
    </row>
    <row r="901" spans="2:2" x14ac:dyDescent="0.35">
      <c r="B901" s="42"/>
    </row>
    <row r="902" spans="2:2" x14ac:dyDescent="0.35">
      <c r="B902" s="42"/>
    </row>
    <row r="903" spans="2:2" x14ac:dyDescent="0.35">
      <c r="B903" s="42"/>
    </row>
    <row r="904" spans="2:2" x14ac:dyDescent="0.35">
      <c r="B904" s="42"/>
    </row>
    <row r="905" spans="2:2" x14ac:dyDescent="0.35">
      <c r="B905" s="42"/>
    </row>
    <row r="906" spans="2:2" x14ac:dyDescent="0.35">
      <c r="B906" s="42"/>
    </row>
    <row r="907" spans="2:2" x14ac:dyDescent="0.35">
      <c r="B907" s="42"/>
    </row>
    <row r="908" spans="2:2" x14ac:dyDescent="0.35">
      <c r="B908" s="42"/>
    </row>
    <row r="909" spans="2:2" x14ac:dyDescent="0.35">
      <c r="B909" s="42"/>
    </row>
    <row r="910" spans="2:2" x14ac:dyDescent="0.35">
      <c r="B910" s="42"/>
    </row>
    <row r="911" spans="2:2" x14ac:dyDescent="0.35">
      <c r="B911" s="42"/>
    </row>
    <row r="912" spans="2:2" x14ac:dyDescent="0.35">
      <c r="B912" s="42"/>
    </row>
    <row r="913" spans="2:2" x14ac:dyDescent="0.35">
      <c r="B913" s="42"/>
    </row>
    <row r="914" spans="2:2" x14ac:dyDescent="0.35">
      <c r="B914" s="42"/>
    </row>
    <row r="915" spans="2:2" x14ac:dyDescent="0.35">
      <c r="B915" s="42"/>
    </row>
    <row r="916" spans="2:2" x14ac:dyDescent="0.35">
      <c r="B916" s="42"/>
    </row>
    <row r="917" spans="2:2" x14ac:dyDescent="0.35">
      <c r="B917" s="42"/>
    </row>
    <row r="918" spans="2:2" x14ac:dyDescent="0.35">
      <c r="B918" s="42"/>
    </row>
    <row r="919" spans="2:2" x14ac:dyDescent="0.35">
      <c r="B919" s="42"/>
    </row>
    <row r="920" spans="2:2" x14ac:dyDescent="0.35">
      <c r="B920" s="42"/>
    </row>
    <row r="921" spans="2:2" x14ac:dyDescent="0.35">
      <c r="B921" s="42"/>
    </row>
    <row r="922" spans="2:2" x14ac:dyDescent="0.35">
      <c r="B922" s="42"/>
    </row>
    <row r="923" spans="2:2" x14ac:dyDescent="0.35">
      <c r="B923" s="42"/>
    </row>
    <row r="924" spans="2:2" x14ac:dyDescent="0.35">
      <c r="B924" s="42"/>
    </row>
    <row r="925" spans="2:2" x14ac:dyDescent="0.35">
      <c r="B925" s="42"/>
    </row>
    <row r="926" spans="2:2" x14ac:dyDescent="0.35">
      <c r="B926" s="42"/>
    </row>
    <row r="927" spans="2:2" x14ac:dyDescent="0.35">
      <c r="B927" s="42"/>
    </row>
    <row r="928" spans="2:2" x14ac:dyDescent="0.35">
      <c r="B928" s="42"/>
    </row>
    <row r="929" spans="2:2" x14ac:dyDescent="0.35">
      <c r="B929" s="42"/>
    </row>
    <row r="930" spans="2:2" x14ac:dyDescent="0.35">
      <c r="B930" s="42"/>
    </row>
    <row r="931" spans="2:2" x14ac:dyDescent="0.35">
      <c r="B931" s="42"/>
    </row>
    <row r="932" spans="2:2" x14ac:dyDescent="0.35">
      <c r="B932" s="42"/>
    </row>
    <row r="933" spans="2:2" x14ac:dyDescent="0.35">
      <c r="B933" s="42"/>
    </row>
    <row r="934" spans="2:2" x14ac:dyDescent="0.35">
      <c r="B934" s="42"/>
    </row>
    <row r="935" spans="2:2" x14ac:dyDescent="0.35">
      <c r="B935" s="42"/>
    </row>
    <row r="936" spans="2:2" x14ac:dyDescent="0.35">
      <c r="B936" s="42"/>
    </row>
    <row r="937" spans="2:2" x14ac:dyDescent="0.35">
      <c r="B937" s="42"/>
    </row>
    <row r="938" spans="2:2" x14ac:dyDescent="0.35">
      <c r="B938" s="42"/>
    </row>
    <row r="939" spans="2:2" x14ac:dyDescent="0.35">
      <c r="B939" s="42"/>
    </row>
    <row r="940" spans="2:2" x14ac:dyDescent="0.35">
      <c r="B940" s="42"/>
    </row>
    <row r="941" spans="2:2" x14ac:dyDescent="0.35">
      <c r="B941" s="42"/>
    </row>
    <row r="942" spans="2:2" x14ac:dyDescent="0.35">
      <c r="B942" s="42"/>
    </row>
    <row r="943" spans="2:2" x14ac:dyDescent="0.35">
      <c r="B943" s="42"/>
    </row>
    <row r="944" spans="2:2" x14ac:dyDescent="0.35">
      <c r="B944" s="42"/>
    </row>
    <row r="945" spans="2:2" x14ac:dyDescent="0.35">
      <c r="B945" s="42"/>
    </row>
    <row r="946" spans="2:2" x14ac:dyDescent="0.35">
      <c r="B946" s="42"/>
    </row>
    <row r="947" spans="2:2" x14ac:dyDescent="0.35">
      <c r="B947" s="42"/>
    </row>
    <row r="948" spans="2:2" x14ac:dyDescent="0.35">
      <c r="B948" s="42"/>
    </row>
    <row r="949" spans="2:2" x14ac:dyDescent="0.35">
      <c r="B949" s="42"/>
    </row>
    <row r="950" spans="2:2" x14ac:dyDescent="0.35">
      <c r="B950" s="42"/>
    </row>
    <row r="951" spans="2:2" x14ac:dyDescent="0.35">
      <c r="B951" s="42"/>
    </row>
    <row r="952" spans="2:2" x14ac:dyDescent="0.35">
      <c r="B952" s="42"/>
    </row>
    <row r="953" spans="2:2" x14ac:dyDescent="0.35">
      <c r="B953" s="42"/>
    </row>
    <row r="954" spans="2:2" x14ac:dyDescent="0.35">
      <c r="B954" s="42"/>
    </row>
    <row r="955" spans="2:2" x14ac:dyDescent="0.35">
      <c r="B955" s="42"/>
    </row>
    <row r="956" spans="2:2" x14ac:dyDescent="0.35">
      <c r="B956" s="42"/>
    </row>
    <row r="957" spans="2:2" x14ac:dyDescent="0.35">
      <c r="B957" s="42"/>
    </row>
    <row r="958" spans="2:2" x14ac:dyDescent="0.35">
      <c r="B958" s="42"/>
    </row>
    <row r="959" spans="2:2" x14ac:dyDescent="0.35">
      <c r="B959" s="42"/>
    </row>
    <row r="960" spans="2:2" x14ac:dyDescent="0.35">
      <c r="B960" s="42"/>
    </row>
    <row r="961" spans="2:2" x14ac:dyDescent="0.35">
      <c r="B961" s="42"/>
    </row>
    <row r="962" spans="2:2" x14ac:dyDescent="0.35">
      <c r="B962" s="42"/>
    </row>
    <row r="963" spans="2:2" x14ac:dyDescent="0.35">
      <c r="B963" s="42"/>
    </row>
    <row r="964" spans="2:2" x14ac:dyDescent="0.35">
      <c r="B964" s="42"/>
    </row>
    <row r="965" spans="2:2" x14ac:dyDescent="0.35">
      <c r="B965" s="42"/>
    </row>
    <row r="966" spans="2:2" x14ac:dyDescent="0.35">
      <c r="B966" s="42"/>
    </row>
    <row r="967" spans="2:2" x14ac:dyDescent="0.35">
      <c r="B967" s="42"/>
    </row>
    <row r="968" spans="2:2" x14ac:dyDescent="0.35">
      <c r="B968" s="42"/>
    </row>
    <row r="969" spans="2:2" x14ac:dyDescent="0.35">
      <c r="B969" s="42"/>
    </row>
    <row r="970" spans="2:2" x14ac:dyDescent="0.35">
      <c r="B970" s="42"/>
    </row>
    <row r="971" spans="2:2" x14ac:dyDescent="0.35">
      <c r="B971" s="42"/>
    </row>
    <row r="972" spans="2:2" x14ac:dyDescent="0.35">
      <c r="B972" s="42"/>
    </row>
    <row r="973" spans="2:2" x14ac:dyDescent="0.35">
      <c r="B973" s="42"/>
    </row>
    <row r="974" spans="2:2" x14ac:dyDescent="0.35">
      <c r="B974" s="42"/>
    </row>
    <row r="975" spans="2:2" x14ac:dyDescent="0.35">
      <c r="B975" s="42"/>
    </row>
    <row r="976" spans="2:2" x14ac:dyDescent="0.35">
      <c r="B976" s="42"/>
    </row>
    <row r="977" spans="2:2" x14ac:dyDescent="0.35">
      <c r="B977" s="42"/>
    </row>
    <row r="978" spans="2:2" x14ac:dyDescent="0.35">
      <c r="B978" s="42"/>
    </row>
    <row r="979" spans="2:2" x14ac:dyDescent="0.35">
      <c r="B979" s="42"/>
    </row>
    <row r="980" spans="2:2" x14ac:dyDescent="0.35">
      <c r="B980" s="42"/>
    </row>
    <row r="981" spans="2:2" x14ac:dyDescent="0.35">
      <c r="B981" s="42"/>
    </row>
    <row r="982" spans="2:2" x14ac:dyDescent="0.35">
      <c r="B982" s="42"/>
    </row>
    <row r="983" spans="2:2" x14ac:dyDescent="0.35">
      <c r="B983" s="42"/>
    </row>
    <row r="984" spans="2:2" x14ac:dyDescent="0.35">
      <c r="B984" s="42"/>
    </row>
    <row r="985" spans="2:2" x14ac:dyDescent="0.35">
      <c r="B985" s="42"/>
    </row>
    <row r="986" spans="2:2" x14ac:dyDescent="0.35">
      <c r="B986" s="42"/>
    </row>
    <row r="987" spans="2:2" x14ac:dyDescent="0.35">
      <c r="B987" s="42"/>
    </row>
    <row r="988" spans="2:2" x14ac:dyDescent="0.35">
      <c r="B988" s="42"/>
    </row>
    <row r="989" spans="2:2" x14ac:dyDescent="0.35">
      <c r="B989" s="42"/>
    </row>
    <row r="990" spans="2:2" x14ac:dyDescent="0.35">
      <c r="B990" s="42"/>
    </row>
    <row r="991" spans="2:2" x14ac:dyDescent="0.35">
      <c r="B991" s="42"/>
    </row>
    <row r="992" spans="2:2" x14ac:dyDescent="0.35">
      <c r="B992" s="42"/>
    </row>
    <row r="993" spans="2:2" x14ac:dyDescent="0.35">
      <c r="B993" s="42"/>
    </row>
    <row r="994" spans="2:2" x14ac:dyDescent="0.35">
      <c r="B994" s="42"/>
    </row>
    <row r="995" spans="2:2" x14ac:dyDescent="0.35">
      <c r="B995" s="42"/>
    </row>
    <row r="996" spans="2:2" x14ac:dyDescent="0.35">
      <c r="B996" s="42"/>
    </row>
    <row r="997" spans="2:2" x14ac:dyDescent="0.35">
      <c r="B997" s="42"/>
    </row>
    <row r="998" spans="2:2" x14ac:dyDescent="0.35">
      <c r="B998" s="42"/>
    </row>
    <row r="999" spans="2:2" x14ac:dyDescent="0.35">
      <c r="B999" s="42"/>
    </row>
    <row r="1000" spans="2:2" x14ac:dyDescent="0.35">
      <c r="B1000" s="4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defaultColWidth="12.59765625" defaultRowHeight="15.75" customHeigh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197"/>
  <sheetViews>
    <sheetView workbookViewId="0"/>
  </sheetViews>
  <sheetFormatPr defaultColWidth="12.59765625" defaultRowHeight="15.75" customHeight="1" x14ac:dyDescent="0.35"/>
  <cols>
    <col min="6" max="6" width="6.59765625" customWidth="1"/>
    <col min="7" max="7" width="8.265625" customWidth="1"/>
    <col min="8" max="8" width="8" customWidth="1"/>
    <col min="9" max="9" width="13.59765625" customWidth="1"/>
    <col min="10" max="10" width="16.3984375" customWidth="1"/>
  </cols>
  <sheetData>
    <row r="1" spans="1:13" ht="15.75" customHeight="1" x14ac:dyDescent="0.4">
      <c r="A1" s="4" t="s">
        <v>188</v>
      </c>
      <c r="B1" s="4" t="s">
        <v>189</v>
      </c>
      <c r="C1" s="4" t="s">
        <v>190</v>
      </c>
      <c r="D1" s="4" t="s">
        <v>191</v>
      </c>
      <c r="E1" s="4" t="s">
        <v>192</v>
      </c>
      <c r="F1" s="4" t="s">
        <v>193</v>
      </c>
      <c r="G1" s="4" t="s">
        <v>194</v>
      </c>
      <c r="H1" s="4" t="s">
        <v>195</v>
      </c>
      <c r="I1" s="43" t="s">
        <v>196</v>
      </c>
      <c r="J1" s="43" t="s">
        <v>197</v>
      </c>
      <c r="K1" s="43" t="s">
        <v>198</v>
      </c>
      <c r="L1" s="43" t="s">
        <v>199</v>
      </c>
      <c r="M1" s="8" t="s">
        <v>200</v>
      </c>
    </row>
    <row r="2" spans="1:13" x14ac:dyDescent="0.35">
      <c r="A2" s="4">
        <v>10248</v>
      </c>
      <c r="B2" s="4">
        <v>90</v>
      </c>
      <c r="C2" s="4">
        <v>5</v>
      </c>
      <c r="D2" s="44">
        <v>35162</v>
      </c>
      <c r="E2" s="4">
        <v>3</v>
      </c>
      <c r="F2" s="4">
        <v>34.799999999999997</v>
      </c>
      <c r="G2" s="4">
        <v>11</v>
      </c>
      <c r="H2" s="4">
        <v>12</v>
      </c>
      <c r="I2" s="45">
        <f>VLOOKUP(G2,Products!A:F,6,FALSE)</f>
        <v>21</v>
      </c>
      <c r="J2" s="45">
        <f t="shared" ref="J2:J197" si="0">I2*H2</f>
        <v>252</v>
      </c>
      <c r="K2" s="45">
        <f t="shared" ref="K2:K197" si="1">F2*H2</f>
        <v>417.59999999999997</v>
      </c>
      <c r="L2" s="45">
        <f t="shared" ref="L2:L197" si="2">K2-J2</f>
        <v>165.59999999999997</v>
      </c>
      <c r="M2" s="4" t="s">
        <v>201</v>
      </c>
    </row>
    <row r="3" spans="1:13" x14ac:dyDescent="0.35">
      <c r="A3" s="4">
        <v>10249</v>
      </c>
      <c r="B3" s="4">
        <v>81</v>
      </c>
      <c r="C3" s="4">
        <v>6</v>
      </c>
      <c r="D3" s="44">
        <v>35192</v>
      </c>
      <c r="E3" s="4">
        <v>1</v>
      </c>
      <c r="F3" s="4">
        <v>53</v>
      </c>
      <c r="G3" s="4">
        <v>14</v>
      </c>
      <c r="H3" s="4">
        <v>9</v>
      </c>
      <c r="I3" s="45">
        <f>VLOOKUP(G3,Products!A:F,6,FALSE)</f>
        <v>23.25</v>
      </c>
      <c r="J3" s="45">
        <f t="shared" si="0"/>
        <v>209.25</v>
      </c>
      <c r="K3" s="45">
        <f t="shared" si="1"/>
        <v>477</v>
      </c>
      <c r="L3" s="45">
        <f t="shared" si="2"/>
        <v>267.75</v>
      </c>
      <c r="M3" s="4" t="s">
        <v>202</v>
      </c>
    </row>
    <row r="4" spans="1:13" x14ac:dyDescent="0.35">
      <c r="A4" s="4">
        <v>10250</v>
      </c>
      <c r="B4" s="4">
        <v>34</v>
      </c>
      <c r="C4" s="4">
        <v>4</v>
      </c>
      <c r="D4" s="44">
        <v>35284</v>
      </c>
      <c r="E4" s="4">
        <v>2</v>
      </c>
      <c r="F4" s="4">
        <v>21.05</v>
      </c>
      <c r="G4" s="4">
        <v>41</v>
      </c>
      <c r="H4" s="4">
        <v>10</v>
      </c>
      <c r="I4" s="45">
        <f>VLOOKUP(G4,Products!A:F,6,FALSE)</f>
        <v>9.65</v>
      </c>
      <c r="J4" s="45">
        <f t="shared" si="0"/>
        <v>96.5</v>
      </c>
      <c r="K4" s="45">
        <f t="shared" si="1"/>
        <v>210.5</v>
      </c>
      <c r="L4" s="45">
        <f t="shared" si="2"/>
        <v>114</v>
      </c>
      <c r="M4" s="4" t="s">
        <v>203</v>
      </c>
    </row>
    <row r="5" spans="1:13" x14ac:dyDescent="0.35">
      <c r="A5" s="4">
        <v>10251</v>
      </c>
      <c r="B5" s="4">
        <v>84</v>
      </c>
      <c r="C5" s="4">
        <v>3</v>
      </c>
      <c r="D5" s="44">
        <v>35284</v>
      </c>
      <c r="E5" s="4">
        <v>1</v>
      </c>
      <c r="F5" s="4">
        <v>21.05</v>
      </c>
      <c r="G5" s="4">
        <v>22</v>
      </c>
      <c r="H5" s="4">
        <v>6</v>
      </c>
      <c r="I5" s="45">
        <f>VLOOKUP(G5,Products!A:F,6,FALSE)</f>
        <v>21</v>
      </c>
      <c r="J5" s="45">
        <f t="shared" si="0"/>
        <v>126</v>
      </c>
      <c r="K5" s="45">
        <f t="shared" si="1"/>
        <v>126.30000000000001</v>
      </c>
      <c r="L5" s="45">
        <f t="shared" si="2"/>
        <v>0.30000000000001137</v>
      </c>
      <c r="M5" s="4" t="s">
        <v>204</v>
      </c>
    </row>
    <row r="6" spans="1:13" x14ac:dyDescent="0.35">
      <c r="A6" s="4">
        <v>10252</v>
      </c>
      <c r="B6" s="4">
        <v>76</v>
      </c>
      <c r="C6" s="4">
        <v>4</v>
      </c>
      <c r="D6" s="44">
        <v>35315</v>
      </c>
      <c r="E6" s="4">
        <v>2</v>
      </c>
      <c r="F6" s="4">
        <v>34</v>
      </c>
      <c r="G6" s="4">
        <v>20</v>
      </c>
      <c r="H6" s="4">
        <v>40</v>
      </c>
      <c r="I6" s="45">
        <f>VLOOKUP(G6,Products!A:F,6,FALSE)</f>
        <v>81</v>
      </c>
      <c r="J6" s="45">
        <f t="shared" si="0"/>
        <v>3240</v>
      </c>
      <c r="K6" s="45">
        <f t="shared" si="1"/>
        <v>1360</v>
      </c>
      <c r="L6" s="45">
        <f t="shared" si="2"/>
        <v>-1880</v>
      </c>
    </row>
    <row r="7" spans="1:13" x14ac:dyDescent="0.35">
      <c r="A7" s="4">
        <v>10253</v>
      </c>
      <c r="B7" s="4">
        <v>34</v>
      </c>
      <c r="C7" s="4">
        <v>3</v>
      </c>
      <c r="D7" s="44">
        <v>35345</v>
      </c>
      <c r="E7" s="4">
        <v>2</v>
      </c>
      <c r="F7" s="4">
        <v>20</v>
      </c>
      <c r="G7" s="4">
        <v>31</v>
      </c>
      <c r="H7" s="4">
        <v>20</v>
      </c>
      <c r="I7" s="45">
        <f>VLOOKUP(G7,Products!A:F,6,FALSE)</f>
        <v>12.5</v>
      </c>
      <c r="J7" s="45">
        <f t="shared" si="0"/>
        <v>250</v>
      </c>
      <c r="K7" s="45">
        <f t="shared" si="1"/>
        <v>400</v>
      </c>
      <c r="L7" s="45">
        <f t="shared" si="2"/>
        <v>150</v>
      </c>
    </row>
    <row r="8" spans="1:13" x14ac:dyDescent="0.35">
      <c r="A8" s="4">
        <v>10254</v>
      </c>
      <c r="B8" s="4">
        <v>14</v>
      </c>
      <c r="C8" s="4">
        <v>5</v>
      </c>
      <c r="D8" s="44">
        <v>35376</v>
      </c>
      <c r="E8" s="4">
        <v>2</v>
      </c>
      <c r="F8" s="4">
        <v>10</v>
      </c>
      <c r="G8" s="4">
        <v>24</v>
      </c>
      <c r="H8" s="4">
        <v>15</v>
      </c>
      <c r="I8" s="45">
        <f>VLOOKUP(G8,Products!A:F,6,FALSE)</f>
        <v>4.5</v>
      </c>
      <c r="J8" s="45">
        <f t="shared" si="0"/>
        <v>67.5</v>
      </c>
      <c r="K8" s="45">
        <f t="shared" si="1"/>
        <v>150</v>
      </c>
      <c r="L8" s="45">
        <f t="shared" si="2"/>
        <v>82.5</v>
      </c>
    </row>
    <row r="9" spans="1:13" x14ac:dyDescent="0.35">
      <c r="A9" s="4">
        <v>10255</v>
      </c>
      <c r="B9" s="4">
        <v>68</v>
      </c>
      <c r="C9" s="4">
        <v>9</v>
      </c>
      <c r="D9" s="44">
        <v>35406</v>
      </c>
      <c r="E9" s="4">
        <v>3</v>
      </c>
      <c r="F9" s="4">
        <v>55</v>
      </c>
      <c r="G9" s="4">
        <v>2</v>
      </c>
      <c r="H9" s="4">
        <v>20</v>
      </c>
      <c r="I9" s="45">
        <f>VLOOKUP(G9,Products!A:F,6,FALSE)</f>
        <v>19</v>
      </c>
      <c r="J9" s="45">
        <f t="shared" si="0"/>
        <v>380</v>
      </c>
      <c r="K9" s="45">
        <f t="shared" si="1"/>
        <v>1100</v>
      </c>
      <c r="L9" s="45">
        <f t="shared" si="2"/>
        <v>720</v>
      </c>
    </row>
    <row r="10" spans="1:13" x14ac:dyDescent="0.35">
      <c r="A10" s="4">
        <v>10256</v>
      </c>
      <c r="B10" s="4">
        <v>88</v>
      </c>
      <c r="C10" s="4">
        <v>3</v>
      </c>
      <c r="D10" s="4" t="s">
        <v>205</v>
      </c>
      <c r="E10" s="4">
        <v>2</v>
      </c>
      <c r="F10" s="4">
        <v>13</v>
      </c>
      <c r="G10" s="4">
        <v>53</v>
      </c>
      <c r="H10" s="4">
        <v>15</v>
      </c>
      <c r="I10" s="45">
        <f>VLOOKUP(G10,Products!A:F,6,FALSE)</f>
        <v>32.799999999999997</v>
      </c>
      <c r="J10" s="45">
        <f t="shared" si="0"/>
        <v>491.99999999999994</v>
      </c>
      <c r="K10" s="45">
        <f t="shared" si="1"/>
        <v>195</v>
      </c>
      <c r="L10" s="45">
        <f t="shared" si="2"/>
        <v>-296.99999999999994</v>
      </c>
    </row>
    <row r="11" spans="1:13" x14ac:dyDescent="0.35">
      <c r="A11" s="4">
        <v>10257</v>
      </c>
      <c r="B11" s="4">
        <v>35</v>
      </c>
      <c r="C11" s="4">
        <v>4</v>
      </c>
      <c r="D11" s="4" t="s">
        <v>206</v>
      </c>
      <c r="E11" s="4">
        <v>3</v>
      </c>
      <c r="F11" s="4">
        <v>13</v>
      </c>
      <c r="G11" s="4">
        <v>27</v>
      </c>
      <c r="H11" s="4">
        <v>25</v>
      </c>
      <c r="I11" s="45">
        <f>VLOOKUP(G11,Products!A:F,6,FALSE)</f>
        <v>43.9</v>
      </c>
      <c r="J11" s="45">
        <f t="shared" si="0"/>
        <v>1097.5</v>
      </c>
      <c r="K11" s="45">
        <f t="shared" si="1"/>
        <v>325</v>
      </c>
      <c r="L11" s="45">
        <f t="shared" si="2"/>
        <v>-772.5</v>
      </c>
    </row>
    <row r="12" spans="1:13" x14ac:dyDescent="0.35">
      <c r="A12" s="4">
        <v>10258</v>
      </c>
      <c r="B12" s="4">
        <v>20</v>
      </c>
      <c r="C12" s="4">
        <v>1</v>
      </c>
      <c r="D12" s="4" t="s">
        <v>207</v>
      </c>
      <c r="E12" s="4">
        <v>1</v>
      </c>
      <c r="F12" s="4">
        <v>32</v>
      </c>
      <c r="G12" s="4">
        <v>2</v>
      </c>
      <c r="H12" s="4">
        <v>50</v>
      </c>
      <c r="I12" s="45">
        <f>VLOOKUP(G12,Products!A:F,6,FALSE)</f>
        <v>19</v>
      </c>
      <c r="J12" s="45">
        <f t="shared" si="0"/>
        <v>950</v>
      </c>
      <c r="K12" s="45">
        <f t="shared" si="1"/>
        <v>1600</v>
      </c>
      <c r="L12" s="45">
        <f t="shared" si="2"/>
        <v>650</v>
      </c>
    </row>
    <row r="13" spans="1:13" x14ac:dyDescent="0.35">
      <c r="A13" s="4">
        <v>10259</v>
      </c>
      <c r="B13" s="4">
        <v>13</v>
      </c>
      <c r="C13" s="4">
        <v>4</v>
      </c>
      <c r="D13" s="4" t="s">
        <v>208</v>
      </c>
      <c r="E13" s="4">
        <v>3</v>
      </c>
      <c r="F13" s="4">
        <v>26</v>
      </c>
      <c r="G13" s="4">
        <v>21</v>
      </c>
      <c r="H13" s="4">
        <v>10</v>
      </c>
      <c r="I13" s="45">
        <f>VLOOKUP(G13,Products!A:F,6,FALSE)</f>
        <v>10</v>
      </c>
      <c r="J13" s="45">
        <f t="shared" si="0"/>
        <v>100</v>
      </c>
      <c r="K13" s="45">
        <f t="shared" si="1"/>
        <v>260</v>
      </c>
      <c r="L13" s="45">
        <f t="shared" si="2"/>
        <v>160</v>
      </c>
    </row>
    <row r="14" spans="1:13" x14ac:dyDescent="0.35">
      <c r="A14" s="4">
        <v>10260</v>
      </c>
      <c r="B14" s="4">
        <v>55</v>
      </c>
      <c r="C14" s="4">
        <v>4</v>
      </c>
      <c r="D14" s="4" t="s">
        <v>209</v>
      </c>
      <c r="E14" s="4">
        <v>1</v>
      </c>
      <c r="F14" s="4">
        <v>15</v>
      </c>
      <c r="G14" s="4">
        <v>41</v>
      </c>
      <c r="H14" s="4">
        <v>16</v>
      </c>
      <c r="I14" s="45">
        <f>VLOOKUP(G14,Products!A:F,6,FALSE)</f>
        <v>9.65</v>
      </c>
      <c r="J14" s="45">
        <f t="shared" si="0"/>
        <v>154.4</v>
      </c>
      <c r="K14" s="45">
        <f t="shared" si="1"/>
        <v>240</v>
      </c>
      <c r="L14" s="45">
        <f t="shared" si="2"/>
        <v>85.6</v>
      </c>
    </row>
    <row r="15" spans="1:13" x14ac:dyDescent="0.35">
      <c r="A15" s="4">
        <v>10261</v>
      </c>
      <c r="B15" s="4">
        <v>61</v>
      </c>
      <c r="C15" s="4">
        <v>4</v>
      </c>
      <c r="D15" s="4" t="s">
        <v>209</v>
      </c>
      <c r="E15" s="4">
        <v>2</v>
      </c>
      <c r="F15" s="4">
        <v>18</v>
      </c>
      <c r="G15" s="4">
        <v>21</v>
      </c>
      <c r="H15" s="4">
        <v>20</v>
      </c>
      <c r="I15" s="45">
        <f>VLOOKUP(G15,Products!A:F,6,FALSE)</f>
        <v>10</v>
      </c>
      <c r="J15" s="45">
        <f t="shared" si="0"/>
        <v>200</v>
      </c>
      <c r="K15" s="45">
        <f t="shared" si="1"/>
        <v>360</v>
      </c>
      <c r="L15" s="45">
        <f t="shared" si="2"/>
        <v>160</v>
      </c>
    </row>
    <row r="16" spans="1:13" x14ac:dyDescent="0.35">
      <c r="A16" s="4">
        <v>10262</v>
      </c>
      <c r="B16" s="4">
        <v>65</v>
      </c>
      <c r="C16" s="4">
        <v>8</v>
      </c>
      <c r="D16" s="4" t="s">
        <v>210</v>
      </c>
      <c r="E16" s="4">
        <v>3</v>
      </c>
      <c r="F16" s="4">
        <v>38</v>
      </c>
      <c r="G16" s="4">
        <v>5</v>
      </c>
      <c r="H16" s="4">
        <v>12</v>
      </c>
      <c r="I16" s="45">
        <f>VLOOKUP(G16,Products!A:F,6,FALSE)</f>
        <v>21.35</v>
      </c>
      <c r="J16" s="45">
        <f t="shared" si="0"/>
        <v>256.20000000000005</v>
      </c>
      <c r="K16" s="45">
        <f t="shared" si="1"/>
        <v>456</v>
      </c>
      <c r="L16" s="45">
        <f t="shared" si="2"/>
        <v>199.79999999999995</v>
      </c>
    </row>
    <row r="17" spans="1:12" x14ac:dyDescent="0.35">
      <c r="A17" s="4">
        <v>10263</v>
      </c>
      <c r="B17" s="4">
        <v>20</v>
      </c>
      <c r="C17" s="4">
        <v>9</v>
      </c>
      <c r="D17" s="4" t="s">
        <v>211</v>
      </c>
      <c r="E17" s="4">
        <v>3</v>
      </c>
      <c r="F17" s="4">
        <v>10</v>
      </c>
      <c r="G17" s="4">
        <v>16</v>
      </c>
      <c r="H17" s="4">
        <v>60</v>
      </c>
      <c r="I17" s="45">
        <f>VLOOKUP(G17,Products!A:F,6,FALSE)</f>
        <v>17.45</v>
      </c>
      <c r="J17" s="45">
        <f t="shared" si="0"/>
        <v>1047</v>
      </c>
      <c r="K17" s="45">
        <f t="shared" si="1"/>
        <v>600</v>
      </c>
      <c r="L17" s="45">
        <f t="shared" si="2"/>
        <v>-447</v>
      </c>
    </row>
    <row r="18" spans="1:12" x14ac:dyDescent="0.35">
      <c r="A18" s="4">
        <v>10264</v>
      </c>
      <c r="B18" s="4">
        <v>24</v>
      </c>
      <c r="C18" s="4">
        <v>6</v>
      </c>
      <c r="D18" s="4" t="s">
        <v>212</v>
      </c>
      <c r="E18" s="4">
        <v>3</v>
      </c>
      <c r="F18" s="4">
        <v>9.65</v>
      </c>
      <c r="G18" s="4">
        <v>2</v>
      </c>
      <c r="H18" s="4">
        <v>35</v>
      </c>
      <c r="I18" s="45">
        <f>VLOOKUP(G18,Products!A:F,6,FALSE)</f>
        <v>19</v>
      </c>
      <c r="J18" s="45">
        <f t="shared" si="0"/>
        <v>665</v>
      </c>
      <c r="K18" s="45">
        <f t="shared" si="1"/>
        <v>337.75</v>
      </c>
      <c r="L18" s="45">
        <f t="shared" si="2"/>
        <v>-327.25</v>
      </c>
    </row>
    <row r="19" spans="1:12" x14ac:dyDescent="0.35">
      <c r="A19" s="4">
        <v>10265</v>
      </c>
      <c r="B19" s="4">
        <v>7</v>
      </c>
      <c r="C19" s="4">
        <v>2</v>
      </c>
      <c r="D19" s="4" t="s">
        <v>213</v>
      </c>
      <c r="E19" s="4">
        <v>1</v>
      </c>
      <c r="F19" s="4">
        <v>15</v>
      </c>
      <c r="G19" s="4">
        <v>17</v>
      </c>
      <c r="H19" s="4">
        <v>30</v>
      </c>
      <c r="I19" s="45">
        <f>VLOOKUP(G19,Products!A:F,6,FALSE)</f>
        <v>39</v>
      </c>
      <c r="J19" s="45">
        <f t="shared" si="0"/>
        <v>1170</v>
      </c>
      <c r="K19" s="45">
        <f t="shared" si="1"/>
        <v>450</v>
      </c>
      <c r="L19" s="45">
        <f t="shared" si="2"/>
        <v>-720</v>
      </c>
    </row>
    <row r="20" spans="1:12" x14ac:dyDescent="0.35">
      <c r="A20" s="4">
        <v>10266</v>
      </c>
      <c r="B20" s="4">
        <v>87</v>
      </c>
      <c r="C20" s="4">
        <v>3</v>
      </c>
      <c r="D20" s="4" t="s">
        <v>214</v>
      </c>
      <c r="E20" s="4">
        <v>3</v>
      </c>
      <c r="F20" s="4">
        <v>38</v>
      </c>
      <c r="G20" s="4">
        <v>12</v>
      </c>
      <c r="H20" s="4">
        <v>12</v>
      </c>
      <c r="I20" s="45">
        <f>VLOOKUP(G20,Products!A:F,6,FALSE)</f>
        <v>38</v>
      </c>
      <c r="J20" s="45">
        <f t="shared" si="0"/>
        <v>456</v>
      </c>
      <c r="K20" s="45">
        <f t="shared" si="1"/>
        <v>456</v>
      </c>
      <c r="L20" s="45">
        <f t="shared" si="2"/>
        <v>0</v>
      </c>
    </row>
    <row r="21" spans="1:12" x14ac:dyDescent="0.35">
      <c r="A21" s="4">
        <v>10267</v>
      </c>
      <c r="B21" s="4">
        <v>25</v>
      </c>
      <c r="C21" s="4">
        <v>4</v>
      </c>
      <c r="D21" s="4" t="s">
        <v>215</v>
      </c>
      <c r="E21" s="4">
        <v>1</v>
      </c>
      <c r="F21" s="4">
        <v>18</v>
      </c>
      <c r="G21" s="4">
        <v>40</v>
      </c>
      <c r="H21" s="4">
        <v>50</v>
      </c>
      <c r="I21" s="45">
        <f>VLOOKUP(G21,Products!A:F,6,FALSE)</f>
        <v>18.399999999999999</v>
      </c>
      <c r="J21" s="45">
        <f t="shared" si="0"/>
        <v>919.99999999999989</v>
      </c>
      <c r="K21" s="45">
        <f t="shared" si="1"/>
        <v>900</v>
      </c>
      <c r="L21" s="45">
        <f t="shared" si="2"/>
        <v>-19.999999999999886</v>
      </c>
    </row>
    <row r="22" spans="1:12" x14ac:dyDescent="0.35">
      <c r="A22" s="4">
        <v>10268</v>
      </c>
      <c r="B22" s="4">
        <v>33</v>
      </c>
      <c r="C22" s="4">
        <v>8</v>
      </c>
      <c r="D22" s="4" t="s">
        <v>216</v>
      </c>
      <c r="E22" s="4">
        <v>3</v>
      </c>
      <c r="F22" s="4">
        <v>34.799999999999997</v>
      </c>
      <c r="G22" s="4">
        <v>29</v>
      </c>
      <c r="H22" s="4">
        <v>10</v>
      </c>
      <c r="I22" s="45">
        <f>VLOOKUP(G22,Products!A:F,6,FALSE)</f>
        <v>123.79</v>
      </c>
      <c r="J22" s="45">
        <f t="shared" si="0"/>
        <v>1237.9000000000001</v>
      </c>
      <c r="K22" s="45">
        <f t="shared" si="1"/>
        <v>348</v>
      </c>
      <c r="L22" s="45">
        <f t="shared" si="2"/>
        <v>-889.90000000000009</v>
      </c>
    </row>
    <row r="23" spans="1:12" x14ac:dyDescent="0.35">
      <c r="A23" s="4">
        <v>10269</v>
      </c>
      <c r="B23" s="4">
        <v>89</v>
      </c>
      <c r="C23" s="4">
        <v>5</v>
      </c>
      <c r="D23" s="4" t="s">
        <v>217</v>
      </c>
      <c r="E23" s="4">
        <v>1</v>
      </c>
      <c r="F23" s="4">
        <v>34.799999999999997</v>
      </c>
      <c r="G23" s="4">
        <v>33</v>
      </c>
      <c r="H23" s="4">
        <v>60</v>
      </c>
      <c r="I23" s="45">
        <f>VLOOKUP(G23,Products!A:F,6,FALSE)</f>
        <v>2.5</v>
      </c>
      <c r="J23" s="45">
        <f t="shared" si="0"/>
        <v>150</v>
      </c>
      <c r="K23" s="45">
        <f t="shared" si="1"/>
        <v>2088</v>
      </c>
      <c r="L23" s="45">
        <f t="shared" si="2"/>
        <v>1938</v>
      </c>
    </row>
    <row r="24" spans="1:12" x14ac:dyDescent="0.35">
      <c r="A24" s="4">
        <v>10270</v>
      </c>
      <c r="B24" s="4">
        <v>87</v>
      </c>
      <c r="C24" s="4">
        <v>1</v>
      </c>
      <c r="D24" s="44">
        <v>35072</v>
      </c>
      <c r="E24" s="4">
        <v>1</v>
      </c>
      <c r="F24" s="4">
        <v>46</v>
      </c>
      <c r="G24" s="4">
        <v>36</v>
      </c>
      <c r="H24" s="4">
        <v>30</v>
      </c>
      <c r="I24" s="45">
        <f>VLOOKUP(G24,Products!A:F,6,FALSE)</f>
        <v>19</v>
      </c>
      <c r="J24" s="45">
        <f t="shared" si="0"/>
        <v>570</v>
      </c>
      <c r="K24" s="45">
        <f t="shared" si="1"/>
        <v>1380</v>
      </c>
      <c r="L24" s="45">
        <f t="shared" si="2"/>
        <v>810</v>
      </c>
    </row>
    <row r="25" spans="1:12" x14ac:dyDescent="0.35">
      <c r="A25" s="4">
        <v>10271</v>
      </c>
      <c r="B25" s="4">
        <v>75</v>
      </c>
      <c r="C25" s="4">
        <v>6</v>
      </c>
      <c r="D25" s="44">
        <v>35072</v>
      </c>
      <c r="E25" s="4">
        <v>2</v>
      </c>
      <c r="F25" s="4">
        <v>2.5</v>
      </c>
      <c r="G25" s="4">
        <v>33</v>
      </c>
      <c r="H25" s="4">
        <v>24</v>
      </c>
      <c r="I25" s="45">
        <f>VLOOKUP(G25,Products!A:F,6,FALSE)</f>
        <v>2.5</v>
      </c>
      <c r="J25" s="45">
        <f t="shared" si="0"/>
        <v>60</v>
      </c>
      <c r="K25" s="45">
        <f t="shared" si="1"/>
        <v>60</v>
      </c>
      <c r="L25" s="45">
        <f t="shared" si="2"/>
        <v>0</v>
      </c>
    </row>
    <row r="26" spans="1:12" x14ac:dyDescent="0.35">
      <c r="A26" s="4">
        <v>10272</v>
      </c>
      <c r="B26" s="4">
        <v>65</v>
      </c>
      <c r="C26" s="4">
        <v>6</v>
      </c>
      <c r="D26" s="44">
        <v>35103</v>
      </c>
      <c r="E26" s="4">
        <v>2</v>
      </c>
      <c r="F26" s="4">
        <v>34.799999999999997</v>
      </c>
      <c r="G26" s="4">
        <v>20</v>
      </c>
      <c r="H26" s="4">
        <v>6</v>
      </c>
      <c r="I26" s="45">
        <f>VLOOKUP(G26,Products!A:F,6,FALSE)</f>
        <v>81</v>
      </c>
      <c r="J26" s="45">
        <f t="shared" si="0"/>
        <v>486</v>
      </c>
      <c r="K26" s="45">
        <f t="shared" si="1"/>
        <v>208.79999999999998</v>
      </c>
      <c r="L26" s="45">
        <f t="shared" si="2"/>
        <v>-277.20000000000005</v>
      </c>
    </row>
    <row r="27" spans="1:12" x14ac:dyDescent="0.35">
      <c r="A27" s="4">
        <v>10273</v>
      </c>
      <c r="B27" s="4">
        <v>63</v>
      </c>
      <c r="C27" s="4">
        <v>3</v>
      </c>
      <c r="D27" s="44">
        <v>35193</v>
      </c>
      <c r="E27" s="4">
        <v>3</v>
      </c>
      <c r="F27" s="4">
        <v>18</v>
      </c>
      <c r="G27" s="4">
        <v>10</v>
      </c>
      <c r="H27" s="4">
        <v>24</v>
      </c>
      <c r="I27" s="45">
        <f>VLOOKUP(G27,Products!A:F,6,FALSE)</f>
        <v>31</v>
      </c>
      <c r="J27" s="45">
        <f t="shared" si="0"/>
        <v>744</v>
      </c>
      <c r="K27" s="45">
        <f t="shared" si="1"/>
        <v>432</v>
      </c>
      <c r="L27" s="45">
        <f t="shared" si="2"/>
        <v>-312</v>
      </c>
    </row>
    <row r="28" spans="1:12" x14ac:dyDescent="0.35">
      <c r="A28" s="4">
        <v>10274</v>
      </c>
      <c r="B28" s="4">
        <v>85</v>
      </c>
      <c r="C28" s="4">
        <v>6</v>
      </c>
      <c r="D28" s="44">
        <v>35224</v>
      </c>
      <c r="E28" s="4">
        <v>1</v>
      </c>
      <c r="F28" s="4">
        <v>34.799999999999997</v>
      </c>
      <c r="G28" s="4">
        <v>71</v>
      </c>
      <c r="H28" s="4">
        <v>20</v>
      </c>
      <c r="I28" s="45">
        <f>VLOOKUP(G28,Products!A:F,6,FALSE)</f>
        <v>21.5</v>
      </c>
      <c r="J28" s="45">
        <f t="shared" si="0"/>
        <v>430</v>
      </c>
      <c r="K28" s="45">
        <f t="shared" si="1"/>
        <v>696</v>
      </c>
      <c r="L28" s="45">
        <f t="shared" si="2"/>
        <v>266</v>
      </c>
    </row>
    <row r="29" spans="1:12" x14ac:dyDescent="0.35">
      <c r="A29" s="4">
        <v>10275</v>
      </c>
      <c r="B29" s="4">
        <v>49</v>
      </c>
      <c r="C29" s="4">
        <v>1</v>
      </c>
      <c r="D29" s="44">
        <v>35254</v>
      </c>
      <c r="E29" s="4">
        <v>1</v>
      </c>
      <c r="F29" s="4">
        <v>55</v>
      </c>
      <c r="G29" s="4">
        <v>24</v>
      </c>
      <c r="H29" s="4">
        <v>12</v>
      </c>
      <c r="I29" s="45">
        <f>VLOOKUP(G29,Products!A:F,6,FALSE)</f>
        <v>4.5</v>
      </c>
      <c r="J29" s="45">
        <f t="shared" si="0"/>
        <v>54</v>
      </c>
      <c r="K29" s="45">
        <f t="shared" si="1"/>
        <v>660</v>
      </c>
      <c r="L29" s="45">
        <f t="shared" si="2"/>
        <v>606</v>
      </c>
    </row>
    <row r="30" spans="1:12" x14ac:dyDescent="0.35">
      <c r="A30" s="4">
        <v>10276</v>
      </c>
      <c r="B30" s="4">
        <v>80</v>
      </c>
      <c r="C30" s="4">
        <v>8</v>
      </c>
      <c r="D30" s="44">
        <v>35285</v>
      </c>
      <c r="E30" s="4">
        <v>3</v>
      </c>
      <c r="F30" s="4">
        <v>6</v>
      </c>
      <c r="G30" s="4">
        <v>10</v>
      </c>
      <c r="H30" s="4">
        <v>15</v>
      </c>
      <c r="I30" s="45">
        <f>VLOOKUP(G30,Products!A:F,6,FALSE)</f>
        <v>31</v>
      </c>
      <c r="J30" s="45">
        <f t="shared" si="0"/>
        <v>465</v>
      </c>
      <c r="K30" s="45">
        <f t="shared" si="1"/>
        <v>90</v>
      </c>
      <c r="L30" s="45">
        <f t="shared" si="2"/>
        <v>-375</v>
      </c>
    </row>
    <row r="31" spans="1:12" x14ac:dyDescent="0.35">
      <c r="A31" s="4">
        <v>10277</v>
      </c>
      <c r="B31" s="4">
        <v>52</v>
      </c>
      <c r="C31" s="4">
        <v>2</v>
      </c>
      <c r="D31" s="44">
        <v>35316</v>
      </c>
      <c r="E31" s="4">
        <v>3</v>
      </c>
      <c r="F31" s="4">
        <v>49.3</v>
      </c>
      <c r="G31" s="4">
        <v>28</v>
      </c>
      <c r="H31" s="4">
        <v>20</v>
      </c>
      <c r="I31" s="45">
        <f>VLOOKUP(G31,Products!A:F,6,FALSE)</f>
        <v>45.6</v>
      </c>
      <c r="J31" s="45">
        <f t="shared" si="0"/>
        <v>912</v>
      </c>
      <c r="K31" s="45">
        <f t="shared" si="1"/>
        <v>986</v>
      </c>
      <c r="L31" s="45">
        <f t="shared" si="2"/>
        <v>74</v>
      </c>
    </row>
    <row r="32" spans="1:12" x14ac:dyDescent="0.35">
      <c r="A32" s="4">
        <v>10278</v>
      </c>
      <c r="B32" s="4">
        <v>5</v>
      </c>
      <c r="C32" s="4">
        <v>8</v>
      </c>
      <c r="D32" s="44">
        <v>35407</v>
      </c>
      <c r="E32" s="4">
        <v>2</v>
      </c>
      <c r="F32" s="4">
        <v>15</v>
      </c>
      <c r="G32" s="4">
        <v>44</v>
      </c>
      <c r="H32" s="4">
        <v>16</v>
      </c>
      <c r="I32" s="45">
        <f>VLOOKUP(G32,Products!A:F,6,FALSE)</f>
        <v>19.45</v>
      </c>
      <c r="J32" s="45">
        <f t="shared" si="0"/>
        <v>311.2</v>
      </c>
      <c r="K32" s="45">
        <f t="shared" si="1"/>
        <v>240</v>
      </c>
      <c r="L32" s="45">
        <f t="shared" si="2"/>
        <v>-71.199999999999989</v>
      </c>
    </row>
    <row r="33" spans="1:12" x14ac:dyDescent="0.35">
      <c r="A33" s="4">
        <v>10279</v>
      </c>
      <c r="B33" s="4">
        <v>44</v>
      </c>
      <c r="C33" s="4">
        <v>8</v>
      </c>
      <c r="D33" s="4" t="s">
        <v>218</v>
      </c>
      <c r="E33" s="4">
        <v>2</v>
      </c>
      <c r="F33" s="4">
        <v>39</v>
      </c>
      <c r="G33" s="4">
        <v>17</v>
      </c>
      <c r="H33" s="4">
        <v>15</v>
      </c>
      <c r="I33" s="45">
        <f>VLOOKUP(G33,Products!A:F,6,FALSE)</f>
        <v>39</v>
      </c>
      <c r="J33" s="45">
        <f t="shared" si="0"/>
        <v>585</v>
      </c>
      <c r="K33" s="45">
        <f t="shared" si="1"/>
        <v>585</v>
      </c>
      <c r="L33" s="45">
        <f t="shared" si="2"/>
        <v>0</v>
      </c>
    </row>
    <row r="34" spans="1:12" x14ac:dyDescent="0.35">
      <c r="A34" s="4">
        <v>10280</v>
      </c>
      <c r="B34" s="4">
        <v>5</v>
      </c>
      <c r="C34" s="4">
        <v>2</v>
      </c>
      <c r="D34" s="4" t="s">
        <v>219</v>
      </c>
      <c r="E34" s="4">
        <v>1</v>
      </c>
      <c r="F34" s="4">
        <v>7.75</v>
      </c>
      <c r="G34" s="4">
        <v>24</v>
      </c>
      <c r="H34" s="4">
        <v>12</v>
      </c>
      <c r="I34" s="45">
        <f>VLOOKUP(G34,Products!A:F,6,FALSE)</f>
        <v>4.5</v>
      </c>
      <c r="J34" s="45">
        <f t="shared" si="0"/>
        <v>54</v>
      </c>
      <c r="K34" s="45">
        <f t="shared" si="1"/>
        <v>93</v>
      </c>
      <c r="L34" s="45">
        <f t="shared" si="2"/>
        <v>39</v>
      </c>
    </row>
    <row r="35" spans="1:12" x14ac:dyDescent="0.35">
      <c r="A35" s="4">
        <v>10281</v>
      </c>
      <c r="B35" s="4">
        <v>69</v>
      </c>
      <c r="C35" s="4">
        <v>4</v>
      </c>
      <c r="D35" s="4" t="s">
        <v>219</v>
      </c>
      <c r="E35" s="4">
        <v>1</v>
      </c>
      <c r="F35" s="4">
        <v>18</v>
      </c>
      <c r="G35" s="4">
        <v>19</v>
      </c>
      <c r="H35" s="4">
        <v>1</v>
      </c>
      <c r="I35" s="45">
        <f>VLOOKUP(G35,Products!A:F,6,FALSE)</f>
        <v>9.1999999999999993</v>
      </c>
      <c r="J35" s="45">
        <f t="shared" si="0"/>
        <v>9.1999999999999993</v>
      </c>
      <c r="K35" s="45">
        <f t="shared" si="1"/>
        <v>18</v>
      </c>
      <c r="L35" s="45">
        <f t="shared" si="2"/>
        <v>8.8000000000000007</v>
      </c>
    </row>
    <row r="36" spans="1:12" x14ac:dyDescent="0.35">
      <c r="A36" s="4">
        <v>10282</v>
      </c>
      <c r="B36" s="4">
        <v>69</v>
      </c>
      <c r="C36" s="4">
        <v>4</v>
      </c>
      <c r="D36" s="4" t="s">
        <v>220</v>
      </c>
      <c r="E36" s="4">
        <v>1</v>
      </c>
      <c r="F36" s="4">
        <v>19.5</v>
      </c>
      <c r="G36" s="4">
        <v>30</v>
      </c>
      <c r="H36" s="4">
        <v>6</v>
      </c>
      <c r="I36" s="45">
        <f>VLOOKUP(G36,Products!A:F,6,FALSE)</f>
        <v>25.89</v>
      </c>
      <c r="J36" s="45">
        <f t="shared" si="0"/>
        <v>155.34</v>
      </c>
      <c r="K36" s="45">
        <f t="shared" si="1"/>
        <v>117</v>
      </c>
      <c r="L36" s="45">
        <f t="shared" si="2"/>
        <v>-38.340000000000003</v>
      </c>
    </row>
    <row r="37" spans="1:12" ht="12.75" x14ac:dyDescent="0.35">
      <c r="A37" s="4">
        <v>10283</v>
      </c>
      <c r="B37" s="4">
        <v>46</v>
      </c>
      <c r="C37" s="4">
        <v>3</v>
      </c>
      <c r="D37" s="4" t="s">
        <v>221</v>
      </c>
      <c r="E37" s="4">
        <v>3</v>
      </c>
      <c r="F37" s="4">
        <v>34.799999999999997</v>
      </c>
      <c r="G37" s="4">
        <v>15</v>
      </c>
      <c r="H37" s="4">
        <v>20</v>
      </c>
      <c r="I37" s="45">
        <f>VLOOKUP(G37,Products!A:F,6,FALSE)</f>
        <v>15.5</v>
      </c>
      <c r="J37" s="45">
        <f t="shared" si="0"/>
        <v>310</v>
      </c>
      <c r="K37" s="45">
        <f t="shared" si="1"/>
        <v>696</v>
      </c>
      <c r="L37" s="45">
        <f t="shared" si="2"/>
        <v>386</v>
      </c>
    </row>
    <row r="38" spans="1:12" ht="12.75" x14ac:dyDescent="0.35">
      <c r="A38" s="4">
        <v>10284</v>
      </c>
      <c r="B38" s="4">
        <v>44</v>
      </c>
      <c r="C38" s="4">
        <v>4</v>
      </c>
      <c r="D38" s="4" t="s">
        <v>222</v>
      </c>
      <c r="E38" s="4">
        <v>1</v>
      </c>
      <c r="F38" s="4">
        <v>14</v>
      </c>
      <c r="G38" s="4">
        <v>27</v>
      </c>
      <c r="H38" s="4">
        <v>15</v>
      </c>
      <c r="I38" s="45">
        <f>VLOOKUP(G38,Products!A:F,6,FALSE)</f>
        <v>43.9</v>
      </c>
      <c r="J38" s="45">
        <f t="shared" si="0"/>
        <v>658.5</v>
      </c>
      <c r="K38" s="45">
        <f t="shared" si="1"/>
        <v>210</v>
      </c>
      <c r="L38" s="45">
        <f t="shared" si="2"/>
        <v>-448.5</v>
      </c>
    </row>
    <row r="39" spans="1:12" ht="12.75" x14ac:dyDescent="0.35">
      <c r="A39" s="4">
        <v>10285</v>
      </c>
      <c r="B39" s="4">
        <v>63</v>
      </c>
      <c r="C39" s="4">
        <v>1</v>
      </c>
      <c r="D39" s="4" t="s">
        <v>223</v>
      </c>
      <c r="E39" s="4">
        <v>2</v>
      </c>
      <c r="F39" s="4">
        <v>32.799999999999997</v>
      </c>
      <c r="G39" s="4">
        <v>1</v>
      </c>
      <c r="H39" s="4">
        <v>45</v>
      </c>
      <c r="I39" s="45">
        <f>VLOOKUP(G39,Products!A:F,6,FALSE)</f>
        <v>18</v>
      </c>
      <c r="J39" s="45">
        <f t="shared" si="0"/>
        <v>810</v>
      </c>
      <c r="K39" s="45">
        <f t="shared" si="1"/>
        <v>1475.9999999999998</v>
      </c>
      <c r="L39" s="45">
        <f t="shared" si="2"/>
        <v>665.99999999999977</v>
      </c>
    </row>
    <row r="40" spans="1:12" ht="12.75" x14ac:dyDescent="0.35">
      <c r="A40" s="4">
        <v>10286</v>
      </c>
      <c r="B40" s="4">
        <v>63</v>
      </c>
      <c r="C40" s="4">
        <v>8</v>
      </c>
      <c r="D40" s="4" t="s">
        <v>224</v>
      </c>
      <c r="E40" s="4">
        <v>3</v>
      </c>
      <c r="F40" s="4">
        <v>49.3</v>
      </c>
      <c r="G40" s="4">
        <v>35</v>
      </c>
      <c r="H40" s="4">
        <v>100</v>
      </c>
      <c r="I40" s="45">
        <f>VLOOKUP(G40,Products!A:F,6,FALSE)</f>
        <v>18</v>
      </c>
      <c r="J40" s="45">
        <f t="shared" si="0"/>
        <v>1800</v>
      </c>
      <c r="K40" s="45">
        <f t="shared" si="1"/>
        <v>4930</v>
      </c>
      <c r="L40" s="45">
        <f t="shared" si="2"/>
        <v>3130</v>
      </c>
    </row>
    <row r="41" spans="1:12" ht="12.75" x14ac:dyDescent="0.35">
      <c r="A41" s="4">
        <v>10287</v>
      </c>
      <c r="B41" s="4">
        <v>67</v>
      </c>
      <c r="C41" s="4">
        <v>8</v>
      </c>
      <c r="D41" s="4" t="s">
        <v>225</v>
      </c>
      <c r="E41" s="4">
        <v>3</v>
      </c>
      <c r="F41" s="4">
        <v>12</v>
      </c>
      <c r="G41" s="4">
        <v>16</v>
      </c>
      <c r="H41" s="4">
        <v>40</v>
      </c>
      <c r="I41" s="45">
        <f>VLOOKUP(G41,Products!A:F,6,FALSE)</f>
        <v>17.45</v>
      </c>
      <c r="J41" s="45">
        <f t="shared" si="0"/>
        <v>698</v>
      </c>
      <c r="K41" s="45">
        <f t="shared" si="1"/>
        <v>480</v>
      </c>
      <c r="L41" s="45">
        <f t="shared" si="2"/>
        <v>-218</v>
      </c>
    </row>
    <row r="42" spans="1:12" ht="12.75" x14ac:dyDescent="0.35">
      <c r="A42" s="4">
        <v>10288</v>
      </c>
      <c r="B42" s="4">
        <v>66</v>
      </c>
      <c r="C42" s="4">
        <v>4</v>
      </c>
      <c r="D42" s="4" t="s">
        <v>226</v>
      </c>
      <c r="E42" s="4">
        <v>1</v>
      </c>
      <c r="F42" s="4">
        <v>12.5</v>
      </c>
      <c r="G42" s="4">
        <v>54</v>
      </c>
      <c r="H42" s="4">
        <v>10</v>
      </c>
      <c r="I42" s="45">
        <f>VLOOKUP(G42,Products!A:F,6,FALSE)</f>
        <v>7.45</v>
      </c>
      <c r="J42" s="45">
        <f t="shared" si="0"/>
        <v>74.5</v>
      </c>
      <c r="K42" s="45">
        <f t="shared" si="1"/>
        <v>125</v>
      </c>
      <c r="L42" s="45">
        <f t="shared" si="2"/>
        <v>50.5</v>
      </c>
    </row>
    <row r="43" spans="1:12" ht="12.75" x14ac:dyDescent="0.35">
      <c r="A43" s="4">
        <v>10289</v>
      </c>
      <c r="B43" s="4">
        <v>11</v>
      </c>
      <c r="C43" s="4">
        <v>7</v>
      </c>
      <c r="D43" s="4" t="s">
        <v>227</v>
      </c>
      <c r="E43" s="4">
        <v>3</v>
      </c>
      <c r="F43" s="4">
        <v>33.25</v>
      </c>
      <c r="G43" s="4">
        <v>3</v>
      </c>
      <c r="H43" s="4">
        <v>30</v>
      </c>
      <c r="I43" s="45">
        <f>VLOOKUP(G43,Products!A:F,6,FALSE)</f>
        <v>10</v>
      </c>
      <c r="J43" s="45">
        <f t="shared" si="0"/>
        <v>300</v>
      </c>
      <c r="K43" s="45">
        <f t="shared" si="1"/>
        <v>997.5</v>
      </c>
      <c r="L43" s="45">
        <f t="shared" si="2"/>
        <v>697.5</v>
      </c>
    </row>
    <row r="44" spans="1:12" ht="12.75" x14ac:dyDescent="0.35">
      <c r="A44" s="4">
        <v>10290</v>
      </c>
      <c r="B44" s="4">
        <v>15</v>
      </c>
      <c r="C44" s="4">
        <v>8</v>
      </c>
      <c r="D44" s="4" t="s">
        <v>228</v>
      </c>
      <c r="E44" s="4">
        <v>1</v>
      </c>
      <c r="F44" s="4">
        <v>13</v>
      </c>
      <c r="G44" s="4">
        <v>5</v>
      </c>
      <c r="H44" s="4">
        <v>20</v>
      </c>
      <c r="I44" s="45">
        <f>VLOOKUP(G44,Products!A:F,6,FALSE)</f>
        <v>21.35</v>
      </c>
      <c r="J44" s="45">
        <f t="shared" si="0"/>
        <v>427</v>
      </c>
      <c r="K44" s="45">
        <f t="shared" si="1"/>
        <v>260</v>
      </c>
      <c r="L44" s="45">
        <f t="shared" si="2"/>
        <v>-167</v>
      </c>
    </row>
    <row r="45" spans="1:12" ht="12.75" x14ac:dyDescent="0.35">
      <c r="A45" s="4">
        <v>10291</v>
      </c>
      <c r="B45" s="4">
        <v>61</v>
      </c>
      <c r="C45" s="4">
        <v>6</v>
      </c>
      <c r="D45" s="4" t="s">
        <v>228</v>
      </c>
      <c r="E45" s="4">
        <v>2</v>
      </c>
      <c r="F45" s="4">
        <v>53</v>
      </c>
      <c r="G45" s="4">
        <v>13</v>
      </c>
      <c r="H45" s="4">
        <v>20</v>
      </c>
      <c r="I45" s="45">
        <f>VLOOKUP(G45,Products!A:F,6,FALSE)</f>
        <v>6</v>
      </c>
      <c r="J45" s="45">
        <f t="shared" si="0"/>
        <v>120</v>
      </c>
      <c r="K45" s="45">
        <f t="shared" si="1"/>
        <v>1060</v>
      </c>
      <c r="L45" s="45">
        <f t="shared" si="2"/>
        <v>940</v>
      </c>
    </row>
    <row r="46" spans="1:12" ht="12.75" x14ac:dyDescent="0.35">
      <c r="A46" s="4">
        <v>10292</v>
      </c>
      <c r="B46" s="4">
        <v>81</v>
      </c>
      <c r="C46" s="4">
        <v>1</v>
      </c>
      <c r="D46" s="4" t="s">
        <v>229</v>
      </c>
      <c r="E46" s="4">
        <v>2</v>
      </c>
      <c r="F46" s="4">
        <v>81</v>
      </c>
      <c r="G46" s="4">
        <v>20</v>
      </c>
      <c r="H46" s="4">
        <v>20</v>
      </c>
      <c r="I46" s="45">
        <f>VLOOKUP(G46,Products!A:F,6,FALSE)</f>
        <v>81</v>
      </c>
      <c r="J46" s="45">
        <f t="shared" si="0"/>
        <v>1620</v>
      </c>
      <c r="K46" s="45">
        <f t="shared" si="1"/>
        <v>1620</v>
      </c>
      <c r="L46" s="45">
        <f t="shared" si="2"/>
        <v>0</v>
      </c>
    </row>
    <row r="47" spans="1:12" ht="12.75" x14ac:dyDescent="0.35">
      <c r="A47" s="4">
        <v>10293</v>
      </c>
      <c r="B47" s="4">
        <v>80</v>
      </c>
      <c r="C47" s="4">
        <v>1</v>
      </c>
      <c r="D47" s="4" t="s">
        <v>230</v>
      </c>
      <c r="E47" s="4">
        <v>3</v>
      </c>
      <c r="F47" s="4">
        <v>7.75</v>
      </c>
      <c r="G47" s="4">
        <v>18</v>
      </c>
      <c r="H47" s="4">
        <v>12</v>
      </c>
      <c r="I47" s="45">
        <f>VLOOKUP(G47,Products!A:F,6,FALSE)</f>
        <v>62.5</v>
      </c>
      <c r="J47" s="45">
        <f t="shared" si="0"/>
        <v>750</v>
      </c>
      <c r="K47" s="45">
        <f t="shared" si="1"/>
        <v>93</v>
      </c>
      <c r="L47" s="45">
        <f t="shared" si="2"/>
        <v>-657</v>
      </c>
    </row>
    <row r="48" spans="1:12" ht="12.75" x14ac:dyDescent="0.35">
      <c r="A48" s="4">
        <v>10294</v>
      </c>
      <c r="B48" s="4">
        <v>65</v>
      </c>
      <c r="C48" s="4">
        <v>4</v>
      </c>
      <c r="D48" s="4" t="s">
        <v>231</v>
      </c>
      <c r="E48" s="4">
        <v>2</v>
      </c>
      <c r="F48" s="4">
        <v>7.75</v>
      </c>
      <c r="G48" s="4">
        <v>1</v>
      </c>
      <c r="H48" s="4">
        <v>18</v>
      </c>
      <c r="I48" s="45">
        <f>VLOOKUP(G48,Products!A:F,6,FALSE)</f>
        <v>18</v>
      </c>
      <c r="J48" s="45">
        <f t="shared" si="0"/>
        <v>324</v>
      </c>
      <c r="K48" s="45">
        <f t="shared" si="1"/>
        <v>139.5</v>
      </c>
      <c r="L48" s="45">
        <f t="shared" si="2"/>
        <v>-184.5</v>
      </c>
    </row>
    <row r="49" spans="1:12" ht="12.75" x14ac:dyDescent="0.35">
      <c r="A49" s="4">
        <v>10295</v>
      </c>
      <c r="B49" s="4">
        <v>85</v>
      </c>
      <c r="C49" s="4">
        <v>2</v>
      </c>
      <c r="D49" s="44">
        <v>35104</v>
      </c>
      <c r="E49" s="4">
        <v>2</v>
      </c>
      <c r="F49" s="4">
        <v>38</v>
      </c>
      <c r="G49" s="4">
        <v>56</v>
      </c>
      <c r="H49" s="4">
        <v>4</v>
      </c>
      <c r="I49" s="45">
        <f>VLOOKUP(G49,Products!A:F,6,FALSE)</f>
        <v>38</v>
      </c>
      <c r="J49" s="45">
        <f t="shared" si="0"/>
        <v>152</v>
      </c>
      <c r="K49" s="45">
        <f t="shared" si="1"/>
        <v>152</v>
      </c>
      <c r="L49" s="45">
        <f t="shared" si="2"/>
        <v>0</v>
      </c>
    </row>
    <row r="50" spans="1:12" ht="12.75" x14ac:dyDescent="0.35">
      <c r="A50" s="4">
        <v>10296</v>
      </c>
      <c r="B50" s="4">
        <v>46</v>
      </c>
      <c r="C50" s="4">
        <v>6</v>
      </c>
      <c r="D50" s="44">
        <v>35133</v>
      </c>
      <c r="E50" s="4">
        <v>1</v>
      </c>
      <c r="F50" s="4">
        <v>36</v>
      </c>
      <c r="G50" s="4">
        <v>11</v>
      </c>
      <c r="H50" s="4">
        <v>12</v>
      </c>
      <c r="I50" s="45">
        <f>VLOOKUP(G50,Products!A:F,6,FALSE)</f>
        <v>21</v>
      </c>
      <c r="J50" s="45">
        <f t="shared" si="0"/>
        <v>252</v>
      </c>
      <c r="K50" s="45">
        <f t="shared" si="1"/>
        <v>432</v>
      </c>
      <c r="L50" s="45">
        <f t="shared" si="2"/>
        <v>180</v>
      </c>
    </row>
    <row r="51" spans="1:12" ht="12.75" x14ac:dyDescent="0.35">
      <c r="A51" s="4">
        <v>10297</v>
      </c>
      <c r="B51" s="4">
        <v>7</v>
      </c>
      <c r="C51" s="4">
        <v>5</v>
      </c>
      <c r="D51" s="44">
        <v>35164</v>
      </c>
      <c r="E51" s="4">
        <v>2</v>
      </c>
      <c r="F51" s="4">
        <v>34.799999999999997</v>
      </c>
      <c r="G51" s="4">
        <v>39</v>
      </c>
      <c r="H51" s="4">
        <v>60</v>
      </c>
      <c r="I51" s="45">
        <f>VLOOKUP(G51,Products!A:F,6,FALSE)</f>
        <v>18</v>
      </c>
      <c r="J51" s="45">
        <f t="shared" si="0"/>
        <v>1080</v>
      </c>
      <c r="K51" s="45">
        <f t="shared" si="1"/>
        <v>2088</v>
      </c>
      <c r="L51" s="45">
        <f t="shared" si="2"/>
        <v>1008</v>
      </c>
    </row>
    <row r="52" spans="1:12" ht="12.75" x14ac:dyDescent="0.35">
      <c r="A52" s="4">
        <v>10298</v>
      </c>
      <c r="B52" s="4">
        <v>37</v>
      </c>
      <c r="C52" s="4">
        <v>6</v>
      </c>
      <c r="D52" s="44">
        <v>35194</v>
      </c>
      <c r="E52" s="4">
        <v>2</v>
      </c>
      <c r="F52" s="4">
        <v>49.3</v>
      </c>
      <c r="G52" s="4">
        <v>2</v>
      </c>
      <c r="H52" s="4">
        <v>40</v>
      </c>
      <c r="I52" s="45">
        <f>VLOOKUP(G52,Products!A:F,6,FALSE)</f>
        <v>19</v>
      </c>
      <c r="J52" s="45">
        <f t="shared" si="0"/>
        <v>760</v>
      </c>
      <c r="K52" s="45">
        <f t="shared" si="1"/>
        <v>1972</v>
      </c>
      <c r="L52" s="45">
        <f t="shared" si="2"/>
        <v>1212</v>
      </c>
    </row>
    <row r="53" spans="1:12" ht="12.75" x14ac:dyDescent="0.35">
      <c r="A53" s="4">
        <v>10299</v>
      </c>
      <c r="B53" s="4">
        <v>67</v>
      </c>
      <c r="C53" s="4">
        <v>4</v>
      </c>
      <c r="D53" s="44">
        <v>35225</v>
      </c>
      <c r="E53" s="4">
        <v>2</v>
      </c>
      <c r="F53" s="4">
        <v>15</v>
      </c>
      <c r="G53" s="4">
        <v>19</v>
      </c>
      <c r="H53" s="4">
        <v>15</v>
      </c>
      <c r="I53" s="45">
        <f>VLOOKUP(G53,Products!A:F,6,FALSE)</f>
        <v>9.1999999999999993</v>
      </c>
      <c r="J53" s="45">
        <f t="shared" si="0"/>
        <v>138</v>
      </c>
      <c r="K53" s="45">
        <f t="shared" si="1"/>
        <v>225</v>
      </c>
      <c r="L53" s="45">
        <f t="shared" si="2"/>
        <v>87</v>
      </c>
    </row>
    <row r="54" spans="1:12" ht="12.75" x14ac:dyDescent="0.35">
      <c r="A54" s="4">
        <v>10300</v>
      </c>
      <c r="B54" s="4">
        <v>49</v>
      </c>
      <c r="C54" s="4">
        <v>2</v>
      </c>
      <c r="D54" s="44">
        <v>35317</v>
      </c>
      <c r="E54" s="4">
        <v>2</v>
      </c>
      <c r="F54" s="4">
        <v>12.5</v>
      </c>
      <c r="G54" s="4">
        <v>66</v>
      </c>
      <c r="H54" s="4">
        <v>30</v>
      </c>
      <c r="I54" s="45">
        <f>VLOOKUP(G54,Products!A:F,6,FALSE)</f>
        <v>17</v>
      </c>
      <c r="J54" s="45">
        <f t="shared" si="0"/>
        <v>510</v>
      </c>
      <c r="K54" s="45">
        <f t="shared" si="1"/>
        <v>375</v>
      </c>
      <c r="L54" s="45">
        <f t="shared" si="2"/>
        <v>-135</v>
      </c>
    </row>
    <row r="55" spans="1:12" ht="12.75" x14ac:dyDescent="0.35">
      <c r="A55" s="4">
        <v>10301</v>
      </c>
      <c r="B55" s="4">
        <v>86</v>
      </c>
      <c r="C55" s="4">
        <v>8</v>
      </c>
      <c r="D55" s="44">
        <v>35317</v>
      </c>
      <c r="E55" s="4">
        <v>2</v>
      </c>
      <c r="F55" s="4">
        <v>38</v>
      </c>
      <c r="G55" s="4">
        <v>40</v>
      </c>
      <c r="H55" s="4">
        <v>10</v>
      </c>
      <c r="I55" s="45">
        <f>VLOOKUP(G55,Products!A:F,6,FALSE)</f>
        <v>18.399999999999999</v>
      </c>
      <c r="J55" s="45">
        <f t="shared" si="0"/>
        <v>184</v>
      </c>
      <c r="K55" s="45">
        <f t="shared" si="1"/>
        <v>380</v>
      </c>
      <c r="L55" s="45">
        <f t="shared" si="2"/>
        <v>196</v>
      </c>
    </row>
    <row r="56" spans="1:12" ht="12.75" x14ac:dyDescent="0.35">
      <c r="A56" s="4">
        <v>10302</v>
      </c>
      <c r="B56" s="4">
        <v>76</v>
      </c>
      <c r="C56" s="4">
        <v>4</v>
      </c>
      <c r="D56" s="44">
        <v>35347</v>
      </c>
      <c r="E56" s="4">
        <v>2</v>
      </c>
      <c r="F56" s="4">
        <v>46</v>
      </c>
      <c r="G56" s="4">
        <v>17</v>
      </c>
      <c r="H56" s="4">
        <v>40</v>
      </c>
      <c r="I56" s="45">
        <f>VLOOKUP(G56,Products!A:F,6,FALSE)</f>
        <v>39</v>
      </c>
      <c r="J56" s="45">
        <f t="shared" si="0"/>
        <v>1560</v>
      </c>
      <c r="K56" s="45">
        <f t="shared" si="1"/>
        <v>1840</v>
      </c>
      <c r="L56" s="45">
        <f t="shared" si="2"/>
        <v>280</v>
      </c>
    </row>
    <row r="57" spans="1:12" ht="12.75" x14ac:dyDescent="0.35">
      <c r="A57" s="4">
        <v>10303</v>
      </c>
      <c r="B57" s="4">
        <v>30</v>
      </c>
      <c r="C57" s="4">
        <v>7</v>
      </c>
      <c r="D57" s="44">
        <v>35378</v>
      </c>
      <c r="E57" s="4">
        <v>2</v>
      </c>
      <c r="F57" s="4">
        <v>12.5</v>
      </c>
      <c r="G57" s="4">
        <v>40</v>
      </c>
      <c r="H57" s="4">
        <v>40</v>
      </c>
      <c r="I57" s="45">
        <f>VLOOKUP(G57,Products!A:F,6,FALSE)</f>
        <v>18.399999999999999</v>
      </c>
      <c r="J57" s="45">
        <f t="shared" si="0"/>
        <v>736</v>
      </c>
      <c r="K57" s="45">
        <f t="shared" si="1"/>
        <v>500</v>
      </c>
      <c r="L57" s="45">
        <f t="shared" si="2"/>
        <v>-236</v>
      </c>
    </row>
    <row r="58" spans="1:12" ht="12.75" x14ac:dyDescent="0.35">
      <c r="A58" s="4">
        <v>10304</v>
      </c>
      <c r="B58" s="4">
        <v>80</v>
      </c>
      <c r="C58" s="4">
        <v>1</v>
      </c>
      <c r="D58" s="44">
        <v>35408</v>
      </c>
      <c r="E58" s="4">
        <v>2</v>
      </c>
      <c r="F58" s="4">
        <v>21.5</v>
      </c>
      <c r="G58" s="4">
        <v>49</v>
      </c>
      <c r="H58" s="4">
        <v>30</v>
      </c>
      <c r="I58" s="45">
        <f>VLOOKUP(G58,Products!A:F,6,FALSE)</f>
        <v>20</v>
      </c>
      <c r="J58" s="45">
        <f t="shared" si="0"/>
        <v>600</v>
      </c>
      <c r="K58" s="45">
        <f t="shared" si="1"/>
        <v>645</v>
      </c>
      <c r="L58" s="45">
        <f t="shared" si="2"/>
        <v>45</v>
      </c>
    </row>
    <row r="59" spans="1:12" ht="12.75" x14ac:dyDescent="0.35">
      <c r="A59" s="4">
        <v>10305</v>
      </c>
      <c r="B59" s="4">
        <v>55</v>
      </c>
      <c r="C59" s="4">
        <v>8</v>
      </c>
      <c r="D59" s="4" t="s">
        <v>232</v>
      </c>
      <c r="E59" s="4">
        <v>3</v>
      </c>
      <c r="F59" s="4">
        <v>18</v>
      </c>
      <c r="G59" s="4">
        <v>18</v>
      </c>
      <c r="H59" s="4">
        <v>25</v>
      </c>
      <c r="I59" s="45">
        <f>VLOOKUP(G59,Products!A:F,6,FALSE)</f>
        <v>62.5</v>
      </c>
      <c r="J59" s="45">
        <f t="shared" si="0"/>
        <v>1562.5</v>
      </c>
      <c r="K59" s="45">
        <f t="shared" si="1"/>
        <v>450</v>
      </c>
      <c r="L59" s="45">
        <f t="shared" si="2"/>
        <v>-1112.5</v>
      </c>
    </row>
    <row r="60" spans="1:12" ht="12.75" x14ac:dyDescent="0.35">
      <c r="A60" s="4">
        <v>10306</v>
      </c>
      <c r="B60" s="4">
        <v>69</v>
      </c>
      <c r="C60" s="4">
        <v>1</v>
      </c>
      <c r="D60" s="4" t="s">
        <v>233</v>
      </c>
      <c r="E60" s="4">
        <v>3</v>
      </c>
      <c r="F60" s="4">
        <v>7.45</v>
      </c>
      <c r="G60" s="4">
        <v>30</v>
      </c>
      <c r="H60" s="4">
        <v>10</v>
      </c>
      <c r="I60" s="45">
        <f>VLOOKUP(G60,Products!A:F,6,FALSE)</f>
        <v>25.89</v>
      </c>
      <c r="J60" s="45">
        <f t="shared" si="0"/>
        <v>258.89999999999998</v>
      </c>
      <c r="K60" s="45">
        <f t="shared" si="1"/>
        <v>74.5</v>
      </c>
      <c r="L60" s="45">
        <f t="shared" si="2"/>
        <v>-184.39999999999998</v>
      </c>
    </row>
    <row r="61" spans="1:12" ht="12.75" x14ac:dyDescent="0.35">
      <c r="A61" s="4">
        <v>10307</v>
      </c>
      <c r="B61" s="4">
        <v>48</v>
      </c>
      <c r="C61" s="4">
        <v>2</v>
      </c>
      <c r="D61" s="4" t="s">
        <v>234</v>
      </c>
      <c r="E61" s="4">
        <v>2</v>
      </c>
      <c r="F61" s="4">
        <v>12.5</v>
      </c>
      <c r="G61" s="4">
        <v>62</v>
      </c>
      <c r="H61" s="4">
        <v>10</v>
      </c>
      <c r="I61" s="45">
        <f>VLOOKUP(G61,Products!A:F,6,FALSE)</f>
        <v>49.3</v>
      </c>
      <c r="J61" s="45">
        <f t="shared" si="0"/>
        <v>493</v>
      </c>
      <c r="K61" s="45">
        <f t="shared" si="1"/>
        <v>125</v>
      </c>
      <c r="L61" s="45">
        <f t="shared" si="2"/>
        <v>-368</v>
      </c>
    </row>
    <row r="62" spans="1:12" ht="12.75" x14ac:dyDescent="0.35">
      <c r="A62" s="4">
        <v>10308</v>
      </c>
      <c r="B62" s="4">
        <v>2</v>
      </c>
      <c r="C62" s="4">
        <v>7</v>
      </c>
      <c r="D62" s="4" t="s">
        <v>235</v>
      </c>
      <c r="E62" s="4">
        <v>3</v>
      </c>
      <c r="F62" s="4">
        <v>15</v>
      </c>
      <c r="G62" s="4">
        <v>69</v>
      </c>
      <c r="H62" s="4">
        <v>1</v>
      </c>
      <c r="I62" s="45">
        <f>VLOOKUP(G62,Products!A:F,6,FALSE)</f>
        <v>36</v>
      </c>
      <c r="J62" s="45">
        <f t="shared" si="0"/>
        <v>36</v>
      </c>
      <c r="K62" s="45">
        <f t="shared" si="1"/>
        <v>15</v>
      </c>
      <c r="L62" s="45">
        <f t="shared" si="2"/>
        <v>-21</v>
      </c>
    </row>
    <row r="63" spans="1:12" ht="12.75" x14ac:dyDescent="0.35">
      <c r="A63" s="4">
        <v>10309</v>
      </c>
      <c r="B63" s="4">
        <v>37</v>
      </c>
      <c r="C63" s="4">
        <v>3</v>
      </c>
      <c r="D63" s="4" t="s">
        <v>236</v>
      </c>
      <c r="E63" s="4">
        <v>1</v>
      </c>
      <c r="F63" s="4">
        <v>21.5</v>
      </c>
      <c r="G63" s="4">
        <v>4</v>
      </c>
      <c r="H63" s="4">
        <v>20</v>
      </c>
      <c r="I63" s="45">
        <f>VLOOKUP(G63,Products!A:F,6,FALSE)</f>
        <v>22</v>
      </c>
      <c r="J63" s="45">
        <f t="shared" si="0"/>
        <v>440</v>
      </c>
      <c r="K63" s="45">
        <f t="shared" si="1"/>
        <v>430</v>
      </c>
      <c r="L63" s="45">
        <f t="shared" si="2"/>
        <v>-10</v>
      </c>
    </row>
    <row r="64" spans="1:12" ht="12.75" x14ac:dyDescent="0.35">
      <c r="A64" s="4">
        <v>10310</v>
      </c>
      <c r="B64" s="4">
        <v>77</v>
      </c>
      <c r="C64" s="4">
        <v>8</v>
      </c>
      <c r="D64" s="4" t="s">
        <v>237</v>
      </c>
      <c r="E64" s="4">
        <v>2</v>
      </c>
      <c r="F64" s="4">
        <v>49.3</v>
      </c>
      <c r="G64" s="4">
        <v>16</v>
      </c>
      <c r="H64" s="4">
        <v>10</v>
      </c>
      <c r="I64" s="45">
        <f>VLOOKUP(G64,Products!A:F,6,FALSE)</f>
        <v>17.45</v>
      </c>
      <c r="J64" s="45">
        <f t="shared" si="0"/>
        <v>174.5</v>
      </c>
      <c r="K64" s="45">
        <f t="shared" si="1"/>
        <v>493</v>
      </c>
      <c r="L64" s="45">
        <f t="shared" si="2"/>
        <v>318.5</v>
      </c>
    </row>
    <row r="65" spans="1:12" ht="12.75" x14ac:dyDescent="0.35">
      <c r="A65" s="4">
        <v>10311</v>
      </c>
      <c r="B65" s="4">
        <v>18</v>
      </c>
      <c r="C65" s="4">
        <v>1</v>
      </c>
      <c r="D65" s="4" t="s">
        <v>237</v>
      </c>
      <c r="E65" s="4">
        <v>3</v>
      </c>
      <c r="F65" s="4">
        <v>36</v>
      </c>
      <c r="G65" s="4">
        <v>42</v>
      </c>
      <c r="H65" s="4">
        <v>6</v>
      </c>
      <c r="I65" s="45">
        <f>VLOOKUP(G65,Products!A:F,6,FALSE)</f>
        <v>14</v>
      </c>
      <c r="J65" s="45">
        <f t="shared" si="0"/>
        <v>84</v>
      </c>
      <c r="K65" s="45">
        <f t="shared" si="1"/>
        <v>216</v>
      </c>
      <c r="L65" s="45">
        <f t="shared" si="2"/>
        <v>132</v>
      </c>
    </row>
    <row r="66" spans="1:12" ht="12.75" x14ac:dyDescent="0.35">
      <c r="A66" s="4">
        <v>10312</v>
      </c>
      <c r="B66" s="4">
        <v>86</v>
      </c>
      <c r="C66" s="4">
        <v>2</v>
      </c>
      <c r="D66" s="4" t="s">
        <v>238</v>
      </c>
      <c r="E66" s="4">
        <v>2</v>
      </c>
      <c r="F66" s="4">
        <v>7.75</v>
      </c>
      <c r="G66" s="4">
        <v>28</v>
      </c>
      <c r="H66" s="4">
        <v>4</v>
      </c>
      <c r="I66" s="45">
        <f>VLOOKUP(G66,Products!A:F,6,FALSE)</f>
        <v>45.6</v>
      </c>
      <c r="J66" s="45">
        <f t="shared" si="0"/>
        <v>182.4</v>
      </c>
      <c r="K66" s="45">
        <f t="shared" si="1"/>
        <v>31</v>
      </c>
      <c r="L66" s="45">
        <f t="shared" si="2"/>
        <v>-151.4</v>
      </c>
    </row>
    <row r="67" spans="1:12" ht="12.75" x14ac:dyDescent="0.35">
      <c r="A67" s="4">
        <v>10313</v>
      </c>
      <c r="B67" s="4">
        <v>63</v>
      </c>
      <c r="C67" s="4">
        <v>2</v>
      </c>
      <c r="D67" s="4" t="s">
        <v>239</v>
      </c>
      <c r="E67" s="4">
        <v>2</v>
      </c>
      <c r="F67" s="4">
        <v>19</v>
      </c>
      <c r="G67" s="4">
        <v>36</v>
      </c>
      <c r="H67" s="4">
        <v>12</v>
      </c>
      <c r="I67" s="45">
        <f>VLOOKUP(G67,Products!A:F,6,FALSE)</f>
        <v>19</v>
      </c>
      <c r="J67" s="45">
        <f t="shared" si="0"/>
        <v>228</v>
      </c>
      <c r="K67" s="45">
        <f t="shared" si="1"/>
        <v>228</v>
      </c>
      <c r="L67" s="45">
        <f t="shared" si="2"/>
        <v>0</v>
      </c>
    </row>
    <row r="68" spans="1:12" ht="12.75" x14ac:dyDescent="0.35">
      <c r="A68" s="4">
        <v>10314</v>
      </c>
      <c r="B68" s="4">
        <v>65</v>
      </c>
      <c r="C68" s="4">
        <v>1</v>
      </c>
      <c r="D68" s="4" t="s">
        <v>240</v>
      </c>
      <c r="E68" s="4">
        <v>2</v>
      </c>
      <c r="F68" s="4">
        <v>49.3</v>
      </c>
      <c r="G68" s="4">
        <v>32</v>
      </c>
      <c r="H68" s="4">
        <v>40</v>
      </c>
      <c r="I68" s="45">
        <f>VLOOKUP(G68,Products!A:F,6,FALSE)</f>
        <v>32</v>
      </c>
      <c r="J68" s="45">
        <f t="shared" si="0"/>
        <v>1280</v>
      </c>
      <c r="K68" s="45">
        <f t="shared" si="1"/>
        <v>1972</v>
      </c>
      <c r="L68" s="45">
        <f t="shared" si="2"/>
        <v>692</v>
      </c>
    </row>
    <row r="69" spans="1:12" ht="12.75" x14ac:dyDescent="0.35">
      <c r="A69" s="4">
        <v>10315</v>
      </c>
      <c r="B69" s="4">
        <v>38</v>
      </c>
      <c r="C69" s="4">
        <v>4</v>
      </c>
      <c r="D69" s="4" t="s">
        <v>241</v>
      </c>
      <c r="E69" s="4">
        <v>2</v>
      </c>
      <c r="F69" s="4">
        <v>15</v>
      </c>
      <c r="G69" s="4">
        <v>34</v>
      </c>
      <c r="H69" s="4">
        <v>14</v>
      </c>
      <c r="I69" s="45">
        <f>VLOOKUP(G69,Products!A:F,6,FALSE)</f>
        <v>14</v>
      </c>
      <c r="J69" s="45">
        <f t="shared" si="0"/>
        <v>196</v>
      </c>
      <c r="K69" s="45">
        <f t="shared" si="1"/>
        <v>210</v>
      </c>
      <c r="L69" s="45">
        <f t="shared" si="2"/>
        <v>14</v>
      </c>
    </row>
    <row r="70" spans="1:12" ht="12.75" x14ac:dyDescent="0.35">
      <c r="A70" s="4">
        <v>10316</v>
      </c>
      <c r="B70" s="4">
        <v>65</v>
      </c>
      <c r="C70" s="4">
        <v>1</v>
      </c>
      <c r="D70" s="4" t="s">
        <v>242</v>
      </c>
      <c r="E70" s="4">
        <v>3</v>
      </c>
      <c r="F70" s="4">
        <v>49.3</v>
      </c>
      <c r="G70" s="4">
        <v>41</v>
      </c>
      <c r="H70" s="4">
        <v>10</v>
      </c>
      <c r="I70" s="45">
        <f>VLOOKUP(G70,Products!A:F,6,FALSE)</f>
        <v>9.65</v>
      </c>
      <c r="J70" s="45">
        <f t="shared" si="0"/>
        <v>96.5</v>
      </c>
      <c r="K70" s="45">
        <f t="shared" si="1"/>
        <v>493</v>
      </c>
      <c r="L70" s="45">
        <f t="shared" si="2"/>
        <v>396.5</v>
      </c>
    </row>
    <row r="71" spans="1:12" ht="12.75" x14ac:dyDescent="0.35">
      <c r="A71" s="4">
        <v>10317</v>
      </c>
      <c r="B71" s="4">
        <v>48</v>
      </c>
      <c r="C71" s="4">
        <v>6</v>
      </c>
      <c r="D71" s="4" t="s">
        <v>243</v>
      </c>
      <c r="E71" s="4">
        <v>1</v>
      </c>
      <c r="F71" s="4">
        <v>18</v>
      </c>
      <c r="G71" s="4">
        <v>1</v>
      </c>
      <c r="H71" s="4">
        <v>20</v>
      </c>
      <c r="I71" s="45">
        <f>VLOOKUP(G71,Products!A:F,6,FALSE)</f>
        <v>18</v>
      </c>
      <c r="J71" s="45">
        <f t="shared" si="0"/>
        <v>360</v>
      </c>
      <c r="K71" s="45">
        <f t="shared" si="1"/>
        <v>360</v>
      </c>
      <c r="L71" s="45">
        <f t="shared" si="2"/>
        <v>0</v>
      </c>
    </row>
    <row r="72" spans="1:12" ht="12.75" x14ac:dyDescent="0.35">
      <c r="A72" s="4">
        <v>10318</v>
      </c>
      <c r="B72" s="4">
        <v>38</v>
      </c>
      <c r="C72" s="4">
        <v>8</v>
      </c>
      <c r="D72" s="44">
        <v>35074</v>
      </c>
      <c r="E72" s="4">
        <v>2</v>
      </c>
      <c r="F72" s="4">
        <v>18</v>
      </c>
      <c r="G72" s="4">
        <v>41</v>
      </c>
      <c r="H72" s="4">
        <v>20</v>
      </c>
      <c r="I72" s="45">
        <f>VLOOKUP(G72,Products!A:F,6,FALSE)</f>
        <v>9.65</v>
      </c>
      <c r="J72" s="45">
        <f t="shared" si="0"/>
        <v>193</v>
      </c>
      <c r="K72" s="45">
        <f t="shared" si="1"/>
        <v>360</v>
      </c>
      <c r="L72" s="45">
        <f t="shared" si="2"/>
        <v>167</v>
      </c>
    </row>
    <row r="73" spans="1:12" ht="12.75" x14ac:dyDescent="0.35">
      <c r="A73" s="4">
        <v>10319</v>
      </c>
      <c r="B73" s="4">
        <v>80</v>
      </c>
      <c r="C73" s="4">
        <v>7</v>
      </c>
      <c r="D73" s="44">
        <v>35105</v>
      </c>
      <c r="E73" s="4">
        <v>3</v>
      </c>
      <c r="F73" s="4">
        <v>18</v>
      </c>
      <c r="G73" s="4">
        <v>17</v>
      </c>
      <c r="H73" s="4">
        <v>8</v>
      </c>
      <c r="I73" s="45">
        <f>VLOOKUP(G73,Products!A:F,6,FALSE)</f>
        <v>39</v>
      </c>
      <c r="J73" s="45">
        <f t="shared" si="0"/>
        <v>312</v>
      </c>
      <c r="K73" s="45">
        <f t="shared" si="1"/>
        <v>144</v>
      </c>
      <c r="L73" s="45">
        <f t="shared" si="2"/>
        <v>-168</v>
      </c>
    </row>
    <row r="74" spans="1:12" ht="12.75" x14ac:dyDescent="0.35">
      <c r="A74" s="4">
        <v>10320</v>
      </c>
      <c r="B74" s="4">
        <v>87</v>
      </c>
      <c r="C74" s="4">
        <v>5</v>
      </c>
      <c r="D74" s="44">
        <v>35134</v>
      </c>
      <c r="E74" s="4">
        <v>3</v>
      </c>
      <c r="F74" s="4">
        <v>21.5</v>
      </c>
      <c r="G74" s="4">
        <v>71</v>
      </c>
      <c r="H74" s="4">
        <v>30</v>
      </c>
      <c r="I74" s="45">
        <f>VLOOKUP(G74,Products!A:F,6,FALSE)</f>
        <v>21.5</v>
      </c>
      <c r="J74" s="45">
        <f t="shared" si="0"/>
        <v>645</v>
      </c>
      <c r="K74" s="45">
        <f t="shared" si="1"/>
        <v>645</v>
      </c>
      <c r="L74" s="45">
        <f t="shared" si="2"/>
        <v>0</v>
      </c>
    </row>
    <row r="75" spans="1:12" ht="12.75" x14ac:dyDescent="0.35">
      <c r="A75" s="4">
        <v>10321</v>
      </c>
      <c r="B75" s="4">
        <v>38</v>
      </c>
      <c r="C75" s="4">
        <v>3</v>
      </c>
      <c r="D75" s="44">
        <v>35134</v>
      </c>
      <c r="E75" s="4">
        <v>2</v>
      </c>
      <c r="F75" s="4">
        <v>18</v>
      </c>
      <c r="G75" s="4">
        <v>35</v>
      </c>
      <c r="H75" s="4">
        <v>10</v>
      </c>
      <c r="I75" s="45">
        <f>VLOOKUP(G75,Products!A:F,6,FALSE)</f>
        <v>18</v>
      </c>
      <c r="J75" s="45">
        <f t="shared" si="0"/>
        <v>180</v>
      </c>
      <c r="K75" s="45">
        <f t="shared" si="1"/>
        <v>180</v>
      </c>
      <c r="L75" s="45">
        <f t="shared" si="2"/>
        <v>0</v>
      </c>
    </row>
    <row r="76" spans="1:12" ht="12.75" x14ac:dyDescent="0.35">
      <c r="A76" s="4">
        <v>10322</v>
      </c>
      <c r="B76" s="4">
        <v>58</v>
      </c>
      <c r="C76" s="4">
        <v>7</v>
      </c>
      <c r="D76" s="44">
        <v>35165</v>
      </c>
      <c r="E76" s="4">
        <v>3</v>
      </c>
      <c r="F76" s="4">
        <v>7</v>
      </c>
      <c r="G76" s="4">
        <v>52</v>
      </c>
      <c r="H76" s="4">
        <v>20</v>
      </c>
      <c r="I76" s="45">
        <f>VLOOKUP(G76,Products!A:F,6,FALSE)</f>
        <v>7</v>
      </c>
      <c r="J76" s="45">
        <f t="shared" si="0"/>
        <v>140</v>
      </c>
      <c r="K76" s="45">
        <f t="shared" si="1"/>
        <v>140</v>
      </c>
      <c r="L76" s="45">
        <f t="shared" si="2"/>
        <v>0</v>
      </c>
    </row>
    <row r="77" spans="1:12" ht="12.75" x14ac:dyDescent="0.35">
      <c r="A77" s="4">
        <v>10323</v>
      </c>
      <c r="B77" s="4">
        <v>39</v>
      </c>
      <c r="C77" s="4">
        <v>4</v>
      </c>
      <c r="D77" s="44">
        <v>35256</v>
      </c>
      <c r="E77" s="4">
        <v>1</v>
      </c>
      <c r="F77" s="4">
        <v>18</v>
      </c>
      <c r="G77" s="4">
        <v>15</v>
      </c>
      <c r="H77" s="4">
        <v>5</v>
      </c>
      <c r="I77" s="45">
        <f>VLOOKUP(G77,Products!A:F,6,FALSE)</f>
        <v>15.5</v>
      </c>
      <c r="J77" s="45">
        <f t="shared" si="0"/>
        <v>77.5</v>
      </c>
      <c r="K77" s="45">
        <f t="shared" si="1"/>
        <v>90</v>
      </c>
      <c r="L77" s="45">
        <f t="shared" si="2"/>
        <v>12.5</v>
      </c>
    </row>
    <row r="78" spans="1:12" ht="12.75" x14ac:dyDescent="0.35">
      <c r="A78" s="4">
        <v>10324</v>
      </c>
      <c r="B78" s="4">
        <v>71</v>
      </c>
      <c r="C78" s="4">
        <v>9</v>
      </c>
      <c r="D78" s="44">
        <v>35287</v>
      </c>
      <c r="E78" s="4">
        <v>1</v>
      </c>
      <c r="F78" s="4">
        <v>43.9</v>
      </c>
      <c r="G78" s="4">
        <v>16</v>
      </c>
      <c r="H78" s="4">
        <v>21</v>
      </c>
      <c r="I78" s="45">
        <f>VLOOKUP(G78,Products!A:F,6,FALSE)</f>
        <v>17.45</v>
      </c>
      <c r="J78" s="45">
        <f t="shared" si="0"/>
        <v>366.45</v>
      </c>
      <c r="K78" s="45">
        <f t="shared" si="1"/>
        <v>921.9</v>
      </c>
      <c r="L78" s="45">
        <f t="shared" si="2"/>
        <v>555.45000000000005</v>
      </c>
    </row>
    <row r="79" spans="1:12" ht="12.75" x14ac:dyDescent="0.35">
      <c r="A79" s="4">
        <v>10325</v>
      </c>
      <c r="B79" s="4">
        <v>39</v>
      </c>
      <c r="C79" s="4">
        <v>1</v>
      </c>
      <c r="D79" s="44">
        <v>35318</v>
      </c>
      <c r="E79" s="4">
        <v>3</v>
      </c>
      <c r="F79" s="4">
        <v>34.799999999999997</v>
      </c>
      <c r="G79" s="4">
        <v>6</v>
      </c>
      <c r="H79" s="4">
        <v>6</v>
      </c>
      <c r="I79" s="45">
        <f>VLOOKUP(G79,Products!A:F,6,FALSE)</f>
        <v>25</v>
      </c>
      <c r="J79" s="45">
        <f t="shared" si="0"/>
        <v>150</v>
      </c>
      <c r="K79" s="45">
        <f t="shared" si="1"/>
        <v>208.79999999999998</v>
      </c>
      <c r="L79" s="45">
        <f t="shared" si="2"/>
        <v>58.799999999999983</v>
      </c>
    </row>
    <row r="80" spans="1:12" ht="12.75" x14ac:dyDescent="0.35">
      <c r="A80" s="4">
        <v>10326</v>
      </c>
      <c r="B80" s="4">
        <v>8</v>
      </c>
      <c r="C80" s="4">
        <v>4</v>
      </c>
      <c r="D80" s="44">
        <v>35348</v>
      </c>
      <c r="E80" s="4">
        <v>2</v>
      </c>
      <c r="F80" s="4">
        <v>7.75</v>
      </c>
      <c r="G80" s="4">
        <v>4</v>
      </c>
      <c r="H80" s="4">
        <v>24</v>
      </c>
      <c r="I80" s="45">
        <f>VLOOKUP(G80,Products!A:F,6,FALSE)</f>
        <v>22</v>
      </c>
      <c r="J80" s="45">
        <f t="shared" si="0"/>
        <v>528</v>
      </c>
      <c r="K80" s="45">
        <f t="shared" si="1"/>
        <v>186</v>
      </c>
      <c r="L80" s="45">
        <f t="shared" si="2"/>
        <v>-342</v>
      </c>
    </row>
    <row r="81" spans="1:12" ht="12.75" x14ac:dyDescent="0.35">
      <c r="A81" s="4">
        <v>10327</v>
      </c>
      <c r="B81" s="4">
        <v>24</v>
      </c>
      <c r="C81" s="4">
        <v>2</v>
      </c>
      <c r="D81" s="44">
        <v>35379</v>
      </c>
      <c r="E81" s="4">
        <v>1</v>
      </c>
      <c r="F81" s="4">
        <v>13.25</v>
      </c>
      <c r="G81" s="4">
        <v>2</v>
      </c>
      <c r="H81" s="4">
        <v>25</v>
      </c>
      <c r="I81" s="45">
        <f>VLOOKUP(G81,Products!A:F,6,FALSE)</f>
        <v>19</v>
      </c>
      <c r="J81" s="45">
        <f t="shared" si="0"/>
        <v>475</v>
      </c>
      <c r="K81" s="45">
        <f t="shared" si="1"/>
        <v>331.25</v>
      </c>
      <c r="L81" s="45">
        <f t="shared" si="2"/>
        <v>-143.75</v>
      </c>
    </row>
    <row r="82" spans="1:12" ht="12.75" x14ac:dyDescent="0.35">
      <c r="A82" s="4">
        <v>10328</v>
      </c>
      <c r="B82" s="4">
        <v>28</v>
      </c>
      <c r="C82" s="4">
        <v>4</v>
      </c>
      <c r="D82" s="4" t="s">
        <v>244</v>
      </c>
      <c r="E82" s="4">
        <v>3</v>
      </c>
      <c r="F82" s="4">
        <v>12.5</v>
      </c>
      <c r="G82" s="4">
        <v>59</v>
      </c>
      <c r="H82" s="4">
        <v>9</v>
      </c>
      <c r="I82" s="45">
        <f>VLOOKUP(G82,Products!A:F,6,FALSE)</f>
        <v>55</v>
      </c>
      <c r="J82" s="45">
        <f t="shared" si="0"/>
        <v>495</v>
      </c>
      <c r="K82" s="45">
        <f t="shared" si="1"/>
        <v>112.5</v>
      </c>
      <c r="L82" s="45">
        <f t="shared" si="2"/>
        <v>-382.5</v>
      </c>
    </row>
    <row r="83" spans="1:12" ht="12.75" x14ac:dyDescent="0.35">
      <c r="A83" s="4">
        <v>10329</v>
      </c>
      <c r="B83" s="4">
        <v>75</v>
      </c>
      <c r="C83" s="4">
        <v>4</v>
      </c>
      <c r="D83" s="4" t="s">
        <v>245</v>
      </c>
      <c r="E83" s="4">
        <v>2</v>
      </c>
      <c r="F83" s="4">
        <v>38</v>
      </c>
      <c r="G83" s="4">
        <v>19</v>
      </c>
      <c r="H83" s="4">
        <v>10</v>
      </c>
      <c r="I83" s="45">
        <f>VLOOKUP(G83,Products!A:F,6,FALSE)</f>
        <v>9.1999999999999993</v>
      </c>
      <c r="J83" s="45">
        <f t="shared" si="0"/>
        <v>92</v>
      </c>
      <c r="K83" s="45">
        <f t="shared" si="1"/>
        <v>380</v>
      </c>
      <c r="L83" s="45">
        <f t="shared" si="2"/>
        <v>288</v>
      </c>
    </row>
    <row r="84" spans="1:12" ht="12.75" x14ac:dyDescent="0.35">
      <c r="A84" s="4">
        <v>10330</v>
      </c>
      <c r="B84" s="4">
        <v>46</v>
      </c>
      <c r="C84" s="4">
        <v>3</v>
      </c>
      <c r="D84" s="4" t="s">
        <v>246</v>
      </c>
      <c r="E84" s="4">
        <v>1</v>
      </c>
      <c r="F84" s="4">
        <v>34.799999999999997</v>
      </c>
      <c r="G84" s="4">
        <v>26</v>
      </c>
      <c r="H84" s="4">
        <v>50</v>
      </c>
      <c r="I84" s="45">
        <f>VLOOKUP(G84,Products!A:F,6,FALSE)</f>
        <v>31.23</v>
      </c>
      <c r="J84" s="45">
        <f t="shared" si="0"/>
        <v>1561.5</v>
      </c>
      <c r="K84" s="45">
        <f t="shared" si="1"/>
        <v>1739.9999999999998</v>
      </c>
      <c r="L84" s="45">
        <f t="shared" si="2"/>
        <v>178.49999999999977</v>
      </c>
    </row>
    <row r="85" spans="1:12" ht="12.75" x14ac:dyDescent="0.35">
      <c r="A85" s="4">
        <v>10331</v>
      </c>
      <c r="B85" s="4">
        <v>9</v>
      </c>
      <c r="C85" s="4">
        <v>9</v>
      </c>
      <c r="D85" s="4" t="s">
        <v>246</v>
      </c>
      <c r="E85" s="4">
        <v>1</v>
      </c>
      <c r="F85" s="4">
        <v>7.45</v>
      </c>
      <c r="G85" s="4">
        <v>54</v>
      </c>
      <c r="H85" s="4">
        <v>15</v>
      </c>
      <c r="I85" s="45">
        <f>VLOOKUP(G85,Products!A:F,6,FALSE)</f>
        <v>7.45</v>
      </c>
      <c r="J85" s="45">
        <f t="shared" si="0"/>
        <v>111.75</v>
      </c>
      <c r="K85" s="45">
        <f t="shared" si="1"/>
        <v>111.75</v>
      </c>
      <c r="L85" s="45">
        <f t="shared" si="2"/>
        <v>0</v>
      </c>
    </row>
    <row r="86" spans="1:12" ht="12.75" x14ac:dyDescent="0.35">
      <c r="A86" s="4">
        <v>10332</v>
      </c>
      <c r="B86" s="4">
        <v>51</v>
      </c>
      <c r="C86" s="4">
        <v>3</v>
      </c>
      <c r="D86" s="4" t="s">
        <v>247</v>
      </c>
      <c r="E86" s="4">
        <v>2</v>
      </c>
      <c r="F86" s="4">
        <v>9.5</v>
      </c>
      <c r="G86" s="4">
        <v>18</v>
      </c>
      <c r="H86" s="4">
        <v>40</v>
      </c>
      <c r="I86" s="45">
        <f>VLOOKUP(G86,Products!A:F,6,FALSE)</f>
        <v>62.5</v>
      </c>
      <c r="J86" s="45">
        <f t="shared" si="0"/>
        <v>2500</v>
      </c>
      <c r="K86" s="45">
        <f t="shared" si="1"/>
        <v>380</v>
      </c>
      <c r="L86" s="45">
        <f t="shared" si="2"/>
        <v>-2120</v>
      </c>
    </row>
    <row r="87" spans="1:12" ht="12.75" x14ac:dyDescent="0.35">
      <c r="A87" s="4">
        <v>10333</v>
      </c>
      <c r="B87" s="4">
        <v>87</v>
      </c>
      <c r="C87" s="4">
        <v>5</v>
      </c>
      <c r="D87" s="4" t="s">
        <v>248</v>
      </c>
      <c r="E87" s="4">
        <v>3</v>
      </c>
      <c r="F87" s="4">
        <v>21.5</v>
      </c>
      <c r="G87" s="4">
        <v>14</v>
      </c>
      <c r="H87" s="4">
        <v>10</v>
      </c>
      <c r="I87" s="45">
        <f>VLOOKUP(G87,Products!A:F,6,FALSE)</f>
        <v>23.25</v>
      </c>
      <c r="J87" s="45">
        <f t="shared" si="0"/>
        <v>232.5</v>
      </c>
      <c r="K87" s="45">
        <f t="shared" si="1"/>
        <v>215</v>
      </c>
      <c r="L87" s="45">
        <f t="shared" si="2"/>
        <v>-17.5</v>
      </c>
    </row>
    <row r="88" spans="1:12" ht="12.75" x14ac:dyDescent="0.35">
      <c r="A88" s="4">
        <v>10334</v>
      </c>
      <c r="B88" s="4">
        <v>84</v>
      </c>
      <c r="C88" s="4">
        <v>8</v>
      </c>
      <c r="D88" s="4" t="s">
        <v>249</v>
      </c>
      <c r="E88" s="4">
        <v>2</v>
      </c>
      <c r="F88" s="4">
        <v>12.5</v>
      </c>
      <c r="G88" s="4">
        <v>52</v>
      </c>
      <c r="H88" s="4">
        <v>8</v>
      </c>
      <c r="I88" s="45">
        <f>VLOOKUP(G88,Products!A:F,6,FALSE)</f>
        <v>7</v>
      </c>
      <c r="J88" s="45">
        <f t="shared" si="0"/>
        <v>56</v>
      </c>
      <c r="K88" s="45">
        <f t="shared" si="1"/>
        <v>100</v>
      </c>
      <c r="L88" s="45">
        <f t="shared" si="2"/>
        <v>44</v>
      </c>
    </row>
    <row r="89" spans="1:12" ht="12.75" x14ac:dyDescent="0.35">
      <c r="A89" s="4">
        <v>10335</v>
      </c>
      <c r="B89" s="4">
        <v>37</v>
      </c>
      <c r="C89" s="4">
        <v>7</v>
      </c>
      <c r="D89" s="4" t="s">
        <v>250</v>
      </c>
      <c r="E89" s="4">
        <v>2</v>
      </c>
      <c r="F89" s="4">
        <v>53</v>
      </c>
      <c r="G89" s="4">
        <v>2</v>
      </c>
      <c r="H89" s="4">
        <v>7</v>
      </c>
      <c r="I89" s="45">
        <f>VLOOKUP(G89,Products!A:F,6,FALSE)</f>
        <v>19</v>
      </c>
      <c r="J89" s="45">
        <f t="shared" si="0"/>
        <v>133</v>
      </c>
      <c r="K89" s="45">
        <f t="shared" si="1"/>
        <v>371</v>
      </c>
      <c r="L89" s="45">
        <f t="shared" si="2"/>
        <v>238</v>
      </c>
    </row>
    <row r="90" spans="1:12" ht="12.75" x14ac:dyDescent="0.35">
      <c r="A90" s="4">
        <v>10336</v>
      </c>
      <c r="B90" s="4">
        <v>60</v>
      </c>
      <c r="C90" s="4">
        <v>7</v>
      </c>
      <c r="D90" s="4" t="s">
        <v>251</v>
      </c>
      <c r="E90" s="4">
        <v>2</v>
      </c>
      <c r="F90" s="4">
        <v>22</v>
      </c>
      <c r="G90" s="4">
        <v>4</v>
      </c>
      <c r="H90" s="4">
        <v>18</v>
      </c>
      <c r="I90" s="45">
        <f>VLOOKUP(G90,Products!A:F,6,FALSE)</f>
        <v>22</v>
      </c>
      <c r="J90" s="45">
        <f t="shared" si="0"/>
        <v>396</v>
      </c>
      <c r="K90" s="45">
        <f t="shared" si="1"/>
        <v>396</v>
      </c>
      <c r="L90" s="45">
        <f t="shared" si="2"/>
        <v>0</v>
      </c>
    </row>
    <row r="91" spans="1:12" ht="12.75" x14ac:dyDescent="0.35">
      <c r="A91" s="4">
        <v>10337</v>
      </c>
      <c r="B91" s="4">
        <v>25</v>
      </c>
      <c r="C91" s="4">
        <v>4</v>
      </c>
      <c r="D91" s="4" t="s">
        <v>252</v>
      </c>
      <c r="E91" s="4">
        <v>3</v>
      </c>
      <c r="F91" s="4">
        <v>34.799999999999997</v>
      </c>
      <c r="G91" s="4">
        <v>23</v>
      </c>
      <c r="H91" s="4">
        <v>40</v>
      </c>
      <c r="I91" s="45">
        <f>VLOOKUP(G91,Products!A:F,6,FALSE)</f>
        <v>9</v>
      </c>
      <c r="J91" s="45">
        <f t="shared" si="0"/>
        <v>360</v>
      </c>
      <c r="K91" s="45">
        <f t="shared" si="1"/>
        <v>1392</v>
      </c>
      <c r="L91" s="45">
        <f t="shared" si="2"/>
        <v>1032</v>
      </c>
    </row>
    <row r="92" spans="1:12" ht="12.75" x14ac:dyDescent="0.35">
      <c r="A92" s="4">
        <v>10338</v>
      </c>
      <c r="B92" s="4">
        <v>55</v>
      </c>
      <c r="C92" s="4">
        <v>4</v>
      </c>
      <c r="D92" s="4" t="s">
        <v>253</v>
      </c>
      <c r="E92" s="4">
        <v>3</v>
      </c>
      <c r="F92" s="4">
        <v>25.89</v>
      </c>
      <c r="G92" s="4">
        <v>17</v>
      </c>
      <c r="H92" s="4">
        <v>20</v>
      </c>
      <c r="I92" s="45">
        <f>VLOOKUP(G92,Products!A:F,6,FALSE)</f>
        <v>39</v>
      </c>
      <c r="J92" s="45">
        <f t="shared" si="0"/>
        <v>780</v>
      </c>
      <c r="K92" s="45">
        <f t="shared" si="1"/>
        <v>517.79999999999995</v>
      </c>
      <c r="L92" s="45">
        <f t="shared" si="2"/>
        <v>-262.20000000000005</v>
      </c>
    </row>
    <row r="93" spans="1:12" ht="12.75" x14ac:dyDescent="0.35">
      <c r="A93" s="4">
        <v>10339</v>
      </c>
      <c r="B93" s="4">
        <v>51</v>
      </c>
      <c r="C93" s="4">
        <v>2</v>
      </c>
      <c r="D93" s="4" t="s">
        <v>254</v>
      </c>
      <c r="E93" s="4">
        <v>2</v>
      </c>
      <c r="F93" s="4">
        <v>49.3</v>
      </c>
      <c r="G93" s="4">
        <v>4</v>
      </c>
      <c r="H93" s="4">
        <v>10</v>
      </c>
      <c r="I93" s="45">
        <f>VLOOKUP(G93,Products!A:F,6,FALSE)</f>
        <v>22</v>
      </c>
      <c r="J93" s="45">
        <f t="shared" si="0"/>
        <v>220</v>
      </c>
      <c r="K93" s="45">
        <f t="shared" si="1"/>
        <v>493</v>
      </c>
      <c r="L93" s="45">
        <f t="shared" si="2"/>
        <v>273</v>
      </c>
    </row>
    <row r="94" spans="1:12" ht="12.75" x14ac:dyDescent="0.35">
      <c r="A94" s="4">
        <v>10340</v>
      </c>
      <c r="B94" s="4">
        <v>9</v>
      </c>
      <c r="C94" s="4">
        <v>1</v>
      </c>
      <c r="D94" s="4" t="s">
        <v>255</v>
      </c>
      <c r="E94" s="4">
        <v>3</v>
      </c>
      <c r="F94" s="4">
        <v>46</v>
      </c>
      <c r="G94" s="4">
        <v>18</v>
      </c>
      <c r="H94" s="4">
        <v>20</v>
      </c>
      <c r="I94" s="45">
        <f>VLOOKUP(G94,Products!A:F,6,FALSE)</f>
        <v>62.5</v>
      </c>
      <c r="J94" s="45">
        <f t="shared" si="0"/>
        <v>1250</v>
      </c>
      <c r="K94" s="45">
        <f t="shared" si="1"/>
        <v>920</v>
      </c>
      <c r="L94" s="45">
        <f t="shared" si="2"/>
        <v>-330</v>
      </c>
    </row>
    <row r="95" spans="1:12" ht="12.75" x14ac:dyDescent="0.35">
      <c r="A95" s="4">
        <v>10341</v>
      </c>
      <c r="B95" s="4">
        <v>73</v>
      </c>
      <c r="C95" s="4">
        <v>7</v>
      </c>
      <c r="D95" s="4" t="s">
        <v>255</v>
      </c>
      <c r="E95" s="4">
        <v>3</v>
      </c>
      <c r="F95" s="4">
        <v>55</v>
      </c>
      <c r="G95" s="4">
        <v>33</v>
      </c>
      <c r="H95" s="4">
        <v>8</v>
      </c>
      <c r="I95" s="45">
        <f>VLOOKUP(G95,Products!A:F,6,FALSE)</f>
        <v>2.5</v>
      </c>
      <c r="J95" s="45">
        <f t="shared" si="0"/>
        <v>20</v>
      </c>
      <c r="K95" s="45">
        <f t="shared" si="1"/>
        <v>440</v>
      </c>
      <c r="L95" s="45">
        <f t="shared" si="2"/>
        <v>420</v>
      </c>
    </row>
    <row r="96" spans="1:12" ht="12.75" x14ac:dyDescent="0.35">
      <c r="A96" s="4">
        <v>10342</v>
      </c>
      <c r="B96" s="4">
        <v>25</v>
      </c>
      <c r="C96" s="4">
        <v>4</v>
      </c>
      <c r="D96" s="4" t="s">
        <v>256</v>
      </c>
      <c r="E96" s="4">
        <v>2</v>
      </c>
      <c r="F96" s="4">
        <v>24</v>
      </c>
      <c r="G96" s="4">
        <v>2</v>
      </c>
      <c r="H96" s="4">
        <v>24</v>
      </c>
      <c r="I96" s="45">
        <f>VLOOKUP(G96,Products!A:F,6,FALSE)</f>
        <v>19</v>
      </c>
      <c r="J96" s="45">
        <f t="shared" si="0"/>
        <v>456</v>
      </c>
      <c r="K96" s="45">
        <f t="shared" si="1"/>
        <v>576</v>
      </c>
      <c r="L96" s="45">
        <f t="shared" si="2"/>
        <v>120</v>
      </c>
    </row>
    <row r="97" spans="1:12" ht="12.75" x14ac:dyDescent="0.35">
      <c r="A97" s="4">
        <v>10343</v>
      </c>
      <c r="B97" s="4">
        <v>44</v>
      </c>
      <c r="C97" s="4">
        <v>4</v>
      </c>
      <c r="D97" s="4" t="s">
        <v>257</v>
      </c>
      <c r="E97" s="4">
        <v>1</v>
      </c>
      <c r="F97" s="4">
        <v>18</v>
      </c>
      <c r="G97" s="4">
        <v>64</v>
      </c>
      <c r="H97" s="4">
        <v>50</v>
      </c>
      <c r="I97" s="45">
        <f>VLOOKUP(G97,Products!A:F,6,FALSE)</f>
        <v>33.25</v>
      </c>
      <c r="J97" s="45">
        <f t="shared" si="0"/>
        <v>1662.5</v>
      </c>
      <c r="K97" s="45">
        <f t="shared" si="1"/>
        <v>900</v>
      </c>
      <c r="L97" s="45">
        <f t="shared" si="2"/>
        <v>-762.5</v>
      </c>
    </row>
    <row r="98" spans="1:12" ht="12.75" x14ac:dyDescent="0.35">
      <c r="A98" s="4">
        <v>10344</v>
      </c>
      <c r="B98" s="4">
        <v>89</v>
      </c>
      <c r="C98" s="4">
        <v>4</v>
      </c>
      <c r="D98" s="44">
        <v>35075</v>
      </c>
      <c r="E98" s="4">
        <v>2</v>
      </c>
      <c r="F98" s="4">
        <v>40</v>
      </c>
      <c r="G98" s="4">
        <v>4</v>
      </c>
      <c r="H98" s="4">
        <v>35</v>
      </c>
      <c r="I98" s="45">
        <f>VLOOKUP(G98,Products!A:F,6,FALSE)</f>
        <v>22</v>
      </c>
      <c r="J98" s="45">
        <f t="shared" si="0"/>
        <v>770</v>
      </c>
      <c r="K98" s="45">
        <f t="shared" si="1"/>
        <v>1400</v>
      </c>
      <c r="L98" s="45">
        <f t="shared" si="2"/>
        <v>630</v>
      </c>
    </row>
    <row r="99" spans="1:12" ht="12.75" x14ac:dyDescent="0.35">
      <c r="A99" s="4">
        <v>10345</v>
      </c>
      <c r="B99" s="4">
        <v>63</v>
      </c>
      <c r="C99" s="4">
        <v>2</v>
      </c>
      <c r="D99" s="44">
        <v>35166</v>
      </c>
      <c r="E99" s="4">
        <v>2</v>
      </c>
      <c r="F99" s="4">
        <v>14</v>
      </c>
      <c r="G99" s="4">
        <v>8</v>
      </c>
      <c r="H99" s="4">
        <v>70</v>
      </c>
      <c r="I99" s="45">
        <f>VLOOKUP(G99,Products!A:F,6,FALSE)</f>
        <v>40</v>
      </c>
      <c r="J99" s="45">
        <f t="shared" si="0"/>
        <v>2800</v>
      </c>
      <c r="K99" s="45">
        <f t="shared" si="1"/>
        <v>980</v>
      </c>
      <c r="L99" s="45">
        <f t="shared" si="2"/>
        <v>-1820</v>
      </c>
    </row>
    <row r="100" spans="1:12" ht="12.75" x14ac:dyDescent="0.35">
      <c r="A100" s="4">
        <v>10346</v>
      </c>
      <c r="B100" s="4">
        <v>65</v>
      </c>
      <c r="C100" s="4">
        <v>3</v>
      </c>
      <c r="D100" s="44">
        <v>35196</v>
      </c>
      <c r="E100" s="4">
        <v>3</v>
      </c>
      <c r="F100" s="4">
        <v>38</v>
      </c>
      <c r="G100" s="4">
        <v>17</v>
      </c>
      <c r="H100" s="4">
        <v>36</v>
      </c>
      <c r="I100" s="45">
        <f>VLOOKUP(G100,Products!A:F,6,FALSE)</f>
        <v>39</v>
      </c>
      <c r="J100" s="45">
        <f t="shared" si="0"/>
        <v>1404</v>
      </c>
      <c r="K100" s="45">
        <f t="shared" si="1"/>
        <v>1368</v>
      </c>
      <c r="L100" s="45">
        <f t="shared" si="2"/>
        <v>-36</v>
      </c>
    </row>
    <row r="101" spans="1:12" ht="12.75" x14ac:dyDescent="0.35">
      <c r="A101" s="4">
        <v>10347</v>
      </c>
      <c r="B101" s="4">
        <v>21</v>
      </c>
      <c r="C101" s="4">
        <v>4</v>
      </c>
      <c r="D101" s="44">
        <v>35227</v>
      </c>
      <c r="E101" s="4">
        <v>3</v>
      </c>
      <c r="F101" s="4">
        <v>7.75</v>
      </c>
      <c r="G101" s="4">
        <v>25</v>
      </c>
      <c r="H101" s="4">
        <v>10</v>
      </c>
      <c r="I101" s="45">
        <f>VLOOKUP(G101,Products!A:F,6,FALSE)</f>
        <v>14</v>
      </c>
      <c r="J101" s="45">
        <f t="shared" si="0"/>
        <v>140</v>
      </c>
      <c r="K101" s="45">
        <f t="shared" si="1"/>
        <v>77.5</v>
      </c>
      <c r="L101" s="45">
        <f t="shared" si="2"/>
        <v>-62.5</v>
      </c>
    </row>
    <row r="102" spans="1:12" ht="12.75" x14ac:dyDescent="0.35">
      <c r="A102" s="4">
        <v>10348</v>
      </c>
      <c r="B102" s="4">
        <v>86</v>
      </c>
      <c r="C102" s="4">
        <v>4</v>
      </c>
      <c r="D102" s="44">
        <v>35257</v>
      </c>
      <c r="E102" s="4">
        <v>2</v>
      </c>
      <c r="F102" s="4">
        <v>9</v>
      </c>
      <c r="G102" s="4">
        <v>1</v>
      </c>
      <c r="H102" s="4">
        <v>15</v>
      </c>
      <c r="I102" s="45">
        <f>VLOOKUP(G102,Products!A:F,6,FALSE)</f>
        <v>18</v>
      </c>
      <c r="J102" s="45">
        <f t="shared" si="0"/>
        <v>270</v>
      </c>
      <c r="K102" s="45">
        <f t="shared" si="1"/>
        <v>135</v>
      </c>
      <c r="L102" s="45">
        <f t="shared" si="2"/>
        <v>-135</v>
      </c>
    </row>
    <row r="103" spans="1:12" ht="12.75" x14ac:dyDescent="0.35">
      <c r="A103" s="4">
        <v>10349</v>
      </c>
      <c r="B103" s="4">
        <v>75</v>
      </c>
      <c r="C103" s="4">
        <v>7</v>
      </c>
      <c r="D103" s="44">
        <v>35288</v>
      </c>
      <c r="E103" s="4">
        <v>1</v>
      </c>
      <c r="F103" s="4">
        <v>7.45</v>
      </c>
      <c r="G103" s="4">
        <v>54</v>
      </c>
      <c r="H103" s="4">
        <v>24</v>
      </c>
      <c r="I103" s="45">
        <f>VLOOKUP(G103,Products!A:F,6,FALSE)</f>
        <v>7.45</v>
      </c>
      <c r="J103" s="45">
        <f t="shared" si="0"/>
        <v>178.8</v>
      </c>
      <c r="K103" s="45">
        <f t="shared" si="1"/>
        <v>178.8</v>
      </c>
      <c r="L103" s="45">
        <f t="shared" si="2"/>
        <v>0</v>
      </c>
    </row>
    <row r="104" spans="1:12" ht="12.75" x14ac:dyDescent="0.35">
      <c r="A104" s="4">
        <v>10350</v>
      </c>
      <c r="B104" s="4">
        <v>41</v>
      </c>
      <c r="C104" s="4">
        <v>6</v>
      </c>
      <c r="D104" s="44">
        <v>35380</v>
      </c>
      <c r="E104" s="4">
        <v>2</v>
      </c>
      <c r="F104" s="4">
        <v>36</v>
      </c>
      <c r="G104" s="4">
        <v>50</v>
      </c>
      <c r="H104" s="4">
        <v>15</v>
      </c>
      <c r="I104" s="45">
        <f>VLOOKUP(G104,Products!A:F,6,FALSE)</f>
        <v>16.25</v>
      </c>
      <c r="J104" s="45">
        <f t="shared" si="0"/>
        <v>243.75</v>
      </c>
      <c r="K104" s="45">
        <f t="shared" si="1"/>
        <v>540</v>
      </c>
      <c r="L104" s="45">
        <f t="shared" si="2"/>
        <v>296.25</v>
      </c>
    </row>
    <row r="105" spans="1:12" ht="12.75" x14ac:dyDescent="0.35">
      <c r="A105" s="4">
        <v>10351</v>
      </c>
      <c r="B105" s="4">
        <v>20</v>
      </c>
      <c r="C105" s="4">
        <v>1</v>
      </c>
      <c r="D105" s="44">
        <v>35380</v>
      </c>
      <c r="E105" s="4">
        <v>1</v>
      </c>
      <c r="F105" s="4">
        <v>21.05</v>
      </c>
      <c r="G105" s="4">
        <v>38</v>
      </c>
      <c r="H105" s="4">
        <v>20</v>
      </c>
      <c r="I105" s="45">
        <f>VLOOKUP(G105,Products!A:F,6,FALSE)</f>
        <v>263.5</v>
      </c>
      <c r="J105" s="45">
        <f t="shared" si="0"/>
        <v>5270</v>
      </c>
      <c r="K105" s="45">
        <f t="shared" si="1"/>
        <v>421</v>
      </c>
      <c r="L105" s="45">
        <f t="shared" si="2"/>
        <v>-4849</v>
      </c>
    </row>
    <row r="106" spans="1:12" ht="12.75" x14ac:dyDescent="0.35">
      <c r="A106" s="4">
        <v>10352</v>
      </c>
      <c r="B106" s="4">
        <v>28</v>
      </c>
      <c r="C106" s="4">
        <v>3</v>
      </c>
      <c r="D106" s="44">
        <v>35410</v>
      </c>
      <c r="E106" s="4">
        <v>3</v>
      </c>
      <c r="F106" s="4">
        <v>7.45</v>
      </c>
      <c r="G106" s="4">
        <v>24</v>
      </c>
      <c r="H106" s="4">
        <v>10</v>
      </c>
      <c r="I106" s="45">
        <f>VLOOKUP(G106,Products!A:F,6,FALSE)</f>
        <v>4.5</v>
      </c>
      <c r="J106" s="45">
        <f t="shared" si="0"/>
        <v>45</v>
      </c>
      <c r="K106" s="45">
        <f t="shared" si="1"/>
        <v>74.5</v>
      </c>
      <c r="L106" s="45">
        <f t="shared" si="2"/>
        <v>29.5</v>
      </c>
    </row>
    <row r="107" spans="1:12" ht="12.75" x14ac:dyDescent="0.35">
      <c r="A107" s="4">
        <v>10353</v>
      </c>
      <c r="B107" s="4">
        <v>59</v>
      </c>
      <c r="C107" s="4">
        <v>7</v>
      </c>
      <c r="D107" s="4" t="s">
        <v>258</v>
      </c>
      <c r="E107" s="4">
        <v>3</v>
      </c>
      <c r="F107" s="4">
        <v>263.5</v>
      </c>
      <c r="G107" s="4">
        <v>11</v>
      </c>
      <c r="H107" s="4">
        <v>12</v>
      </c>
      <c r="I107" s="45">
        <f>VLOOKUP(G107,Products!A:F,6,FALSE)</f>
        <v>21</v>
      </c>
      <c r="J107" s="45">
        <f t="shared" si="0"/>
        <v>252</v>
      </c>
      <c r="K107" s="45">
        <f t="shared" si="1"/>
        <v>3162</v>
      </c>
      <c r="L107" s="45">
        <f t="shared" si="2"/>
        <v>2910</v>
      </c>
    </row>
    <row r="108" spans="1:12" ht="12.75" x14ac:dyDescent="0.35">
      <c r="A108" s="4">
        <v>10354</v>
      </c>
      <c r="B108" s="4">
        <v>58</v>
      </c>
      <c r="C108" s="4">
        <v>8</v>
      </c>
      <c r="D108" s="4" t="s">
        <v>259</v>
      </c>
      <c r="E108" s="4">
        <v>3</v>
      </c>
      <c r="F108" s="4">
        <v>123.79</v>
      </c>
      <c r="G108" s="4">
        <v>1</v>
      </c>
      <c r="H108" s="4">
        <v>12</v>
      </c>
      <c r="I108" s="45">
        <f>VLOOKUP(G108,Products!A:F,6,FALSE)</f>
        <v>18</v>
      </c>
      <c r="J108" s="45">
        <f t="shared" si="0"/>
        <v>216</v>
      </c>
      <c r="K108" s="45">
        <f t="shared" si="1"/>
        <v>1485.48</v>
      </c>
      <c r="L108" s="45">
        <f t="shared" si="2"/>
        <v>1269.48</v>
      </c>
    </row>
    <row r="109" spans="1:12" ht="12.75" x14ac:dyDescent="0.35">
      <c r="A109" s="4">
        <v>10355</v>
      </c>
      <c r="B109" s="4">
        <v>4</v>
      </c>
      <c r="C109" s="4">
        <v>6</v>
      </c>
      <c r="D109" s="4" t="s">
        <v>260</v>
      </c>
      <c r="E109" s="4">
        <v>1</v>
      </c>
      <c r="F109" s="4">
        <v>19.5</v>
      </c>
      <c r="G109" s="4">
        <v>24</v>
      </c>
      <c r="H109" s="4">
        <v>25</v>
      </c>
      <c r="I109" s="45">
        <f>VLOOKUP(G109,Products!A:F,6,FALSE)</f>
        <v>4.5</v>
      </c>
      <c r="J109" s="45">
        <f t="shared" si="0"/>
        <v>112.5</v>
      </c>
      <c r="K109" s="45">
        <f t="shared" si="1"/>
        <v>487.5</v>
      </c>
      <c r="L109" s="45">
        <f t="shared" si="2"/>
        <v>375</v>
      </c>
    </row>
    <row r="110" spans="1:12" ht="12.75" x14ac:dyDescent="0.35">
      <c r="A110" s="4">
        <v>10356</v>
      </c>
      <c r="B110" s="4">
        <v>86</v>
      </c>
      <c r="C110" s="4">
        <v>6</v>
      </c>
      <c r="D110" s="4" t="s">
        <v>261</v>
      </c>
      <c r="E110" s="4">
        <v>2</v>
      </c>
      <c r="F110" s="4">
        <v>36</v>
      </c>
      <c r="G110" s="4">
        <v>31</v>
      </c>
      <c r="H110" s="4">
        <v>30</v>
      </c>
      <c r="I110" s="45">
        <f>VLOOKUP(G110,Products!A:F,6,FALSE)</f>
        <v>12.5</v>
      </c>
      <c r="J110" s="45">
        <f t="shared" si="0"/>
        <v>375</v>
      </c>
      <c r="K110" s="45">
        <f t="shared" si="1"/>
        <v>1080</v>
      </c>
      <c r="L110" s="45">
        <f t="shared" si="2"/>
        <v>705</v>
      </c>
    </row>
    <row r="111" spans="1:12" ht="12.75" x14ac:dyDescent="0.35">
      <c r="A111" s="4">
        <v>10357</v>
      </c>
      <c r="B111" s="4">
        <v>46</v>
      </c>
      <c r="C111" s="4">
        <v>1</v>
      </c>
      <c r="D111" s="4" t="s">
        <v>262</v>
      </c>
      <c r="E111" s="4">
        <v>3</v>
      </c>
      <c r="F111" s="4">
        <v>34</v>
      </c>
      <c r="G111" s="4">
        <v>10</v>
      </c>
      <c r="H111" s="4">
        <v>30</v>
      </c>
      <c r="I111" s="45">
        <f>VLOOKUP(G111,Products!A:F,6,FALSE)</f>
        <v>31</v>
      </c>
      <c r="J111" s="45">
        <f t="shared" si="0"/>
        <v>930</v>
      </c>
      <c r="K111" s="45">
        <f t="shared" si="1"/>
        <v>1020</v>
      </c>
      <c r="L111" s="45">
        <f t="shared" si="2"/>
        <v>90</v>
      </c>
    </row>
    <row r="112" spans="1:12" ht="12.75" x14ac:dyDescent="0.35">
      <c r="A112" s="4">
        <v>10358</v>
      </c>
      <c r="B112" s="4">
        <v>41</v>
      </c>
      <c r="C112" s="4">
        <v>5</v>
      </c>
      <c r="D112" s="4" t="s">
        <v>263</v>
      </c>
      <c r="E112" s="4">
        <v>1</v>
      </c>
      <c r="F112" s="4">
        <v>19</v>
      </c>
      <c r="G112" s="4">
        <v>24</v>
      </c>
      <c r="H112" s="4">
        <v>10</v>
      </c>
      <c r="I112" s="45">
        <f>VLOOKUP(G112,Products!A:F,6,FALSE)</f>
        <v>4.5</v>
      </c>
      <c r="J112" s="45">
        <f t="shared" si="0"/>
        <v>45</v>
      </c>
      <c r="K112" s="45">
        <f t="shared" si="1"/>
        <v>190</v>
      </c>
      <c r="L112" s="45">
        <f t="shared" si="2"/>
        <v>145</v>
      </c>
    </row>
    <row r="113" spans="1:12" ht="12.75" x14ac:dyDescent="0.35">
      <c r="A113" s="4">
        <v>10359</v>
      </c>
      <c r="B113" s="4">
        <v>72</v>
      </c>
      <c r="C113" s="4">
        <v>5</v>
      </c>
      <c r="D113" s="4" t="s">
        <v>264</v>
      </c>
      <c r="E113" s="4">
        <v>3</v>
      </c>
      <c r="F113" s="4">
        <v>34</v>
      </c>
      <c r="G113" s="4">
        <v>16</v>
      </c>
      <c r="H113" s="4">
        <v>56</v>
      </c>
      <c r="I113" s="45">
        <f>VLOOKUP(G113,Products!A:F,6,FALSE)</f>
        <v>17.45</v>
      </c>
      <c r="J113" s="45">
        <f t="shared" si="0"/>
        <v>977.19999999999993</v>
      </c>
      <c r="K113" s="45">
        <f t="shared" si="1"/>
        <v>1904</v>
      </c>
      <c r="L113" s="45">
        <f t="shared" si="2"/>
        <v>926.80000000000007</v>
      </c>
    </row>
    <row r="114" spans="1:12" ht="12.75" x14ac:dyDescent="0.35">
      <c r="A114" s="4">
        <v>10360</v>
      </c>
      <c r="B114" s="4">
        <v>7</v>
      </c>
      <c r="C114" s="4">
        <v>4</v>
      </c>
      <c r="D114" s="4" t="s">
        <v>265</v>
      </c>
      <c r="E114" s="4">
        <v>3</v>
      </c>
      <c r="F114" s="4">
        <v>7.45</v>
      </c>
      <c r="G114" s="4">
        <v>28</v>
      </c>
      <c r="H114" s="4">
        <v>30</v>
      </c>
      <c r="I114" s="45">
        <f>VLOOKUP(G114,Products!A:F,6,FALSE)</f>
        <v>45.6</v>
      </c>
      <c r="J114" s="45">
        <f t="shared" si="0"/>
        <v>1368</v>
      </c>
      <c r="K114" s="45">
        <f t="shared" si="1"/>
        <v>223.5</v>
      </c>
      <c r="L114" s="45">
        <f t="shared" si="2"/>
        <v>-1144.5</v>
      </c>
    </row>
    <row r="115" spans="1:12" ht="12.75" x14ac:dyDescent="0.35">
      <c r="A115" s="4">
        <v>10361</v>
      </c>
      <c r="B115" s="4">
        <v>63</v>
      </c>
      <c r="C115" s="4">
        <v>1</v>
      </c>
      <c r="D115" s="4" t="s">
        <v>265</v>
      </c>
      <c r="E115" s="4">
        <v>2</v>
      </c>
      <c r="F115" s="4">
        <v>34</v>
      </c>
      <c r="G115" s="4">
        <v>39</v>
      </c>
      <c r="H115" s="4">
        <v>54</v>
      </c>
      <c r="I115" s="45">
        <f>VLOOKUP(G115,Products!A:F,6,FALSE)</f>
        <v>18</v>
      </c>
      <c r="J115" s="45">
        <f t="shared" si="0"/>
        <v>972</v>
      </c>
      <c r="K115" s="45">
        <f t="shared" si="1"/>
        <v>1836</v>
      </c>
      <c r="L115" s="45">
        <f t="shared" si="2"/>
        <v>864</v>
      </c>
    </row>
    <row r="116" spans="1:12" ht="12.75" x14ac:dyDescent="0.35">
      <c r="A116" s="4">
        <v>10362</v>
      </c>
      <c r="B116" s="4">
        <v>9</v>
      </c>
      <c r="C116" s="4">
        <v>3</v>
      </c>
      <c r="D116" s="4" t="s">
        <v>266</v>
      </c>
      <c r="E116" s="4">
        <v>1</v>
      </c>
      <c r="F116" s="4">
        <v>7.45</v>
      </c>
      <c r="G116" s="4">
        <v>25</v>
      </c>
      <c r="H116" s="4">
        <v>50</v>
      </c>
      <c r="I116" s="45">
        <f>VLOOKUP(G116,Products!A:F,6,FALSE)</f>
        <v>14</v>
      </c>
      <c r="J116" s="45">
        <f t="shared" si="0"/>
        <v>700</v>
      </c>
      <c r="K116" s="45">
        <f t="shared" si="1"/>
        <v>372.5</v>
      </c>
      <c r="L116" s="45">
        <f t="shared" si="2"/>
        <v>-327.5</v>
      </c>
    </row>
    <row r="117" spans="1:12" ht="12.75" x14ac:dyDescent="0.35">
      <c r="A117" s="4">
        <v>10363</v>
      </c>
      <c r="B117" s="4">
        <v>17</v>
      </c>
      <c r="C117" s="4">
        <v>4</v>
      </c>
      <c r="D117" s="4" t="s">
        <v>267</v>
      </c>
      <c r="E117" s="4">
        <v>3</v>
      </c>
      <c r="F117" s="4">
        <v>18</v>
      </c>
      <c r="G117" s="4">
        <v>31</v>
      </c>
      <c r="H117" s="4">
        <v>20</v>
      </c>
      <c r="I117" s="45">
        <f>VLOOKUP(G117,Products!A:F,6,FALSE)</f>
        <v>12.5</v>
      </c>
      <c r="J117" s="45">
        <f t="shared" si="0"/>
        <v>250</v>
      </c>
      <c r="K117" s="45">
        <f t="shared" si="1"/>
        <v>360</v>
      </c>
      <c r="L117" s="45">
        <f t="shared" si="2"/>
        <v>110</v>
      </c>
    </row>
    <row r="118" spans="1:12" ht="12.75" x14ac:dyDescent="0.35">
      <c r="A118" s="4">
        <v>10364</v>
      </c>
      <c r="B118" s="4">
        <v>19</v>
      </c>
      <c r="C118" s="4">
        <v>1</v>
      </c>
      <c r="D118" s="4" t="s">
        <v>267</v>
      </c>
      <c r="E118" s="4">
        <v>1</v>
      </c>
      <c r="F118" s="4">
        <v>21.5</v>
      </c>
      <c r="G118" s="4">
        <v>69</v>
      </c>
      <c r="H118" s="4">
        <v>30</v>
      </c>
      <c r="I118" s="45">
        <f>VLOOKUP(G118,Products!A:F,6,FALSE)</f>
        <v>36</v>
      </c>
      <c r="J118" s="45">
        <f t="shared" si="0"/>
        <v>1080</v>
      </c>
      <c r="K118" s="45">
        <f t="shared" si="1"/>
        <v>645</v>
      </c>
      <c r="L118" s="45">
        <f t="shared" si="2"/>
        <v>-435</v>
      </c>
    </row>
    <row r="119" spans="1:12" ht="12.75" x14ac:dyDescent="0.35">
      <c r="A119" s="4">
        <v>10365</v>
      </c>
      <c r="B119" s="4">
        <v>3</v>
      </c>
      <c r="C119" s="4">
        <v>3</v>
      </c>
      <c r="D119" s="4" t="s">
        <v>268</v>
      </c>
      <c r="E119" s="4">
        <v>2</v>
      </c>
      <c r="F119" s="4">
        <v>21</v>
      </c>
      <c r="G119" s="4">
        <v>11</v>
      </c>
      <c r="H119" s="4">
        <v>24</v>
      </c>
      <c r="I119" s="45">
        <f>VLOOKUP(G119,Products!A:F,6,FALSE)</f>
        <v>21</v>
      </c>
      <c r="J119" s="45">
        <f t="shared" si="0"/>
        <v>504</v>
      </c>
      <c r="K119" s="45">
        <f t="shared" si="1"/>
        <v>504</v>
      </c>
      <c r="L119" s="45">
        <f t="shared" si="2"/>
        <v>0</v>
      </c>
    </row>
    <row r="120" spans="1:12" ht="12.75" x14ac:dyDescent="0.35">
      <c r="A120" s="4">
        <v>10366</v>
      </c>
      <c r="B120" s="4">
        <v>29</v>
      </c>
      <c r="C120" s="4">
        <v>8</v>
      </c>
      <c r="D120" s="4" t="s">
        <v>269</v>
      </c>
      <c r="E120" s="4">
        <v>2</v>
      </c>
      <c r="F120" s="4">
        <v>13</v>
      </c>
      <c r="G120" s="4">
        <v>65</v>
      </c>
      <c r="H120" s="4">
        <v>5</v>
      </c>
      <c r="I120" s="45">
        <f>VLOOKUP(G120,Products!A:F,6,FALSE)</f>
        <v>21.05</v>
      </c>
      <c r="J120" s="45">
        <f t="shared" si="0"/>
        <v>105.25</v>
      </c>
      <c r="K120" s="45">
        <f t="shared" si="1"/>
        <v>65</v>
      </c>
      <c r="L120" s="45">
        <f t="shared" si="2"/>
        <v>-40.25</v>
      </c>
    </row>
    <row r="121" spans="1:12" ht="12.75" x14ac:dyDescent="0.35">
      <c r="A121" s="4">
        <v>10367</v>
      </c>
      <c r="B121" s="4">
        <v>83</v>
      </c>
      <c r="C121" s="4">
        <v>7</v>
      </c>
      <c r="D121" s="4" t="s">
        <v>269</v>
      </c>
      <c r="E121" s="4">
        <v>3</v>
      </c>
      <c r="F121" s="4">
        <v>13</v>
      </c>
      <c r="G121" s="4">
        <v>34</v>
      </c>
      <c r="H121" s="4">
        <v>36</v>
      </c>
      <c r="I121" s="45">
        <f>VLOOKUP(G121,Products!A:F,6,FALSE)</f>
        <v>14</v>
      </c>
      <c r="J121" s="45">
        <f t="shared" si="0"/>
        <v>504</v>
      </c>
      <c r="K121" s="45">
        <f t="shared" si="1"/>
        <v>468</v>
      </c>
      <c r="L121" s="45">
        <f t="shared" si="2"/>
        <v>-36</v>
      </c>
    </row>
    <row r="122" spans="1:12" ht="12.75" x14ac:dyDescent="0.35">
      <c r="A122" s="4">
        <v>10368</v>
      </c>
      <c r="B122" s="4">
        <v>20</v>
      </c>
      <c r="C122" s="4">
        <v>2</v>
      </c>
      <c r="D122" s="4" t="s">
        <v>270</v>
      </c>
      <c r="E122" s="4">
        <v>2</v>
      </c>
      <c r="F122" s="4">
        <v>33.25</v>
      </c>
      <c r="G122" s="4">
        <v>21</v>
      </c>
      <c r="H122" s="4">
        <v>5</v>
      </c>
      <c r="I122" s="45">
        <f>VLOOKUP(G122,Products!A:F,6,FALSE)</f>
        <v>10</v>
      </c>
      <c r="J122" s="45">
        <f t="shared" si="0"/>
        <v>50</v>
      </c>
      <c r="K122" s="45">
        <f t="shared" si="1"/>
        <v>166.25</v>
      </c>
      <c r="L122" s="45">
        <f t="shared" si="2"/>
        <v>116.25</v>
      </c>
    </row>
    <row r="123" spans="1:12" ht="12.75" x14ac:dyDescent="0.35">
      <c r="A123" s="4">
        <v>10369</v>
      </c>
      <c r="B123" s="4">
        <v>75</v>
      </c>
      <c r="C123" s="4">
        <v>8</v>
      </c>
      <c r="D123" s="44">
        <v>35107</v>
      </c>
      <c r="E123" s="4">
        <v>2</v>
      </c>
      <c r="F123" s="4">
        <v>38</v>
      </c>
      <c r="G123" s="4">
        <v>29</v>
      </c>
      <c r="H123" s="4">
        <v>20</v>
      </c>
      <c r="I123" s="45">
        <f>VLOOKUP(G123,Products!A:F,6,FALSE)</f>
        <v>123.79</v>
      </c>
      <c r="J123" s="45">
        <f t="shared" si="0"/>
        <v>2475.8000000000002</v>
      </c>
      <c r="K123" s="45">
        <f t="shared" si="1"/>
        <v>760</v>
      </c>
      <c r="L123" s="45">
        <f t="shared" si="2"/>
        <v>-1715.8000000000002</v>
      </c>
    </row>
    <row r="124" spans="1:12" ht="12.75" x14ac:dyDescent="0.35">
      <c r="A124" s="4">
        <v>10370</v>
      </c>
      <c r="B124" s="4">
        <v>14</v>
      </c>
      <c r="C124" s="4">
        <v>6</v>
      </c>
      <c r="D124" s="44">
        <v>35136</v>
      </c>
      <c r="E124" s="4">
        <v>2</v>
      </c>
      <c r="F124" s="4">
        <v>10</v>
      </c>
      <c r="G124" s="4">
        <v>1</v>
      </c>
      <c r="H124" s="4">
        <v>15</v>
      </c>
      <c r="I124" s="45">
        <f>VLOOKUP(G124,Products!A:F,6,FALSE)</f>
        <v>18</v>
      </c>
      <c r="J124" s="45">
        <f t="shared" si="0"/>
        <v>270</v>
      </c>
      <c r="K124" s="45">
        <f t="shared" si="1"/>
        <v>150</v>
      </c>
      <c r="L124" s="45">
        <f t="shared" si="2"/>
        <v>-120</v>
      </c>
    </row>
    <row r="125" spans="1:12" ht="12.75" x14ac:dyDescent="0.35">
      <c r="A125" s="4">
        <v>10371</v>
      </c>
      <c r="B125" s="4">
        <v>41</v>
      </c>
      <c r="C125" s="4">
        <v>1</v>
      </c>
      <c r="D125" s="44">
        <v>35136</v>
      </c>
      <c r="E125" s="4">
        <v>1</v>
      </c>
      <c r="F125" s="4">
        <v>19</v>
      </c>
      <c r="G125" s="4">
        <v>36</v>
      </c>
      <c r="H125" s="4">
        <v>6</v>
      </c>
      <c r="I125" s="45">
        <f>VLOOKUP(G125,Products!A:F,6,FALSE)</f>
        <v>19</v>
      </c>
      <c r="J125" s="45">
        <f t="shared" si="0"/>
        <v>114</v>
      </c>
      <c r="K125" s="45">
        <f t="shared" si="1"/>
        <v>114</v>
      </c>
      <c r="L125" s="45">
        <f t="shared" si="2"/>
        <v>0</v>
      </c>
    </row>
    <row r="126" spans="1:12" ht="12.75" x14ac:dyDescent="0.35">
      <c r="A126" s="4">
        <v>10372</v>
      </c>
      <c r="B126" s="4">
        <v>62</v>
      </c>
      <c r="C126" s="4">
        <v>5</v>
      </c>
      <c r="D126" s="44">
        <v>35167</v>
      </c>
      <c r="E126" s="4">
        <v>2</v>
      </c>
      <c r="F126" s="4">
        <v>34.799999999999997</v>
      </c>
      <c r="G126" s="4">
        <v>20</v>
      </c>
      <c r="H126" s="4">
        <v>12</v>
      </c>
      <c r="I126" s="45">
        <f>VLOOKUP(G126,Products!A:F,6,FALSE)</f>
        <v>81</v>
      </c>
      <c r="J126" s="45">
        <f t="shared" si="0"/>
        <v>972</v>
      </c>
      <c r="K126" s="45">
        <f t="shared" si="1"/>
        <v>417.59999999999997</v>
      </c>
      <c r="L126" s="45">
        <f t="shared" si="2"/>
        <v>-554.40000000000009</v>
      </c>
    </row>
    <row r="127" spans="1:12" ht="12.75" x14ac:dyDescent="0.35">
      <c r="A127" s="4">
        <v>10373</v>
      </c>
      <c r="B127" s="4">
        <v>37</v>
      </c>
      <c r="C127" s="4">
        <v>4</v>
      </c>
      <c r="D127" s="44">
        <v>35197</v>
      </c>
      <c r="E127" s="4">
        <v>3</v>
      </c>
      <c r="F127" s="4">
        <v>21.5</v>
      </c>
      <c r="G127" s="4">
        <v>58</v>
      </c>
      <c r="H127" s="4">
        <v>80</v>
      </c>
      <c r="I127" s="45">
        <f>VLOOKUP(G127,Products!A:F,6,FALSE)</f>
        <v>13.25</v>
      </c>
      <c r="J127" s="45">
        <f t="shared" si="0"/>
        <v>1060</v>
      </c>
      <c r="K127" s="45">
        <f t="shared" si="1"/>
        <v>1720</v>
      </c>
      <c r="L127" s="45">
        <f t="shared" si="2"/>
        <v>660</v>
      </c>
    </row>
    <row r="128" spans="1:12" ht="12.75" x14ac:dyDescent="0.35">
      <c r="A128" s="4">
        <v>10374</v>
      </c>
      <c r="B128" s="4">
        <v>91</v>
      </c>
      <c r="C128" s="4">
        <v>1</v>
      </c>
      <c r="D128" s="44">
        <v>35197</v>
      </c>
      <c r="E128" s="4">
        <v>3</v>
      </c>
      <c r="F128" s="4">
        <v>13.25</v>
      </c>
      <c r="G128" s="4">
        <v>31</v>
      </c>
      <c r="H128" s="4">
        <v>30</v>
      </c>
      <c r="I128" s="45">
        <f>VLOOKUP(G128,Products!A:F,6,FALSE)</f>
        <v>12.5</v>
      </c>
      <c r="J128" s="45">
        <f t="shared" si="0"/>
        <v>375</v>
      </c>
      <c r="K128" s="45">
        <f t="shared" si="1"/>
        <v>397.5</v>
      </c>
      <c r="L128" s="45">
        <f t="shared" si="2"/>
        <v>22.5</v>
      </c>
    </row>
    <row r="129" spans="1:12" ht="12.75" x14ac:dyDescent="0.35">
      <c r="A129" s="4">
        <v>10375</v>
      </c>
      <c r="B129" s="4">
        <v>36</v>
      </c>
      <c r="C129" s="4">
        <v>3</v>
      </c>
      <c r="D129" s="44">
        <v>35228</v>
      </c>
      <c r="E129" s="4">
        <v>2</v>
      </c>
      <c r="F129" s="4">
        <v>7.45</v>
      </c>
      <c r="G129" s="4">
        <v>14</v>
      </c>
      <c r="H129" s="4">
        <v>15</v>
      </c>
      <c r="I129" s="45">
        <f>VLOOKUP(G129,Products!A:F,6,FALSE)</f>
        <v>23.25</v>
      </c>
      <c r="J129" s="45">
        <f t="shared" si="0"/>
        <v>348.75</v>
      </c>
      <c r="K129" s="45">
        <f t="shared" si="1"/>
        <v>111.75</v>
      </c>
      <c r="L129" s="45">
        <f t="shared" si="2"/>
        <v>-237</v>
      </c>
    </row>
    <row r="130" spans="1:12" ht="12.75" x14ac:dyDescent="0.35">
      <c r="A130" s="4">
        <v>10376</v>
      </c>
      <c r="B130" s="4">
        <v>51</v>
      </c>
      <c r="C130" s="4">
        <v>1</v>
      </c>
      <c r="D130" s="44">
        <v>35320</v>
      </c>
      <c r="E130" s="4">
        <v>2</v>
      </c>
      <c r="F130" s="4">
        <v>12.5</v>
      </c>
      <c r="G130" s="4">
        <v>31</v>
      </c>
      <c r="H130" s="4">
        <v>42</v>
      </c>
      <c r="I130" s="45">
        <f>VLOOKUP(G130,Products!A:F,6,FALSE)</f>
        <v>12.5</v>
      </c>
      <c r="J130" s="45">
        <f t="shared" si="0"/>
        <v>525</v>
      </c>
      <c r="K130" s="45">
        <f t="shared" si="1"/>
        <v>525</v>
      </c>
      <c r="L130" s="45">
        <f t="shared" si="2"/>
        <v>0</v>
      </c>
    </row>
    <row r="131" spans="1:12" ht="12.75" x14ac:dyDescent="0.35">
      <c r="A131" s="4">
        <v>10377</v>
      </c>
      <c r="B131" s="4">
        <v>72</v>
      </c>
      <c r="C131" s="4">
        <v>1</v>
      </c>
      <c r="D131" s="44">
        <v>35320</v>
      </c>
      <c r="E131" s="4">
        <v>3</v>
      </c>
      <c r="F131" s="4">
        <v>18</v>
      </c>
      <c r="G131" s="4">
        <v>28</v>
      </c>
      <c r="H131" s="4">
        <v>20</v>
      </c>
      <c r="I131" s="45">
        <f>VLOOKUP(G131,Products!A:F,6,FALSE)</f>
        <v>45.6</v>
      </c>
      <c r="J131" s="45">
        <f t="shared" si="0"/>
        <v>912</v>
      </c>
      <c r="K131" s="45">
        <f t="shared" si="1"/>
        <v>360</v>
      </c>
      <c r="L131" s="45">
        <f t="shared" si="2"/>
        <v>-552</v>
      </c>
    </row>
    <row r="132" spans="1:12" ht="12.75" x14ac:dyDescent="0.35">
      <c r="A132" s="4">
        <v>10378</v>
      </c>
      <c r="B132" s="4">
        <v>24</v>
      </c>
      <c r="C132" s="4">
        <v>5</v>
      </c>
      <c r="D132" s="44">
        <v>35350</v>
      </c>
      <c r="E132" s="4">
        <v>3</v>
      </c>
      <c r="F132" s="4">
        <v>21.5</v>
      </c>
      <c r="G132" s="4">
        <v>71</v>
      </c>
      <c r="H132" s="4">
        <v>6</v>
      </c>
      <c r="I132" s="45">
        <f>VLOOKUP(G132,Products!A:F,6,FALSE)</f>
        <v>21.5</v>
      </c>
      <c r="J132" s="45">
        <f t="shared" si="0"/>
        <v>129</v>
      </c>
      <c r="K132" s="45">
        <f t="shared" si="1"/>
        <v>129</v>
      </c>
      <c r="L132" s="45">
        <f t="shared" si="2"/>
        <v>0</v>
      </c>
    </row>
    <row r="133" spans="1:12" ht="12.75" x14ac:dyDescent="0.35">
      <c r="A133" s="4">
        <v>10379</v>
      </c>
      <c r="B133" s="4">
        <v>61</v>
      </c>
      <c r="C133" s="4">
        <v>2</v>
      </c>
      <c r="D133" s="44">
        <v>35381</v>
      </c>
      <c r="E133" s="4">
        <v>1</v>
      </c>
      <c r="F133" s="4">
        <v>21.05</v>
      </c>
      <c r="G133" s="4">
        <v>41</v>
      </c>
      <c r="H133" s="4">
        <v>8</v>
      </c>
      <c r="I133" s="45">
        <f>VLOOKUP(G133,Products!A:F,6,FALSE)</f>
        <v>9.65</v>
      </c>
      <c r="J133" s="45">
        <f t="shared" si="0"/>
        <v>77.2</v>
      </c>
      <c r="K133" s="45">
        <f t="shared" si="1"/>
        <v>168.4</v>
      </c>
      <c r="L133" s="45">
        <f t="shared" si="2"/>
        <v>91.2</v>
      </c>
    </row>
    <row r="134" spans="1:12" ht="12.75" x14ac:dyDescent="0.35">
      <c r="A134" s="4">
        <v>10380</v>
      </c>
      <c r="B134" s="4">
        <v>37</v>
      </c>
      <c r="C134" s="4">
        <v>8</v>
      </c>
      <c r="D134" s="44">
        <v>35411</v>
      </c>
      <c r="E134" s="4">
        <v>3</v>
      </c>
      <c r="F134" s="4">
        <v>15</v>
      </c>
      <c r="G134" s="4">
        <v>30</v>
      </c>
      <c r="H134" s="4">
        <v>18</v>
      </c>
      <c r="I134" s="45">
        <f>VLOOKUP(G134,Products!A:F,6,FALSE)</f>
        <v>25.89</v>
      </c>
      <c r="J134" s="45">
        <f t="shared" si="0"/>
        <v>466.02</v>
      </c>
      <c r="K134" s="45">
        <f t="shared" si="1"/>
        <v>270</v>
      </c>
      <c r="L134" s="45">
        <f t="shared" si="2"/>
        <v>-196.01999999999998</v>
      </c>
    </row>
    <row r="135" spans="1:12" ht="12.75" x14ac:dyDescent="0.35">
      <c r="A135" s="4">
        <v>10381</v>
      </c>
      <c r="B135" s="4">
        <v>46</v>
      </c>
      <c r="C135" s="4">
        <v>3</v>
      </c>
      <c r="D135" s="44">
        <v>35411</v>
      </c>
      <c r="E135" s="4">
        <v>3</v>
      </c>
      <c r="F135" s="4">
        <v>10</v>
      </c>
      <c r="G135" s="4">
        <v>74</v>
      </c>
      <c r="H135" s="4">
        <v>14</v>
      </c>
      <c r="I135" s="45">
        <f>VLOOKUP(G135,Products!A:F,6,FALSE)</f>
        <v>10</v>
      </c>
      <c r="J135" s="45">
        <f t="shared" si="0"/>
        <v>140</v>
      </c>
      <c r="K135" s="45">
        <f t="shared" si="1"/>
        <v>140</v>
      </c>
      <c r="L135" s="45">
        <f t="shared" si="2"/>
        <v>0</v>
      </c>
    </row>
    <row r="136" spans="1:12" ht="12.75" x14ac:dyDescent="0.35">
      <c r="A136" s="4">
        <v>10382</v>
      </c>
      <c r="B136" s="4">
        <v>20</v>
      </c>
      <c r="C136" s="4">
        <v>4</v>
      </c>
      <c r="D136" s="4" t="s">
        <v>271</v>
      </c>
      <c r="E136" s="4">
        <v>1</v>
      </c>
      <c r="F136" s="4">
        <v>10</v>
      </c>
      <c r="G136" s="4">
        <v>5</v>
      </c>
      <c r="H136" s="4">
        <v>32</v>
      </c>
      <c r="I136" s="45">
        <f>VLOOKUP(G136,Products!A:F,6,FALSE)</f>
        <v>21.35</v>
      </c>
      <c r="J136" s="45">
        <f t="shared" si="0"/>
        <v>683.2</v>
      </c>
      <c r="K136" s="45">
        <f t="shared" si="1"/>
        <v>320</v>
      </c>
      <c r="L136" s="45">
        <f t="shared" si="2"/>
        <v>-363.20000000000005</v>
      </c>
    </row>
    <row r="137" spans="1:12" ht="12.75" x14ac:dyDescent="0.35">
      <c r="A137" s="4">
        <v>10383</v>
      </c>
      <c r="B137" s="4">
        <v>4</v>
      </c>
      <c r="C137" s="4">
        <v>8</v>
      </c>
      <c r="D137" s="4" t="s">
        <v>272</v>
      </c>
      <c r="E137" s="4">
        <v>3</v>
      </c>
      <c r="F137" s="4">
        <v>38</v>
      </c>
      <c r="G137" s="4">
        <v>13</v>
      </c>
      <c r="H137" s="4">
        <v>20</v>
      </c>
      <c r="I137" s="45">
        <f>VLOOKUP(G137,Products!A:F,6,FALSE)</f>
        <v>6</v>
      </c>
      <c r="J137" s="45">
        <f t="shared" si="0"/>
        <v>120</v>
      </c>
      <c r="K137" s="45">
        <f t="shared" si="1"/>
        <v>760</v>
      </c>
      <c r="L137" s="45">
        <f t="shared" si="2"/>
        <v>640</v>
      </c>
    </row>
    <row r="138" spans="1:12" ht="12.75" x14ac:dyDescent="0.35">
      <c r="A138" s="4">
        <v>10384</v>
      </c>
      <c r="B138" s="4">
        <v>5</v>
      </c>
      <c r="C138" s="4">
        <v>3</v>
      </c>
      <c r="D138" s="4" t="s">
        <v>272</v>
      </c>
      <c r="E138" s="4">
        <v>3</v>
      </c>
      <c r="F138" s="4">
        <v>34</v>
      </c>
      <c r="G138" s="4">
        <v>20</v>
      </c>
      <c r="H138" s="4">
        <v>28</v>
      </c>
      <c r="I138" s="45">
        <f>VLOOKUP(G138,Products!A:F,6,FALSE)</f>
        <v>81</v>
      </c>
      <c r="J138" s="45">
        <f t="shared" si="0"/>
        <v>2268</v>
      </c>
      <c r="K138" s="45">
        <f t="shared" si="1"/>
        <v>952</v>
      </c>
      <c r="L138" s="45">
        <f t="shared" si="2"/>
        <v>-1316</v>
      </c>
    </row>
    <row r="139" spans="1:12" ht="12.75" x14ac:dyDescent="0.35">
      <c r="A139" s="4">
        <v>10385</v>
      </c>
      <c r="B139" s="4">
        <v>75</v>
      </c>
      <c r="C139" s="4">
        <v>1</v>
      </c>
      <c r="D139" s="4" t="s">
        <v>273</v>
      </c>
      <c r="E139" s="4">
        <v>2</v>
      </c>
      <c r="F139" s="4">
        <v>12.5</v>
      </c>
      <c r="G139" s="4">
        <v>7</v>
      </c>
      <c r="H139" s="4">
        <v>10</v>
      </c>
      <c r="I139" s="45">
        <f>VLOOKUP(G139,Products!A:F,6,FALSE)</f>
        <v>30</v>
      </c>
      <c r="J139" s="45">
        <f t="shared" si="0"/>
        <v>300</v>
      </c>
      <c r="K139" s="45">
        <f t="shared" si="1"/>
        <v>125</v>
      </c>
      <c r="L139" s="45">
        <f t="shared" si="2"/>
        <v>-175</v>
      </c>
    </row>
    <row r="140" spans="1:12" ht="12.75" x14ac:dyDescent="0.35">
      <c r="A140" s="4">
        <v>10386</v>
      </c>
      <c r="B140" s="4">
        <v>21</v>
      </c>
      <c r="C140" s="4">
        <v>9</v>
      </c>
      <c r="D140" s="4" t="s">
        <v>274</v>
      </c>
      <c r="E140" s="4">
        <v>3</v>
      </c>
      <c r="F140" s="4">
        <v>14</v>
      </c>
      <c r="G140" s="4">
        <v>24</v>
      </c>
      <c r="H140" s="4">
        <v>15</v>
      </c>
      <c r="I140" s="45">
        <f>VLOOKUP(G140,Products!A:F,6,FALSE)</f>
        <v>4.5</v>
      </c>
      <c r="J140" s="45">
        <f t="shared" si="0"/>
        <v>67.5</v>
      </c>
      <c r="K140" s="45">
        <f t="shared" si="1"/>
        <v>210</v>
      </c>
      <c r="L140" s="45">
        <f t="shared" si="2"/>
        <v>142.5</v>
      </c>
    </row>
    <row r="141" spans="1:12" ht="12.75" x14ac:dyDescent="0.35">
      <c r="A141" s="4">
        <v>10387</v>
      </c>
      <c r="B141" s="4">
        <v>70</v>
      </c>
      <c r="C141" s="4">
        <v>1</v>
      </c>
      <c r="D141" s="4" t="s">
        <v>274</v>
      </c>
      <c r="E141" s="4">
        <v>2</v>
      </c>
      <c r="F141" s="4">
        <v>21.5</v>
      </c>
      <c r="G141" s="4">
        <v>24</v>
      </c>
      <c r="H141" s="4">
        <v>15</v>
      </c>
      <c r="I141" s="45">
        <f>VLOOKUP(G141,Products!A:F,6,FALSE)</f>
        <v>4.5</v>
      </c>
      <c r="J141" s="45">
        <f t="shared" si="0"/>
        <v>67.5</v>
      </c>
      <c r="K141" s="45">
        <f t="shared" si="1"/>
        <v>322.5</v>
      </c>
      <c r="L141" s="45">
        <f t="shared" si="2"/>
        <v>255</v>
      </c>
    </row>
    <row r="142" spans="1:12" ht="12.75" x14ac:dyDescent="0.35">
      <c r="A142" s="4">
        <v>10388</v>
      </c>
      <c r="B142" s="4">
        <v>72</v>
      </c>
      <c r="C142" s="4">
        <v>2</v>
      </c>
      <c r="D142" s="4" t="s">
        <v>275</v>
      </c>
      <c r="E142" s="4">
        <v>1</v>
      </c>
      <c r="F142" s="4">
        <v>32.799999999999997</v>
      </c>
      <c r="G142" s="4">
        <v>45</v>
      </c>
      <c r="H142" s="4">
        <v>15</v>
      </c>
      <c r="I142" s="45">
        <f>VLOOKUP(G142,Products!A:F,6,FALSE)</f>
        <v>9.5</v>
      </c>
      <c r="J142" s="45">
        <f t="shared" si="0"/>
        <v>142.5</v>
      </c>
      <c r="K142" s="45">
        <f t="shared" si="1"/>
        <v>491.99999999999994</v>
      </c>
      <c r="L142" s="45">
        <f t="shared" si="2"/>
        <v>349.49999999999994</v>
      </c>
    </row>
    <row r="143" spans="1:12" ht="12.75" x14ac:dyDescent="0.35">
      <c r="A143" s="4">
        <v>10389</v>
      </c>
      <c r="B143" s="4">
        <v>10</v>
      </c>
      <c r="C143" s="4">
        <v>4</v>
      </c>
      <c r="D143" s="4" t="s">
        <v>276</v>
      </c>
      <c r="E143" s="4">
        <v>2</v>
      </c>
      <c r="F143" s="4">
        <v>15</v>
      </c>
      <c r="G143" s="4">
        <v>10</v>
      </c>
      <c r="H143" s="4">
        <v>16</v>
      </c>
      <c r="I143" s="45">
        <f>VLOOKUP(G143,Products!A:F,6,FALSE)</f>
        <v>31</v>
      </c>
      <c r="J143" s="45">
        <f t="shared" si="0"/>
        <v>496</v>
      </c>
      <c r="K143" s="45">
        <f t="shared" si="1"/>
        <v>240</v>
      </c>
      <c r="L143" s="45">
        <f t="shared" si="2"/>
        <v>-256</v>
      </c>
    </row>
    <row r="144" spans="1:12" ht="12.75" x14ac:dyDescent="0.35">
      <c r="A144" s="4">
        <v>10390</v>
      </c>
      <c r="B144" s="4">
        <v>20</v>
      </c>
      <c r="C144" s="4">
        <v>6</v>
      </c>
      <c r="D144" s="4" t="s">
        <v>277</v>
      </c>
      <c r="E144" s="4">
        <v>1</v>
      </c>
      <c r="F144" s="4">
        <v>34.799999999999997</v>
      </c>
      <c r="G144" s="4">
        <v>31</v>
      </c>
      <c r="H144" s="4">
        <v>60</v>
      </c>
      <c r="I144" s="45">
        <f>VLOOKUP(G144,Products!A:F,6,FALSE)</f>
        <v>12.5</v>
      </c>
      <c r="J144" s="45">
        <f t="shared" si="0"/>
        <v>750</v>
      </c>
      <c r="K144" s="45">
        <f t="shared" si="1"/>
        <v>2088</v>
      </c>
      <c r="L144" s="45">
        <f t="shared" si="2"/>
        <v>1338</v>
      </c>
    </row>
    <row r="145" spans="1:12" ht="12.75" x14ac:dyDescent="0.35">
      <c r="A145" s="4">
        <v>10391</v>
      </c>
      <c r="B145" s="4">
        <v>17</v>
      </c>
      <c r="C145" s="4">
        <v>3</v>
      </c>
      <c r="D145" s="4" t="s">
        <v>277</v>
      </c>
      <c r="E145" s="4">
        <v>3</v>
      </c>
      <c r="F145" s="4">
        <v>6</v>
      </c>
      <c r="G145" s="4">
        <v>13</v>
      </c>
      <c r="H145" s="4">
        <v>18</v>
      </c>
      <c r="I145" s="45">
        <f>VLOOKUP(G145,Products!A:F,6,FALSE)</f>
        <v>6</v>
      </c>
      <c r="J145" s="45">
        <f t="shared" si="0"/>
        <v>108</v>
      </c>
      <c r="K145" s="45">
        <f t="shared" si="1"/>
        <v>108</v>
      </c>
      <c r="L145" s="45">
        <f t="shared" si="2"/>
        <v>0</v>
      </c>
    </row>
    <row r="146" spans="1:12" ht="12.75" x14ac:dyDescent="0.35">
      <c r="A146" s="4">
        <v>10392</v>
      </c>
      <c r="B146" s="4">
        <v>59</v>
      </c>
      <c r="C146" s="4">
        <v>2</v>
      </c>
      <c r="D146" s="4" t="s">
        <v>278</v>
      </c>
      <c r="E146" s="4">
        <v>3</v>
      </c>
      <c r="F146" s="4">
        <v>36</v>
      </c>
      <c r="G146" s="4">
        <v>69</v>
      </c>
      <c r="H146" s="4">
        <v>50</v>
      </c>
      <c r="I146" s="45">
        <f>VLOOKUP(G146,Products!A:F,6,FALSE)</f>
        <v>36</v>
      </c>
      <c r="J146" s="45">
        <f t="shared" si="0"/>
        <v>1800</v>
      </c>
      <c r="K146" s="45">
        <f t="shared" si="1"/>
        <v>1800</v>
      </c>
      <c r="L146" s="45">
        <f t="shared" si="2"/>
        <v>0</v>
      </c>
    </row>
    <row r="147" spans="1:12" ht="12.75" x14ac:dyDescent="0.35">
      <c r="A147" s="4">
        <v>10393</v>
      </c>
      <c r="B147" s="4">
        <v>71</v>
      </c>
      <c r="C147" s="4">
        <v>1</v>
      </c>
      <c r="D147" s="4" t="s">
        <v>279</v>
      </c>
      <c r="E147" s="4">
        <v>3</v>
      </c>
      <c r="F147" s="4">
        <v>12.5</v>
      </c>
      <c r="G147" s="4">
        <v>2</v>
      </c>
      <c r="H147" s="4">
        <v>25</v>
      </c>
      <c r="I147" s="45">
        <f>VLOOKUP(G147,Products!A:F,6,FALSE)</f>
        <v>19</v>
      </c>
      <c r="J147" s="45">
        <f t="shared" si="0"/>
        <v>475</v>
      </c>
      <c r="K147" s="45">
        <f t="shared" si="1"/>
        <v>312.5</v>
      </c>
      <c r="L147" s="45">
        <f t="shared" si="2"/>
        <v>-162.5</v>
      </c>
    </row>
    <row r="148" spans="1:12" ht="12.75" x14ac:dyDescent="0.35">
      <c r="A148" s="4">
        <v>10394</v>
      </c>
      <c r="B148" s="4">
        <v>36</v>
      </c>
      <c r="C148" s="4">
        <v>1</v>
      </c>
      <c r="D148" s="4" t="s">
        <v>279</v>
      </c>
      <c r="E148" s="4">
        <v>3</v>
      </c>
      <c r="F148" s="4">
        <v>49.3</v>
      </c>
      <c r="G148" s="4">
        <v>13</v>
      </c>
      <c r="H148" s="4">
        <v>10</v>
      </c>
      <c r="I148" s="45">
        <f>VLOOKUP(G148,Products!A:F,6,FALSE)</f>
        <v>6</v>
      </c>
      <c r="J148" s="45">
        <f t="shared" si="0"/>
        <v>60</v>
      </c>
      <c r="K148" s="45">
        <f t="shared" si="1"/>
        <v>493</v>
      </c>
      <c r="L148" s="45">
        <f t="shared" si="2"/>
        <v>433</v>
      </c>
    </row>
    <row r="149" spans="1:12" ht="12.75" x14ac:dyDescent="0.35">
      <c r="A149" s="4">
        <v>10395</v>
      </c>
      <c r="B149" s="4">
        <v>35</v>
      </c>
      <c r="C149" s="4">
        <v>6</v>
      </c>
      <c r="D149" s="4" t="s">
        <v>280</v>
      </c>
      <c r="E149" s="4">
        <v>1</v>
      </c>
      <c r="F149" s="4">
        <v>36</v>
      </c>
      <c r="G149" s="4">
        <v>46</v>
      </c>
      <c r="H149" s="4">
        <v>28</v>
      </c>
      <c r="I149" s="45">
        <f>VLOOKUP(G149,Products!A:F,6,FALSE)</f>
        <v>12</v>
      </c>
      <c r="J149" s="45">
        <f t="shared" si="0"/>
        <v>336</v>
      </c>
      <c r="K149" s="45">
        <f t="shared" si="1"/>
        <v>1008</v>
      </c>
      <c r="L149" s="45">
        <f t="shared" si="2"/>
        <v>672</v>
      </c>
    </row>
    <row r="150" spans="1:12" ht="12.75" x14ac:dyDescent="0.35">
      <c r="A150" s="4">
        <v>10396</v>
      </c>
      <c r="B150" s="4">
        <v>25</v>
      </c>
      <c r="C150" s="4">
        <v>1</v>
      </c>
      <c r="D150" s="4" t="s">
        <v>281</v>
      </c>
      <c r="E150" s="4">
        <v>3</v>
      </c>
      <c r="F150" s="4">
        <v>34.799999999999997</v>
      </c>
      <c r="G150" s="4">
        <v>23</v>
      </c>
      <c r="H150" s="4">
        <v>40</v>
      </c>
      <c r="I150" s="45">
        <f>VLOOKUP(G150,Products!A:F,6,FALSE)</f>
        <v>9</v>
      </c>
      <c r="J150" s="45">
        <f t="shared" si="0"/>
        <v>360</v>
      </c>
      <c r="K150" s="45">
        <f t="shared" si="1"/>
        <v>1392</v>
      </c>
      <c r="L150" s="45">
        <f t="shared" si="2"/>
        <v>1032</v>
      </c>
    </row>
    <row r="151" spans="1:12" ht="12.75" x14ac:dyDescent="0.35">
      <c r="A151" s="4">
        <v>10397</v>
      </c>
      <c r="B151" s="4">
        <v>60</v>
      </c>
      <c r="C151" s="4">
        <v>5</v>
      </c>
      <c r="D151" s="4" t="s">
        <v>281</v>
      </c>
      <c r="E151" s="4">
        <v>1</v>
      </c>
      <c r="F151" s="4">
        <v>53</v>
      </c>
      <c r="G151" s="4">
        <v>21</v>
      </c>
      <c r="H151" s="4">
        <v>10</v>
      </c>
      <c r="I151" s="45">
        <f>VLOOKUP(G151,Products!A:F,6,FALSE)</f>
        <v>10</v>
      </c>
      <c r="J151" s="45">
        <f t="shared" si="0"/>
        <v>100</v>
      </c>
      <c r="K151" s="45">
        <f t="shared" si="1"/>
        <v>530</v>
      </c>
      <c r="L151" s="45">
        <f t="shared" si="2"/>
        <v>430</v>
      </c>
    </row>
    <row r="152" spans="1:12" ht="12.75" x14ac:dyDescent="0.35">
      <c r="A152" s="4">
        <v>10398</v>
      </c>
      <c r="B152" s="4">
        <v>71</v>
      </c>
      <c r="C152" s="4">
        <v>2</v>
      </c>
      <c r="D152" s="4" t="s">
        <v>282</v>
      </c>
      <c r="E152" s="4">
        <v>3</v>
      </c>
      <c r="F152" s="4">
        <v>24</v>
      </c>
      <c r="G152" s="4">
        <v>35</v>
      </c>
      <c r="H152" s="4">
        <v>30</v>
      </c>
      <c r="I152" s="45">
        <f>VLOOKUP(G152,Products!A:F,6,FALSE)</f>
        <v>18</v>
      </c>
      <c r="J152" s="45">
        <f t="shared" si="0"/>
        <v>540</v>
      </c>
      <c r="K152" s="45">
        <f t="shared" si="1"/>
        <v>720</v>
      </c>
      <c r="L152" s="45">
        <f t="shared" si="2"/>
        <v>180</v>
      </c>
    </row>
    <row r="153" spans="1:12" ht="12.75" x14ac:dyDescent="0.35">
      <c r="A153" s="4">
        <v>10399</v>
      </c>
      <c r="B153" s="4">
        <v>83</v>
      </c>
      <c r="C153" s="4">
        <v>8</v>
      </c>
      <c r="D153" s="4" t="s">
        <v>283</v>
      </c>
      <c r="E153" s="4">
        <v>3</v>
      </c>
      <c r="F153" s="4">
        <v>13</v>
      </c>
      <c r="G153" s="4">
        <v>68</v>
      </c>
      <c r="H153" s="4">
        <v>60</v>
      </c>
      <c r="I153" s="45">
        <f>VLOOKUP(G153,Products!A:F,6,FALSE)</f>
        <v>12.5</v>
      </c>
      <c r="J153" s="45">
        <f t="shared" si="0"/>
        <v>750</v>
      </c>
      <c r="K153" s="45">
        <f t="shared" si="1"/>
        <v>780</v>
      </c>
      <c r="L153" s="45">
        <f t="shared" si="2"/>
        <v>30</v>
      </c>
    </row>
    <row r="154" spans="1:12" ht="12.75" x14ac:dyDescent="0.35">
      <c r="A154" s="4">
        <v>10400</v>
      </c>
      <c r="B154" s="4">
        <v>19</v>
      </c>
      <c r="C154" s="4">
        <v>1</v>
      </c>
      <c r="D154" s="44">
        <v>35431</v>
      </c>
      <c r="E154" s="4">
        <v>3</v>
      </c>
      <c r="F154" s="4">
        <v>20</v>
      </c>
      <c r="G154" s="4">
        <v>29</v>
      </c>
      <c r="H154" s="4">
        <v>21</v>
      </c>
      <c r="I154" s="45">
        <f>VLOOKUP(G154,Products!A:F,6,FALSE)</f>
        <v>123.79</v>
      </c>
      <c r="J154" s="45">
        <f t="shared" si="0"/>
        <v>2599.59</v>
      </c>
      <c r="K154" s="45">
        <f t="shared" si="1"/>
        <v>420</v>
      </c>
      <c r="L154" s="45">
        <f t="shared" si="2"/>
        <v>-2179.59</v>
      </c>
    </row>
    <row r="155" spans="1:12" ht="12.75" x14ac:dyDescent="0.35">
      <c r="A155" s="4">
        <v>10401</v>
      </c>
      <c r="B155" s="4">
        <v>65</v>
      </c>
      <c r="C155" s="4">
        <v>1</v>
      </c>
      <c r="D155" s="44">
        <v>35431</v>
      </c>
      <c r="E155" s="4">
        <v>1</v>
      </c>
      <c r="F155" s="4">
        <v>21.5</v>
      </c>
      <c r="G155" s="4">
        <v>30</v>
      </c>
      <c r="H155" s="4">
        <v>18</v>
      </c>
      <c r="I155" s="45">
        <f>VLOOKUP(G155,Products!A:F,6,FALSE)</f>
        <v>25.89</v>
      </c>
      <c r="J155" s="45">
        <f t="shared" si="0"/>
        <v>466.02</v>
      </c>
      <c r="K155" s="45">
        <f t="shared" si="1"/>
        <v>387</v>
      </c>
      <c r="L155" s="45">
        <f t="shared" si="2"/>
        <v>-79.019999999999982</v>
      </c>
    </row>
    <row r="156" spans="1:12" ht="12.75" x14ac:dyDescent="0.35">
      <c r="A156" s="4">
        <v>10402</v>
      </c>
      <c r="B156" s="4">
        <v>20</v>
      </c>
      <c r="C156" s="4">
        <v>8</v>
      </c>
      <c r="D156" s="44">
        <v>35462</v>
      </c>
      <c r="E156" s="4">
        <v>2</v>
      </c>
      <c r="F156" s="4">
        <v>43.9</v>
      </c>
      <c r="G156" s="4">
        <v>23</v>
      </c>
      <c r="H156" s="4">
        <v>60</v>
      </c>
      <c r="I156" s="45">
        <f>VLOOKUP(G156,Products!A:F,6,FALSE)</f>
        <v>9</v>
      </c>
      <c r="J156" s="45">
        <f t="shared" si="0"/>
        <v>540</v>
      </c>
      <c r="K156" s="45">
        <f t="shared" si="1"/>
        <v>2634</v>
      </c>
      <c r="L156" s="45">
        <f t="shared" si="2"/>
        <v>2094</v>
      </c>
    </row>
    <row r="157" spans="1:12" ht="12.75" x14ac:dyDescent="0.35">
      <c r="A157" s="4">
        <v>10403</v>
      </c>
      <c r="B157" s="4">
        <v>20</v>
      </c>
      <c r="C157" s="4">
        <v>4</v>
      </c>
      <c r="D157" s="44">
        <v>35490</v>
      </c>
      <c r="E157" s="4">
        <v>3</v>
      </c>
      <c r="F157" s="4">
        <v>12.75</v>
      </c>
      <c r="G157" s="4">
        <v>16</v>
      </c>
      <c r="H157" s="4">
        <v>21</v>
      </c>
      <c r="I157" s="45">
        <f>VLOOKUP(G157,Products!A:F,6,FALSE)</f>
        <v>17.45</v>
      </c>
      <c r="J157" s="45">
        <f t="shared" si="0"/>
        <v>366.45</v>
      </c>
      <c r="K157" s="45">
        <f t="shared" si="1"/>
        <v>267.75</v>
      </c>
      <c r="L157" s="45">
        <f t="shared" si="2"/>
        <v>-98.699999999999989</v>
      </c>
    </row>
    <row r="158" spans="1:12" ht="12.75" x14ac:dyDescent="0.35">
      <c r="A158" s="4">
        <v>10404</v>
      </c>
      <c r="B158" s="4">
        <v>49</v>
      </c>
      <c r="C158" s="4">
        <v>2</v>
      </c>
      <c r="D158" s="44">
        <v>35490</v>
      </c>
      <c r="E158" s="4">
        <v>1</v>
      </c>
      <c r="F158" s="4">
        <v>20</v>
      </c>
      <c r="G158" s="4">
        <v>26</v>
      </c>
      <c r="H158" s="4">
        <v>30</v>
      </c>
      <c r="I158" s="45">
        <f>VLOOKUP(G158,Products!A:F,6,FALSE)</f>
        <v>31.23</v>
      </c>
      <c r="J158" s="45">
        <f t="shared" si="0"/>
        <v>936.9</v>
      </c>
      <c r="K158" s="45">
        <f t="shared" si="1"/>
        <v>600</v>
      </c>
      <c r="L158" s="45">
        <f t="shared" si="2"/>
        <v>-336.9</v>
      </c>
    </row>
    <row r="159" spans="1:12" ht="12.75" x14ac:dyDescent="0.35">
      <c r="A159" s="4">
        <v>10405</v>
      </c>
      <c r="B159" s="4">
        <v>47</v>
      </c>
      <c r="C159" s="4">
        <v>1</v>
      </c>
      <c r="D159" s="44">
        <v>35582</v>
      </c>
      <c r="E159" s="4">
        <v>1</v>
      </c>
      <c r="F159" s="4">
        <v>10</v>
      </c>
      <c r="G159" s="4">
        <v>3</v>
      </c>
      <c r="H159" s="4">
        <v>50</v>
      </c>
      <c r="I159" s="45">
        <f>VLOOKUP(G159,Products!A:F,6,FALSE)</f>
        <v>10</v>
      </c>
      <c r="J159" s="45">
        <f t="shared" si="0"/>
        <v>500</v>
      </c>
      <c r="K159" s="45">
        <f t="shared" si="1"/>
        <v>500</v>
      </c>
      <c r="L159" s="45">
        <f t="shared" si="2"/>
        <v>0</v>
      </c>
    </row>
    <row r="160" spans="1:12" ht="12.75" x14ac:dyDescent="0.35">
      <c r="A160" s="4">
        <v>10406</v>
      </c>
      <c r="B160" s="4">
        <v>62</v>
      </c>
      <c r="C160" s="4">
        <v>7</v>
      </c>
      <c r="D160" s="44">
        <v>35612</v>
      </c>
      <c r="E160" s="4">
        <v>1</v>
      </c>
      <c r="F160" s="4">
        <v>18.399999999999999</v>
      </c>
      <c r="G160" s="4">
        <v>1</v>
      </c>
      <c r="H160" s="4">
        <v>10</v>
      </c>
      <c r="I160" s="45">
        <f>VLOOKUP(G160,Products!A:F,6,FALSE)</f>
        <v>18</v>
      </c>
      <c r="J160" s="45">
        <f t="shared" si="0"/>
        <v>180</v>
      </c>
      <c r="K160" s="45">
        <f t="shared" si="1"/>
        <v>184</v>
      </c>
      <c r="L160" s="45">
        <f t="shared" si="2"/>
        <v>4</v>
      </c>
    </row>
    <row r="161" spans="1:12" ht="12.75" x14ac:dyDescent="0.35">
      <c r="A161" s="4">
        <v>10407</v>
      </c>
      <c r="B161" s="4">
        <v>56</v>
      </c>
      <c r="C161" s="4">
        <v>2</v>
      </c>
      <c r="D161" s="44">
        <v>35612</v>
      </c>
      <c r="E161" s="4">
        <v>2</v>
      </c>
      <c r="F161" s="4">
        <v>21.5</v>
      </c>
      <c r="G161" s="4">
        <v>11</v>
      </c>
      <c r="H161" s="4">
        <v>30</v>
      </c>
      <c r="I161" s="45">
        <f>VLOOKUP(G161,Products!A:F,6,FALSE)</f>
        <v>21</v>
      </c>
      <c r="J161" s="45">
        <f t="shared" si="0"/>
        <v>630</v>
      </c>
      <c r="K161" s="45">
        <f t="shared" si="1"/>
        <v>645</v>
      </c>
      <c r="L161" s="45">
        <f t="shared" si="2"/>
        <v>15</v>
      </c>
    </row>
    <row r="162" spans="1:12" ht="12.75" x14ac:dyDescent="0.35">
      <c r="A162" s="4">
        <v>10408</v>
      </c>
      <c r="B162" s="4">
        <v>23</v>
      </c>
      <c r="C162" s="4">
        <v>8</v>
      </c>
      <c r="D162" s="44">
        <v>35643</v>
      </c>
      <c r="E162" s="4">
        <v>1</v>
      </c>
      <c r="F162" s="4">
        <v>49.3</v>
      </c>
      <c r="G162" s="4">
        <v>37</v>
      </c>
      <c r="H162" s="4">
        <v>10</v>
      </c>
      <c r="I162" s="45">
        <f>VLOOKUP(G162,Products!A:F,6,FALSE)</f>
        <v>26</v>
      </c>
      <c r="J162" s="45">
        <f t="shared" si="0"/>
        <v>260</v>
      </c>
      <c r="K162" s="45">
        <f t="shared" si="1"/>
        <v>493</v>
      </c>
      <c r="L162" s="45">
        <f t="shared" si="2"/>
        <v>233</v>
      </c>
    </row>
    <row r="163" spans="1:12" ht="12.75" x14ac:dyDescent="0.35">
      <c r="A163" s="4">
        <v>10409</v>
      </c>
      <c r="B163" s="4">
        <v>54</v>
      </c>
      <c r="C163" s="4">
        <v>3</v>
      </c>
      <c r="D163" s="44">
        <v>35674</v>
      </c>
      <c r="E163" s="4">
        <v>1</v>
      </c>
      <c r="F163" s="4">
        <v>10</v>
      </c>
      <c r="G163" s="4">
        <v>14</v>
      </c>
      <c r="H163" s="4">
        <v>12</v>
      </c>
      <c r="I163" s="45">
        <f>VLOOKUP(G163,Products!A:F,6,FALSE)</f>
        <v>23.25</v>
      </c>
      <c r="J163" s="45">
        <f t="shared" si="0"/>
        <v>279</v>
      </c>
      <c r="K163" s="45">
        <f t="shared" si="1"/>
        <v>120</v>
      </c>
      <c r="L163" s="45">
        <f t="shared" si="2"/>
        <v>-159</v>
      </c>
    </row>
    <row r="164" spans="1:12" ht="12.75" x14ac:dyDescent="0.35">
      <c r="A164" s="4">
        <v>10410</v>
      </c>
      <c r="B164" s="4">
        <v>10</v>
      </c>
      <c r="C164" s="4">
        <v>3</v>
      </c>
      <c r="D164" s="44">
        <v>35704</v>
      </c>
      <c r="E164" s="4">
        <v>3</v>
      </c>
      <c r="F164" s="4">
        <v>55</v>
      </c>
      <c r="G164" s="4">
        <v>33</v>
      </c>
      <c r="H164" s="4">
        <v>49</v>
      </c>
      <c r="I164" s="45">
        <f>VLOOKUP(G164,Products!A:F,6,FALSE)</f>
        <v>2.5</v>
      </c>
      <c r="J164" s="45">
        <f t="shared" si="0"/>
        <v>122.5</v>
      </c>
      <c r="K164" s="45">
        <f t="shared" si="1"/>
        <v>2695</v>
      </c>
      <c r="L164" s="45">
        <f t="shared" si="2"/>
        <v>2572.5</v>
      </c>
    </row>
    <row r="165" spans="1:12" ht="12.75" x14ac:dyDescent="0.35">
      <c r="A165" s="4">
        <v>10411</v>
      </c>
      <c r="B165" s="4">
        <v>10</v>
      </c>
      <c r="C165" s="4">
        <v>9</v>
      </c>
      <c r="D165" s="44">
        <v>35704</v>
      </c>
      <c r="E165" s="4">
        <v>3</v>
      </c>
      <c r="F165" s="4">
        <v>55</v>
      </c>
      <c r="G165" s="4">
        <v>41</v>
      </c>
      <c r="H165" s="4">
        <v>25</v>
      </c>
      <c r="I165" s="45">
        <f>VLOOKUP(G165,Products!A:F,6,FALSE)</f>
        <v>9.65</v>
      </c>
      <c r="J165" s="45">
        <f t="shared" si="0"/>
        <v>241.25</v>
      </c>
      <c r="K165" s="45">
        <f t="shared" si="1"/>
        <v>1375</v>
      </c>
      <c r="L165" s="45">
        <f t="shared" si="2"/>
        <v>1133.75</v>
      </c>
    </row>
    <row r="166" spans="1:12" ht="12.75" x14ac:dyDescent="0.35">
      <c r="A166" s="4">
        <v>10412</v>
      </c>
      <c r="B166" s="4">
        <v>87</v>
      </c>
      <c r="C166" s="4">
        <v>8</v>
      </c>
      <c r="D166" s="4" t="s">
        <v>284</v>
      </c>
      <c r="E166" s="4">
        <v>2</v>
      </c>
      <c r="F166" s="4">
        <v>23.25</v>
      </c>
      <c r="G166" s="4">
        <v>14</v>
      </c>
      <c r="H166" s="4">
        <v>20</v>
      </c>
      <c r="I166" s="45">
        <f>VLOOKUP(G166,Products!A:F,6,FALSE)</f>
        <v>23.25</v>
      </c>
      <c r="J166" s="45">
        <f t="shared" si="0"/>
        <v>465</v>
      </c>
      <c r="K166" s="45">
        <f t="shared" si="1"/>
        <v>465</v>
      </c>
      <c r="L166" s="45">
        <f t="shared" si="2"/>
        <v>0</v>
      </c>
    </row>
    <row r="167" spans="1:12" ht="12.75" x14ac:dyDescent="0.35">
      <c r="A167" s="4">
        <v>10413</v>
      </c>
      <c r="B167" s="4">
        <v>41</v>
      </c>
      <c r="C167" s="4">
        <v>3</v>
      </c>
      <c r="D167" s="4" t="s">
        <v>285</v>
      </c>
      <c r="E167" s="4">
        <v>2</v>
      </c>
      <c r="F167" s="4">
        <v>18</v>
      </c>
      <c r="G167" s="4">
        <v>1</v>
      </c>
      <c r="H167" s="4">
        <v>24</v>
      </c>
      <c r="I167" s="45">
        <f>VLOOKUP(G167,Products!A:F,6,FALSE)</f>
        <v>18</v>
      </c>
      <c r="J167" s="45">
        <f t="shared" si="0"/>
        <v>432</v>
      </c>
      <c r="K167" s="45">
        <f t="shared" si="1"/>
        <v>432</v>
      </c>
      <c r="L167" s="45">
        <f t="shared" si="2"/>
        <v>0</v>
      </c>
    </row>
    <row r="168" spans="1:12" ht="12.75" x14ac:dyDescent="0.35">
      <c r="A168" s="4">
        <v>10414</v>
      </c>
      <c r="B168" s="4">
        <v>21</v>
      </c>
      <c r="C168" s="4">
        <v>2</v>
      </c>
      <c r="D168" s="4" t="s">
        <v>285</v>
      </c>
      <c r="E168" s="4">
        <v>3</v>
      </c>
      <c r="F168" s="4">
        <v>2.5</v>
      </c>
      <c r="G168" s="4">
        <v>19</v>
      </c>
      <c r="H168" s="4">
        <v>18</v>
      </c>
      <c r="I168" s="45">
        <f>VLOOKUP(G168,Products!A:F,6,FALSE)</f>
        <v>9.1999999999999993</v>
      </c>
      <c r="J168" s="45">
        <f t="shared" si="0"/>
        <v>165.6</v>
      </c>
      <c r="K168" s="45">
        <f t="shared" si="1"/>
        <v>45</v>
      </c>
      <c r="L168" s="45">
        <f t="shared" si="2"/>
        <v>-120.6</v>
      </c>
    </row>
    <row r="169" spans="1:12" ht="12.75" x14ac:dyDescent="0.35">
      <c r="A169" s="4">
        <v>10415</v>
      </c>
      <c r="B169" s="4">
        <v>36</v>
      </c>
      <c r="C169" s="4">
        <v>3</v>
      </c>
      <c r="D169" s="4" t="s">
        <v>286</v>
      </c>
      <c r="E169" s="4">
        <v>1</v>
      </c>
      <c r="F169" s="4">
        <v>2.5</v>
      </c>
      <c r="G169" s="4">
        <v>17</v>
      </c>
      <c r="H169" s="4">
        <v>2</v>
      </c>
      <c r="I169" s="45">
        <f>VLOOKUP(G169,Products!A:F,6,FALSE)</f>
        <v>39</v>
      </c>
      <c r="J169" s="45">
        <f t="shared" si="0"/>
        <v>78</v>
      </c>
      <c r="K169" s="45">
        <f t="shared" si="1"/>
        <v>5</v>
      </c>
      <c r="L169" s="45">
        <f t="shared" si="2"/>
        <v>-73</v>
      </c>
    </row>
    <row r="170" spans="1:12" ht="12.75" x14ac:dyDescent="0.35">
      <c r="A170" s="4">
        <v>10416</v>
      </c>
      <c r="B170" s="4">
        <v>87</v>
      </c>
      <c r="C170" s="4">
        <v>8</v>
      </c>
      <c r="D170" s="4" t="s">
        <v>287</v>
      </c>
      <c r="E170" s="4">
        <v>3</v>
      </c>
      <c r="F170" s="4">
        <v>19.5</v>
      </c>
      <c r="G170" s="4">
        <v>19</v>
      </c>
      <c r="H170" s="4">
        <v>20</v>
      </c>
      <c r="I170" s="45">
        <f>VLOOKUP(G170,Products!A:F,6,FALSE)</f>
        <v>9.1999999999999993</v>
      </c>
      <c r="J170" s="45">
        <f t="shared" si="0"/>
        <v>184</v>
      </c>
      <c r="K170" s="45">
        <f t="shared" si="1"/>
        <v>390</v>
      </c>
      <c r="L170" s="45">
        <f t="shared" si="2"/>
        <v>206</v>
      </c>
    </row>
    <row r="171" spans="1:12" ht="12.75" x14ac:dyDescent="0.35">
      <c r="A171" s="4">
        <v>10417</v>
      </c>
      <c r="B171" s="4">
        <v>73</v>
      </c>
      <c r="C171" s="4">
        <v>4</v>
      </c>
      <c r="D171" s="4" t="s">
        <v>287</v>
      </c>
      <c r="E171" s="4">
        <v>3</v>
      </c>
      <c r="F171" s="4">
        <v>13</v>
      </c>
      <c r="G171" s="4">
        <v>38</v>
      </c>
      <c r="H171" s="4">
        <v>50</v>
      </c>
      <c r="I171" s="45">
        <f>VLOOKUP(G171,Products!A:F,6,FALSE)</f>
        <v>263.5</v>
      </c>
      <c r="J171" s="45">
        <f t="shared" si="0"/>
        <v>13175</v>
      </c>
      <c r="K171" s="45">
        <f t="shared" si="1"/>
        <v>650</v>
      </c>
      <c r="L171" s="45">
        <f t="shared" si="2"/>
        <v>-12525</v>
      </c>
    </row>
    <row r="172" spans="1:12" ht="12.75" x14ac:dyDescent="0.35">
      <c r="A172" s="4">
        <v>10418</v>
      </c>
      <c r="B172" s="4">
        <v>63</v>
      </c>
      <c r="C172" s="4">
        <v>4</v>
      </c>
      <c r="D172" s="4" t="s">
        <v>288</v>
      </c>
      <c r="E172" s="4">
        <v>1</v>
      </c>
      <c r="F172" s="4">
        <v>10</v>
      </c>
      <c r="G172" s="4">
        <v>2</v>
      </c>
      <c r="H172" s="4">
        <v>60</v>
      </c>
      <c r="I172" s="45">
        <f>VLOOKUP(G172,Products!A:F,6,FALSE)</f>
        <v>19</v>
      </c>
      <c r="J172" s="45">
        <f t="shared" si="0"/>
        <v>1140</v>
      </c>
      <c r="K172" s="45">
        <f t="shared" si="1"/>
        <v>600</v>
      </c>
      <c r="L172" s="45">
        <f t="shared" si="2"/>
        <v>-540</v>
      </c>
    </row>
    <row r="173" spans="1:12" ht="12.75" x14ac:dyDescent="0.35">
      <c r="A173" s="4">
        <v>10419</v>
      </c>
      <c r="B173" s="4">
        <v>68</v>
      </c>
      <c r="C173" s="4">
        <v>4</v>
      </c>
      <c r="D173" s="4" t="s">
        <v>289</v>
      </c>
      <c r="E173" s="4">
        <v>2</v>
      </c>
      <c r="F173" s="4">
        <v>36</v>
      </c>
      <c r="G173" s="4">
        <v>60</v>
      </c>
      <c r="H173" s="4">
        <v>60</v>
      </c>
      <c r="I173" s="45">
        <f>VLOOKUP(G173,Products!A:F,6,FALSE)</f>
        <v>34</v>
      </c>
      <c r="J173" s="45">
        <f t="shared" si="0"/>
        <v>2040</v>
      </c>
      <c r="K173" s="45">
        <f t="shared" si="1"/>
        <v>2160</v>
      </c>
      <c r="L173" s="45">
        <f t="shared" si="2"/>
        <v>120</v>
      </c>
    </row>
    <row r="174" spans="1:12" ht="12.75" x14ac:dyDescent="0.35">
      <c r="A174" s="4">
        <v>10420</v>
      </c>
      <c r="B174" s="4">
        <v>88</v>
      </c>
      <c r="C174" s="4">
        <v>3</v>
      </c>
      <c r="D174" s="4" t="s">
        <v>290</v>
      </c>
      <c r="E174" s="4">
        <v>1</v>
      </c>
      <c r="F174" s="4">
        <v>15</v>
      </c>
      <c r="G174" s="4">
        <v>9</v>
      </c>
      <c r="H174" s="4">
        <v>20</v>
      </c>
      <c r="I174" s="45">
        <f>VLOOKUP(G174,Products!A:F,6,FALSE)</f>
        <v>97</v>
      </c>
      <c r="J174" s="45">
        <f t="shared" si="0"/>
        <v>1940</v>
      </c>
      <c r="K174" s="45">
        <f t="shared" si="1"/>
        <v>300</v>
      </c>
      <c r="L174" s="45">
        <f t="shared" si="2"/>
        <v>-1640</v>
      </c>
    </row>
    <row r="175" spans="1:12" ht="12.75" x14ac:dyDescent="0.35">
      <c r="A175" s="4">
        <v>10421</v>
      </c>
      <c r="B175" s="4">
        <v>61</v>
      </c>
      <c r="C175" s="4">
        <v>8</v>
      </c>
      <c r="D175" s="4" t="s">
        <v>290</v>
      </c>
      <c r="E175" s="4">
        <v>1</v>
      </c>
      <c r="F175" s="4">
        <v>13</v>
      </c>
      <c r="G175" s="4">
        <v>19</v>
      </c>
      <c r="H175" s="4">
        <v>4</v>
      </c>
      <c r="I175" s="45">
        <f>VLOOKUP(G175,Products!A:F,6,FALSE)</f>
        <v>9.1999999999999993</v>
      </c>
      <c r="J175" s="45">
        <f t="shared" si="0"/>
        <v>36.799999999999997</v>
      </c>
      <c r="K175" s="45">
        <f t="shared" si="1"/>
        <v>52</v>
      </c>
      <c r="L175" s="45">
        <f t="shared" si="2"/>
        <v>15.200000000000003</v>
      </c>
    </row>
    <row r="176" spans="1:12" ht="12.75" x14ac:dyDescent="0.35">
      <c r="A176" s="4">
        <v>10422</v>
      </c>
      <c r="B176" s="4">
        <v>27</v>
      </c>
      <c r="C176" s="4">
        <v>2</v>
      </c>
      <c r="D176" s="4" t="s">
        <v>291</v>
      </c>
      <c r="E176" s="4">
        <v>1</v>
      </c>
      <c r="F176" s="4">
        <v>31.23</v>
      </c>
      <c r="G176" s="4">
        <v>26</v>
      </c>
      <c r="H176" s="4">
        <v>2</v>
      </c>
      <c r="I176" s="45">
        <f>VLOOKUP(G176,Products!A:F,6,FALSE)</f>
        <v>31.23</v>
      </c>
      <c r="J176" s="45">
        <f t="shared" si="0"/>
        <v>62.46</v>
      </c>
      <c r="K176" s="45">
        <f t="shared" si="1"/>
        <v>62.46</v>
      </c>
      <c r="L176" s="45">
        <f t="shared" si="2"/>
        <v>0</v>
      </c>
    </row>
    <row r="177" spans="1:12" ht="12.75" x14ac:dyDescent="0.35">
      <c r="A177" s="4">
        <v>10423</v>
      </c>
      <c r="B177" s="4">
        <v>31</v>
      </c>
      <c r="C177" s="4">
        <v>6</v>
      </c>
      <c r="D177" s="4" t="s">
        <v>292</v>
      </c>
      <c r="E177" s="4">
        <v>3</v>
      </c>
      <c r="F177" s="4">
        <v>55</v>
      </c>
      <c r="G177" s="4">
        <v>31</v>
      </c>
      <c r="H177" s="4">
        <v>14</v>
      </c>
      <c r="I177" s="45">
        <f>VLOOKUP(G177,Products!A:F,6,FALSE)</f>
        <v>12.5</v>
      </c>
      <c r="J177" s="45">
        <f t="shared" si="0"/>
        <v>175</v>
      </c>
      <c r="K177" s="45">
        <f t="shared" si="1"/>
        <v>770</v>
      </c>
      <c r="L177" s="45">
        <f t="shared" si="2"/>
        <v>595</v>
      </c>
    </row>
    <row r="178" spans="1:12" ht="12.75" x14ac:dyDescent="0.35">
      <c r="A178" s="4">
        <v>10424</v>
      </c>
      <c r="B178" s="4">
        <v>51</v>
      </c>
      <c r="C178" s="4">
        <v>7</v>
      </c>
      <c r="D178" s="4" t="s">
        <v>292</v>
      </c>
      <c r="E178" s="4">
        <v>2</v>
      </c>
      <c r="F178" s="4">
        <v>12.5</v>
      </c>
      <c r="G178" s="4">
        <v>35</v>
      </c>
      <c r="H178" s="4">
        <v>60</v>
      </c>
      <c r="I178" s="45">
        <f>VLOOKUP(G178,Products!A:F,6,FALSE)</f>
        <v>18</v>
      </c>
      <c r="J178" s="45">
        <f t="shared" si="0"/>
        <v>1080</v>
      </c>
      <c r="K178" s="45">
        <f t="shared" si="1"/>
        <v>750</v>
      </c>
      <c r="L178" s="45">
        <f t="shared" si="2"/>
        <v>-330</v>
      </c>
    </row>
    <row r="179" spans="1:12" ht="12.75" x14ac:dyDescent="0.35">
      <c r="A179" s="4">
        <v>10425</v>
      </c>
      <c r="B179" s="4">
        <v>41</v>
      </c>
      <c r="C179" s="4">
        <v>6</v>
      </c>
      <c r="D179" s="4" t="s">
        <v>293</v>
      </c>
      <c r="E179" s="4">
        <v>2</v>
      </c>
      <c r="F179" s="4">
        <v>18</v>
      </c>
      <c r="G179" s="4">
        <v>55</v>
      </c>
      <c r="H179" s="4">
        <v>10</v>
      </c>
      <c r="I179" s="45">
        <f>VLOOKUP(G179,Products!A:F,6,FALSE)</f>
        <v>24</v>
      </c>
      <c r="J179" s="45">
        <f t="shared" si="0"/>
        <v>240</v>
      </c>
      <c r="K179" s="45">
        <f t="shared" si="1"/>
        <v>180</v>
      </c>
      <c r="L179" s="45">
        <f t="shared" si="2"/>
        <v>-60</v>
      </c>
    </row>
    <row r="180" spans="1:12" ht="12.75" x14ac:dyDescent="0.35">
      <c r="A180" s="4">
        <v>10426</v>
      </c>
      <c r="B180" s="4">
        <v>29</v>
      </c>
      <c r="C180" s="4">
        <v>4</v>
      </c>
      <c r="D180" s="4" t="s">
        <v>294</v>
      </c>
      <c r="E180" s="4">
        <v>1</v>
      </c>
      <c r="F180" s="4">
        <v>33.25</v>
      </c>
      <c r="G180" s="4">
        <v>56</v>
      </c>
      <c r="H180" s="4">
        <v>5</v>
      </c>
      <c r="I180" s="45">
        <f>VLOOKUP(G180,Products!A:F,6,FALSE)</f>
        <v>38</v>
      </c>
      <c r="J180" s="45">
        <f t="shared" si="0"/>
        <v>190</v>
      </c>
      <c r="K180" s="45">
        <f t="shared" si="1"/>
        <v>166.25</v>
      </c>
      <c r="L180" s="45">
        <f t="shared" si="2"/>
        <v>-23.75</v>
      </c>
    </row>
    <row r="181" spans="1:12" ht="12.75" x14ac:dyDescent="0.35">
      <c r="A181" s="4">
        <v>10427</v>
      </c>
      <c r="B181" s="4">
        <v>59</v>
      </c>
      <c r="C181" s="4">
        <v>4</v>
      </c>
      <c r="D181" s="4" t="s">
        <v>294</v>
      </c>
      <c r="E181" s="4">
        <v>2</v>
      </c>
      <c r="F181" s="4">
        <v>23.25</v>
      </c>
      <c r="G181" s="4">
        <v>14</v>
      </c>
      <c r="H181" s="4">
        <v>35</v>
      </c>
      <c r="I181" s="45">
        <f>VLOOKUP(G181,Products!A:F,6,FALSE)</f>
        <v>23.25</v>
      </c>
      <c r="J181" s="45">
        <f t="shared" si="0"/>
        <v>813.75</v>
      </c>
      <c r="K181" s="45">
        <f t="shared" si="1"/>
        <v>813.75</v>
      </c>
      <c r="L181" s="45">
        <f t="shared" si="2"/>
        <v>0</v>
      </c>
    </row>
    <row r="182" spans="1:12" ht="12.75" x14ac:dyDescent="0.35">
      <c r="A182" s="4">
        <v>10428</v>
      </c>
      <c r="B182" s="4">
        <v>66</v>
      </c>
      <c r="C182" s="4">
        <v>7</v>
      </c>
      <c r="D182" s="4" t="s">
        <v>295</v>
      </c>
      <c r="E182" s="4">
        <v>1</v>
      </c>
      <c r="F182" s="4">
        <v>12</v>
      </c>
      <c r="G182" s="4">
        <v>46</v>
      </c>
      <c r="H182" s="4">
        <v>20</v>
      </c>
      <c r="I182" s="45">
        <f>VLOOKUP(G182,Products!A:F,6,FALSE)</f>
        <v>12</v>
      </c>
      <c r="J182" s="45">
        <f t="shared" si="0"/>
        <v>240</v>
      </c>
      <c r="K182" s="45">
        <f t="shared" si="1"/>
        <v>240</v>
      </c>
      <c r="L182" s="45">
        <f t="shared" si="2"/>
        <v>0</v>
      </c>
    </row>
    <row r="183" spans="1:12" ht="12.75" x14ac:dyDescent="0.35">
      <c r="A183" s="4">
        <v>10429</v>
      </c>
      <c r="B183" s="4">
        <v>37</v>
      </c>
      <c r="C183" s="4">
        <v>3</v>
      </c>
      <c r="D183" s="4" t="s">
        <v>296</v>
      </c>
      <c r="E183" s="4">
        <v>2</v>
      </c>
      <c r="F183" s="4">
        <v>43.9</v>
      </c>
      <c r="G183" s="4">
        <v>50</v>
      </c>
      <c r="H183" s="4">
        <v>40</v>
      </c>
      <c r="I183" s="45">
        <f>VLOOKUP(G183,Products!A:F,6,FALSE)</f>
        <v>16.25</v>
      </c>
      <c r="J183" s="45">
        <f t="shared" si="0"/>
        <v>650</v>
      </c>
      <c r="K183" s="45">
        <f t="shared" si="1"/>
        <v>1756</v>
      </c>
      <c r="L183" s="45">
        <f t="shared" si="2"/>
        <v>1106</v>
      </c>
    </row>
    <row r="184" spans="1:12" ht="12.75" x14ac:dyDescent="0.35">
      <c r="A184" s="4">
        <v>10430</v>
      </c>
      <c r="B184" s="4">
        <v>20</v>
      </c>
      <c r="C184" s="4">
        <v>4</v>
      </c>
      <c r="D184" s="4" t="s">
        <v>297</v>
      </c>
      <c r="E184" s="4">
        <v>1</v>
      </c>
      <c r="F184" s="4">
        <v>55</v>
      </c>
      <c r="G184" s="4">
        <v>17</v>
      </c>
      <c r="H184" s="4">
        <v>45</v>
      </c>
      <c r="I184" s="45">
        <f>VLOOKUP(G184,Products!A:F,6,FALSE)</f>
        <v>39</v>
      </c>
      <c r="J184" s="45">
        <f t="shared" si="0"/>
        <v>1755</v>
      </c>
      <c r="K184" s="45">
        <f t="shared" si="1"/>
        <v>2475</v>
      </c>
      <c r="L184" s="45">
        <f t="shared" si="2"/>
        <v>720</v>
      </c>
    </row>
    <row r="185" spans="1:12" ht="12.75" x14ac:dyDescent="0.35">
      <c r="A185" s="4">
        <v>10431</v>
      </c>
      <c r="B185" s="4">
        <v>10</v>
      </c>
      <c r="C185" s="4">
        <v>4</v>
      </c>
      <c r="D185" s="4" t="s">
        <v>297</v>
      </c>
      <c r="E185" s="4">
        <v>2</v>
      </c>
      <c r="F185" s="4">
        <v>9.5</v>
      </c>
      <c r="G185" s="4">
        <v>17</v>
      </c>
      <c r="H185" s="4">
        <v>50</v>
      </c>
      <c r="I185" s="45">
        <f>VLOOKUP(G185,Products!A:F,6,FALSE)</f>
        <v>39</v>
      </c>
      <c r="J185" s="45">
        <f t="shared" si="0"/>
        <v>1950</v>
      </c>
      <c r="K185" s="45">
        <f t="shared" si="1"/>
        <v>475</v>
      </c>
      <c r="L185" s="45">
        <f t="shared" si="2"/>
        <v>-1475</v>
      </c>
    </row>
    <row r="186" spans="1:12" ht="12.75" x14ac:dyDescent="0.35">
      <c r="A186" s="4">
        <v>10432</v>
      </c>
      <c r="B186" s="4">
        <v>75</v>
      </c>
      <c r="C186" s="4">
        <v>3</v>
      </c>
      <c r="D186" s="4" t="s">
        <v>298</v>
      </c>
      <c r="E186" s="4">
        <v>2</v>
      </c>
      <c r="F186" s="4">
        <v>7.45</v>
      </c>
      <c r="G186" s="4">
        <v>26</v>
      </c>
      <c r="H186" s="4">
        <v>10</v>
      </c>
      <c r="I186" s="45">
        <f>VLOOKUP(G186,Products!A:F,6,FALSE)</f>
        <v>31.23</v>
      </c>
      <c r="J186" s="45">
        <f t="shared" si="0"/>
        <v>312.3</v>
      </c>
      <c r="K186" s="45">
        <f t="shared" si="1"/>
        <v>74.5</v>
      </c>
      <c r="L186" s="45">
        <f t="shared" si="2"/>
        <v>-237.8</v>
      </c>
    </row>
    <row r="187" spans="1:12" ht="12.75" x14ac:dyDescent="0.35">
      <c r="A187" s="4">
        <v>10433</v>
      </c>
      <c r="B187" s="4">
        <v>60</v>
      </c>
      <c r="C187" s="4">
        <v>3</v>
      </c>
      <c r="D187" s="44">
        <v>35491</v>
      </c>
      <c r="E187" s="4">
        <v>3</v>
      </c>
      <c r="F187" s="4">
        <v>38</v>
      </c>
      <c r="G187" s="4">
        <v>56</v>
      </c>
      <c r="H187" s="4">
        <v>28</v>
      </c>
      <c r="I187" s="45">
        <f>VLOOKUP(G187,Products!A:F,6,FALSE)</f>
        <v>38</v>
      </c>
      <c r="J187" s="45">
        <f t="shared" si="0"/>
        <v>1064</v>
      </c>
      <c r="K187" s="45">
        <f t="shared" si="1"/>
        <v>1064</v>
      </c>
      <c r="L187" s="45">
        <f t="shared" si="2"/>
        <v>0</v>
      </c>
    </row>
    <row r="188" spans="1:12" ht="12.75" x14ac:dyDescent="0.35">
      <c r="A188" s="4">
        <v>10434</v>
      </c>
      <c r="B188" s="4">
        <v>24</v>
      </c>
      <c r="C188" s="4">
        <v>3</v>
      </c>
      <c r="D188" s="44">
        <v>35491</v>
      </c>
      <c r="E188" s="4">
        <v>2</v>
      </c>
      <c r="F188" s="4">
        <v>18</v>
      </c>
      <c r="G188" s="4">
        <v>11</v>
      </c>
      <c r="H188" s="4">
        <v>6</v>
      </c>
      <c r="I188" s="45">
        <f>VLOOKUP(G188,Products!A:F,6,FALSE)</f>
        <v>21</v>
      </c>
      <c r="J188" s="45">
        <f t="shared" si="0"/>
        <v>126</v>
      </c>
      <c r="K188" s="45">
        <f t="shared" si="1"/>
        <v>108</v>
      </c>
      <c r="L188" s="45">
        <f t="shared" si="2"/>
        <v>-18</v>
      </c>
    </row>
    <row r="189" spans="1:12" ht="12.75" x14ac:dyDescent="0.35">
      <c r="A189" s="4">
        <v>10435</v>
      </c>
      <c r="B189" s="4">
        <v>16</v>
      </c>
      <c r="C189" s="4">
        <v>8</v>
      </c>
      <c r="D189" s="44">
        <v>35522</v>
      </c>
      <c r="E189" s="4">
        <v>2</v>
      </c>
      <c r="F189" s="4">
        <v>34.799999999999997</v>
      </c>
      <c r="G189" s="4">
        <v>2</v>
      </c>
      <c r="H189" s="4">
        <v>10</v>
      </c>
      <c r="I189" s="45">
        <f>VLOOKUP(G189,Products!A:F,6,FALSE)</f>
        <v>19</v>
      </c>
      <c r="J189" s="45">
        <f t="shared" si="0"/>
        <v>190</v>
      </c>
      <c r="K189" s="45">
        <f t="shared" si="1"/>
        <v>348</v>
      </c>
      <c r="L189" s="45">
        <f t="shared" si="2"/>
        <v>158</v>
      </c>
    </row>
    <row r="190" spans="1:12" ht="12.75" x14ac:dyDescent="0.35">
      <c r="A190" s="4">
        <v>10436</v>
      </c>
      <c r="B190" s="4">
        <v>7</v>
      </c>
      <c r="C190" s="4">
        <v>3</v>
      </c>
      <c r="D190" s="44">
        <v>35552</v>
      </c>
      <c r="E190" s="4">
        <v>2</v>
      </c>
      <c r="F190" s="4">
        <v>7.75</v>
      </c>
      <c r="G190" s="4">
        <v>46</v>
      </c>
      <c r="H190" s="4">
        <v>5</v>
      </c>
      <c r="I190" s="45">
        <f>VLOOKUP(G190,Products!A:F,6,FALSE)</f>
        <v>12</v>
      </c>
      <c r="J190" s="45">
        <f t="shared" si="0"/>
        <v>60</v>
      </c>
      <c r="K190" s="45">
        <f t="shared" si="1"/>
        <v>38.75</v>
      </c>
      <c r="L190" s="45">
        <f t="shared" si="2"/>
        <v>-21.25</v>
      </c>
    </row>
    <row r="191" spans="1:12" ht="12.75" x14ac:dyDescent="0.35">
      <c r="A191" s="4">
        <v>10437</v>
      </c>
      <c r="B191" s="4">
        <v>87</v>
      </c>
      <c r="C191" s="4">
        <v>8</v>
      </c>
      <c r="D191" s="44">
        <v>35552</v>
      </c>
      <c r="E191" s="4">
        <v>1</v>
      </c>
      <c r="F191" s="4">
        <v>32.799999999999997</v>
      </c>
      <c r="G191" s="4">
        <v>53</v>
      </c>
      <c r="H191" s="4">
        <v>15</v>
      </c>
      <c r="I191" s="45">
        <f>VLOOKUP(G191,Products!A:F,6,FALSE)</f>
        <v>32.799999999999997</v>
      </c>
      <c r="J191" s="45">
        <f t="shared" si="0"/>
        <v>491.99999999999994</v>
      </c>
      <c r="K191" s="45">
        <f t="shared" si="1"/>
        <v>491.99999999999994</v>
      </c>
      <c r="L191" s="45">
        <f t="shared" si="2"/>
        <v>0</v>
      </c>
    </row>
    <row r="192" spans="1:12" ht="12.75" x14ac:dyDescent="0.35">
      <c r="A192" s="4">
        <v>10438</v>
      </c>
      <c r="B192" s="4">
        <v>79</v>
      </c>
      <c r="C192" s="4">
        <v>3</v>
      </c>
      <c r="D192" s="44">
        <v>35583</v>
      </c>
      <c r="E192" s="4">
        <v>2</v>
      </c>
      <c r="F192" s="4">
        <v>19.5</v>
      </c>
      <c r="G192" s="4">
        <v>19</v>
      </c>
      <c r="H192" s="4">
        <v>15</v>
      </c>
      <c r="I192" s="45">
        <f>VLOOKUP(G192,Products!A:F,6,FALSE)</f>
        <v>9.1999999999999993</v>
      </c>
      <c r="J192" s="45">
        <f t="shared" si="0"/>
        <v>138</v>
      </c>
      <c r="K192" s="45">
        <f t="shared" si="1"/>
        <v>292.5</v>
      </c>
      <c r="L192" s="45">
        <f t="shared" si="2"/>
        <v>154.5</v>
      </c>
    </row>
    <row r="193" spans="1:12" ht="12.75" x14ac:dyDescent="0.35">
      <c r="A193" s="4">
        <v>10439</v>
      </c>
      <c r="B193" s="4">
        <v>51</v>
      </c>
      <c r="C193" s="4">
        <v>6</v>
      </c>
      <c r="D193" s="44">
        <v>35613</v>
      </c>
      <c r="E193" s="4">
        <v>3</v>
      </c>
      <c r="F193" s="4">
        <v>10</v>
      </c>
      <c r="G193" s="4">
        <v>12</v>
      </c>
      <c r="H193" s="4">
        <v>15</v>
      </c>
      <c r="I193" s="45">
        <f>VLOOKUP(G193,Products!A:F,6,FALSE)</f>
        <v>38</v>
      </c>
      <c r="J193" s="45">
        <f t="shared" si="0"/>
        <v>570</v>
      </c>
      <c r="K193" s="45">
        <f t="shared" si="1"/>
        <v>150</v>
      </c>
      <c r="L193" s="45">
        <f t="shared" si="2"/>
        <v>-420</v>
      </c>
    </row>
    <row r="194" spans="1:12" ht="12.75" x14ac:dyDescent="0.35">
      <c r="A194" s="4">
        <v>10440</v>
      </c>
      <c r="B194" s="4">
        <v>71</v>
      </c>
      <c r="C194" s="4">
        <v>4</v>
      </c>
      <c r="D194" s="44">
        <v>35705</v>
      </c>
      <c r="E194" s="4">
        <v>2</v>
      </c>
      <c r="F194" s="4">
        <v>28.5</v>
      </c>
      <c r="G194" s="4">
        <v>2</v>
      </c>
      <c r="H194" s="4">
        <v>45</v>
      </c>
      <c r="I194" s="45">
        <f>VLOOKUP(G194,Products!A:F,6,FALSE)</f>
        <v>19</v>
      </c>
      <c r="J194" s="45">
        <f t="shared" si="0"/>
        <v>855</v>
      </c>
      <c r="K194" s="45">
        <f t="shared" si="1"/>
        <v>1282.5</v>
      </c>
      <c r="L194" s="45">
        <f t="shared" si="2"/>
        <v>427.5</v>
      </c>
    </row>
    <row r="195" spans="1:12" ht="12.75" x14ac:dyDescent="0.35">
      <c r="A195" s="4">
        <v>10441</v>
      </c>
      <c r="B195" s="4">
        <v>55</v>
      </c>
      <c r="C195" s="4">
        <v>3</v>
      </c>
      <c r="D195" s="44">
        <v>35705</v>
      </c>
      <c r="E195" s="4">
        <v>2</v>
      </c>
      <c r="F195" s="4">
        <v>43.9</v>
      </c>
      <c r="G195" s="4">
        <v>27</v>
      </c>
      <c r="H195" s="4">
        <v>50</v>
      </c>
      <c r="I195" s="45">
        <f>VLOOKUP(G195,Products!A:F,6,FALSE)</f>
        <v>43.9</v>
      </c>
      <c r="J195" s="45">
        <f t="shared" si="0"/>
        <v>2195</v>
      </c>
      <c r="K195" s="45">
        <f t="shared" si="1"/>
        <v>2195</v>
      </c>
      <c r="L195" s="45">
        <f t="shared" si="2"/>
        <v>0</v>
      </c>
    </row>
    <row r="196" spans="1:12" ht="12.75" x14ac:dyDescent="0.35">
      <c r="A196" s="4">
        <v>10442</v>
      </c>
      <c r="B196" s="4">
        <v>20</v>
      </c>
      <c r="C196" s="4">
        <v>3</v>
      </c>
      <c r="D196" s="44">
        <v>35736</v>
      </c>
      <c r="E196" s="4">
        <v>2</v>
      </c>
      <c r="F196" s="4">
        <v>17</v>
      </c>
      <c r="G196" s="4">
        <v>11</v>
      </c>
      <c r="H196" s="4">
        <v>30</v>
      </c>
      <c r="I196" s="45">
        <f>VLOOKUP(G196,Products!A:F,6,FALSE)</f>
        <v>21</v>
      </c>
      <c r="J196" s="45">
        <f t="shared" si="0"/>
        <v>630</v>
      </c>
      <c r="K196" s="45">
        <f t="shared" si="1"/>
        <v>510</v>
      </c>
      <c r="L196" s="45">
        <f t="shared" si="2"/>
        <v>-120</v>
      </c>
    </row>
    <row r="197" spans="1:12" ht="12.75" x14ac:dyDescent="0.35">
      <c r="A197" s="4">
        <v>10443</v>
      </c>
      <c r="B197" s="4">
        <v>66</v>
      </c>
      <c r="C197" s="4">
        <v>8</v>
      </c>
      <c r="D197" s="44">
        <v>35766</v>
      </c>
      <c r="E197" s="4">
        <v>1</v>
      </c>
      <c r="F197" s="4">
        <v>45.6</v>
      </c>
      <c r="G197" s="4">
        <v>11</v>
      </c>
      <c r="H197" s="4">
        <v>6</v>
      </c>
      <c r="I197" s="45">
        <f>VLOOKUP(G197,Products!A:F,6,FALSE)</f>
        <v>21</v>
      </c>
      <c r="J197" s="45">
        <f t="shared" si="0"/>
        <v>126</v>
      </c>
      <c r="K197" s="45">
        <f t="shared" si="1"/>
        <v>273.60000000000002</v>
      </c>
      <c r="L197" s="45">
        <f t="shared" si="2"/>
        <v>147.60000000000002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F78"/>
  <sheetViews>
    <sheetView workbookViewId="0"/>
  </sheetViews>
  <sheetFormatPr defaultColWidth="12.59765625" defaultRowHeight="15.75" customHeight="1" x14ac:dyDescent="0.35"/>
  <cols>
    <col min="5" max="5" width="23.73046875" customWidth="1"/>
  </cols>
  <sheetData>
    <row r="1" spans="1:6" x14ac:dyDescent="0.35">
      <c r="A1" s="4" t="s">
        <v>194</v>
      </c>
      <c r="B1" s="4" t="s">
        <v>299</v>
      </c>
      <c r="C1" s="4" t="s">
        <v>300</v>
      </c>
      <c r="D1" s="4" t="s">
        <v>301</v>
      </c>
      <c r="E1" s="4" t="s">
        <v>302</v>
      </c>
      <c r="F1" s="4" t="s">
        <v>193</v>
      </c>
    </row>
    <row r="2" spans="1:6" x14ac:dyDescent="0.35">
      <c r="A2" s="4">
        <v>1</v>
      </c>
      <c r="B2" s="4" t="s">
        <v>303</v>
      </c>
      <c r="C2" s="4">
        <v>1</v>
      </c>
      <c r="D2" s="4">
        <v>1</v>
      </c>
      <c r="E2" s="4" t="s">
        <v>304</v>
      </c>
      <c r="F2" s="4">
        <v>18</v>
      </c>
    </row>
    <row r="3" spans="1:6" x14ac:dyDescent="0.35">
      <c r="A3" s="4">
        <v>2</v>
      </c>
      <c r="B3" s="4" t="s">
        <v>305</v>
      </c>
      <c r="C3" s="4">
        <v>1</v>
      </c>
      <c r="D3" s="4">
        <v>1</v>
      </c>
      <c r="E3" s="4" t="s">
        <v>306</v>
      </c>
      <c r="F3" s="4">
        <v>19</v>
      </c>
    </row>
    <row r="4" spans="1:6" x14ac:dyDescent="0.35">
      <c r="A4" s="4">
        <v>3</v>
      </c>
      <c r="B4" s="4" t="s">
        <v>307</v>
      </c>
      <c r="C4" s="4">
        <v>1</v>
      </c>
      <c r="D4" s="4">
        <v>2</v>
      </c>
      <c r="E4" s="4" t="s">
        <v>308</v>
      </c>
      <c r="F4" s="4">
        <v>10</v>
      </c>
    </row>
    <row r="5" spans="1:6" x14ac:dyDescent="0.35">
      <c r="A5" s="4">
        <v>4</v>
      </c>
      <c r="B5" s="4" t="s">
        <v>309</v>
      </c>
      <c r="C5" s="4">
        <v>2</v>
      </c>
      <c r="D5" s="4">
        <v>2</v>
      </c>
      <c r="E5" s="4" t="s">
        <v>310</v>
      </c>
      <c r="F5" s="4">
        <v>22</v>
      </c>
    </row>
    <row r="6" spans="1:6" x14ac:dyDescent="0.35">
      <c r="A6" s="4">
        <v>5</v>
      </c>
      <c r="B6" s="4" t="s">
        <v>311</v>
      </c>
      <c r="C6" s="4">
        <v>2</v>
      </c>
      <c r="D6" s="4">
        <v>2</v>
      </c>
      <c r="E6" s="4" t="s">
        <v>312</v>
      </c>
      <c r="F6" s="4">
        <v>21.35</v>
      </c>
    </row>
    <row r="7" spans="1:6" x14ac:dyDescent="0.35">
      <c r="A7" s="4">
        <v>6</v>
      </c>
      <c r="B7" s="4" t="s">
        <v>313</v>
      </c>
      <c r="C7" s="4">
        <v>3</v>
      </c>
      <c r="D7" s="4">
        <v>2</v>
      </c>
      <c r="E7" s="4" t="s">
        <v>314</v>
      </c>
      <c r="F7" s="4">
        <v>25</v>
      </c>
    </row>
    <row r="8" spans="1:6" x14ac:dyDescent="0.35">
      <c r="A8" s="4">
        <v>7</v>
      </c>
      <c r="B8" s="4" t="s">
        <v>315</v>
      </c>
      <c r="C8" s="4">
        <v>3</v>
      </c>
      <c r="D8" s="4">
        <v>7</v>
      </c>
      <c r="E8" s="4" t="s">
        <v>316</v>
      </c>
      <c r="F8" s="4">
        <v>30</v>
      </c>
    </row>
    <row r="9" spans="1:6" x14ac:dyDescent="0.35">
      <c r="A9" s="4">
        <v>8</v>
      </c>
      <c r="B9" s="4" t="s">
        <v>317</v>
      </c>
      <c r="C9" s="4">
        <v>3</v>
      </c>
      <c r="D9" s="4">
        <v>2</v>
      </c>
      <c r="E9" s="4" t="s">
        <v>318</v>
      </c>
      <c r="F9" s="4">
        <v>40</v>
      </c>
    </row>
    <row r="10" spans="1:6" x14ac:dyDescent="0.35">
      <c r="A10" s="4">
        <v>9</v>
      </c>
      <c r="B10" s="4" t="s">
        <v>319</v>
      </c>
      <c r="C10" s="4">
        <v>4</v>
      </c>
      <c r="D10" s="4">
        <v>6</v>
      </c>
      <c r="E10" s="4" t="s">
        <v>320</v>
      </c>
      <c r="F10" s="4">
        <v>97</v>
      </c>
    </row>
    <row r="11" spans="1:6" x14ac:dyDescent="0.35">
      <c r="A11" s="4">
        <v>10</v>
      </c>
      <c r="B11" s="4" t="s">
        <v>321</v>
      </c>
      <c r="C11" s="4">
        <v>4</v>
      </c>
      <c r="D11" s="4">
        <v>8</v>
      </c>
      <c r="E11" s="4" t="s">
        <v>322</v>
      </c>
      <c r="F11" s="4">
        <v>31</v>
      </c>
    </row>
    <row r="12" spans="1:6" x14ac:dyDescent="0.35">
      <c r="A12" s="4">
        <v>11</v>
      </c>
      <c r="B12" s="4" t="s">
        <v>323</v>
      </c>
      <c r="C12" s="4">
        <v>5</v>
      </c>
      <c r="D12" s="4">
        <v>4</v>
      </c>
      <c r="E12" s="4" t="s">
        <v>324</v>
      </c>
      <c r="F12" s="4">
        <v>21</v>
      </c>
    </row>
    <row r="13" spans="1:6" x14ac:dyDescent="0.35">
      <c r="A13" s="4">
        <v>12</v>
      </c>
      <c r="B13" s="4" t="s">
        <v>325</v>
      </c>
      <c r="C13" s="4">
        <v>5</v>
      </c>
      <c r="D13" s="4">
        <v>4</v>
      </c>
      <c r="E13" s="4" t="s">
        <v>326</v>
      </c>
      <c r="F13" s="4">
        <v>38</v>
      </c>
    </row>
    <row r="14" spans="1:6" x14ac:dyDescent="0.35">
      <c r="A14" s="4">
        <v>13</v>
      </c>
      <c r="B14" s="4" t="s">
        <v>327</v>
      </c>
      <c r="C14" s="4">
        <v>6</v>
      </c>
      <c r="D14" s="4">
        <v>8</v>
      </c>
      <c r="E14" s="4" t="s">
        <v>328</v>
      </c>
      <c r="F14" s="4">
        <v>6</v>
      </c>
    </row>
    <row r="15" spans="1:6" x14ac:dyDescent="0.35">
      <c r="A15" s="4">
        <v>14</v>
      </c>
      <c r="B15" s="4" t="s">
        <v>329</v>
      </c>
      <c r="C15" s="4">
        <v>6</v>
      </c>
      <c r="D15" s="4">
        <v>7</v>
      </c>
      <c r="E15" s="4" t="s">
        <v>330</v>
      </c>
      <c r="F15" s="4">
        <v>23.25</v>
      </c>
    </row>
    <row r="16" spans="1:6" x14ac:dyDescent="0.35">
      <c r="A16" s="4">
        <v>15</v>
      </c>
      <c r="B16" s="4" t="s">
        <v>331</v>
      </c>
      <c r="C16" s="4">
        <v>6</v>
      </c>
      <c r="D16" s="4">
        <v>2</v>
      </c>
      <c r="E16" s="4" t="s">
        <v>332</v>
      </c>
      <c r="F16" s="4">
        <v>15.5</v>
      </c>
    </row>
    <row r="17" spans="1:6" x14ac:dyDescent="0.35">
      <c r="A17" s="4">
        <v>16</v>
      </c>
      <c r="B17" s="4" t="s">
        <v>333</v>
      </c>
      <c r="C17" s="4">
        <v>7</v>
      </c>
      <c r="D17" s="4">
        <v>3</v>
      </c>
      <c r="E17" s="4" t="s">
        <v>334</v>
      </c>
      <c r="F17" s="4">
        <v>17.45</v>
      </c>
    </row>
    <row r="18" spans="1:6" x14ac:dyDescent="0.35">
      <c r="A18" s="4">
        <v>17</v>
      </c>
      <c r="B18" s="4" t="s">
        <v>335</v>
      </c>
      <c r="C18" s="4">
        <v>7</v>
      </c>
      <c r="D18" s="4">
        <v>6</v>
      </c>
      <c r="E18" s="4" t="s">
        <v>336</v>
      </c>
      <c r="F18" s="4">
        <v>39</v>
      </c>
    </row>
    <row r="19" spans="1:6" x14ac:dyDescent="0.35">
      <c r="A19" s="4">
        <v>18</v>
      </c>
      <c r="B19" s="4" t="s">
        <v>337</v>
      </c>
      <c r="C19" s="4">
        <v>7</v>
      </c>
      <c r="D19" s="4">
        <v>8</v>
      </c>
      <c r="E19" s="4" t="s">
        <v>338</v>
      </c>
      <c r="F19" s="4">
        <v>62.5</v>
      </c>
    </row>
    <row r="20" spans="1:6" x14ac:dyDescent="0.35">
      <c r="A20" s="4">
        <v>19</v>
      </c>
      <c r="B20" s="4" t="s">
        <v>339</v>
      </c>
      <c r="C20" s="4">
        <v>8</v>
      </c>
      <c r="D20" s="4">
        <v>3</v>
      </c>
      <c r="E20" s="4" t="s">
        <v>340</v>
      </c>
      <c r="F20" s="4">
        <v>9.1999999999999993</v>
      </c>
    </row>
    <row r="21" spans="1:6" x14ac:dyDescent="0.35">
      <c r="A21" s="4">
        <v>20</v>
      </c>
      <c r="B21" s="4" t="s">
        <v>341</v>
      </c>
      <c r="C21" s="4">
        <v>8</v>
      </c>
      <c r="D21" s="4">
        <v>3</v>
      </c>
      <c r="E21" s="4" t="s">
        <v>342</v>
      </c>
      <c r="F21" s="4">
        <v>81</v>
      </c>
    </row>
    <row r="22" spans="1:6" x14ac:dyDescent="0.35">
      <c r="A22" s="4">
        <v>21</v>
      </c>
      <c r="B22" s="4" t="s">
        <v>343</v>
      </c>
      <c r="C22" s="4">
        <v>8</v>
      </c>
      <c r="D22" s="4">
        <v>3</v>
      </c>
      <c r="E22" s="4" t="s">
        <v>344</v>
      </c>
      <c r="F22" s="4">
        <v>10</v>
      </c>
    </row>
    <row r="23" spans="1:6" x14ac:dyDescent="0.35">
      <c r="A23" s="4">
        <v>22</v>
      </c>
      <c r="B23" s="4" t="s">
        <v>345</v>
      </c>
      <c r="C23" s="4">
        <v>9</v>
      </c>
      <c r="D23" s="4">
        <v>5</v>
      </c>
      <c r="E23" s="4" t="s">
        <v>346</v>
      </c>
      <c r="F23" s="4">
        <v>21</v>
      </c>
    </row>
    <row r="24" spans="1:6" x14ac:dyDescent="0.35">
      <c r="A24" s="4">
        <v>23</v>
      </c>
      <c r="B24" s="4" t="s">
        <v>347</v>
      </c>
      <c r="C24" s="4">
        <v>9</v>
      </c>
      <c r="D24" s="4">
        <v>5</v>
      </c>
      <c r="E24" s="4" t="s">
        <v>348</v>
      </c>
      <c r="F24" s="4">
        <v>9</v>
      </c>
    </row>
    <row r="25" spans="1:6" x14ac:dyDescent="0.35">
      <c r="A25" s="4">
        <v>24</v>
      </c>
      <c r="B25" s="4" t="s">
        <v>349</v>
      </c>
      <c r="C25" s="4">
        <v>10</v>
      </c>
      <c r="D25" s="4">
        <v>1</v>
      </c>
      <c r="E25" s="4" t="s">
        <v>350</v>
      </c>
      <c r="F25" s="4">
        <v>4.5</v>
      </c>
    </row>
    <row r="26" spans="1:6" x14ac:dyDescent="0.35">
      <c r="A26" s="4">
        <v>25</v>
      </c>
      <c r="B26" s="4" t="s">
        <v>351</v>
      </c>
      <c r="C26" s="4">
        <v>11</v>
      </c>
      <c r="D26" s="4">
        <v>3</v>
      </c>
      <c r="E26" s="4" t="s">
        <v>352</v>
      </c>
      <c r="F26" s="4">
        <v>14</v>
      </c>
    </row>
    <row r="27" spans="1:6" x14ac:dyDescent="0.35">
      <c r="A27" s="4">
        <v>26</v>
      </c>
      <c r="B27" s="4" t="s">
        <v>353</v>
      </c>
      <c r="C27" s="4">
        <v>11</v>
      </c>
      <c r="D27" s="4">
        <v>3</v>
      </c>
      <c r="E27" s="4" t="s">
        <v>354</v>
      </c>
      <c r="F27" s="4">
        <v>31.23</v>
      </c>
    </row>
    <row r="28" spans="1:6" x14ac:dyDescent="0.35">
      <c r="A28" s="4">
        <v>27</v>
      </c>
      <c r="B28" s="4" t="s">
        <v>355</v>
      </c>
      <c r="C28" s="4">
        <v>11</v>
      </c>
      <c r="D28" s="4">
        <v>3</v>
      </c>
      <c r="E28" s="4" t="s">
        <v>356</v>
      </c>
      <c r="F28" s="4">
        <v>43.9</v>
      </c>
    </row>
    <row r="29" spans="1:6" x14ac:dyDescent="0.35">
      <c r="A29" s="4">
        <v>28</v>
      </c>
      <c r="B29" s="4" t="s">
        <v>357</v>
      </c>
      <c r="C29" s="4">
        <v>12</v>
      </c>
      <c r="D29" s="4">
        <v>7</v>
      </c>
      <c r="E29" s="4" t="s">
        <v>358</v>
      </c>
      <c r="F29" s="4">
        <v>45.6</v>
      </c>
    </row>
    <row r="30" spans="1:6" x14ac:dyDescent="0.35">
      <c r="A30" s="4">
        <v>29</v>
      </c>
      <c r="B30" s="4" t="s">
        <v>359</v>
      </c>
      <c r="C30" s="4">
        <v>12</v>
      </c>
      <c r="D30" s="4">
        <v>6</v>
      </c>
      <c r="E30" s="4" t="s">
        <v>360</v>
      </c>
      <c r="F30" s="4">
        <v>123.79</v>
      </c>
    </row>
    <row r="31" spans="1:6" x14ac:dyDescent="0.35">
      <c r="A31" s="4">
        <v>30</v>
      </c>
      <c r="B31" s="4" t="s">
        <v>361</v>
      </c>
      <c r="C31" s="4">
        <v>13</v>
      </c>
      <c r="D31" s="4">
        <v>8</v>
      </c>
      <c r="E31" s="4" t="s">
        <v>362</v>
      </c>
      <c r="F31" s="4">
        <v>25.89</v>
      </c>
    </row>
    <row r="32" spans="1:6" x14ac:dyDescent="0.35">
      <c r="A32" s="4">
        <v>31</v>
      </c>
      <c r="B32" s="4" t="s">
        <v>363</v>
      </c>
      <c r="C32" s="4">
        <v>14</v>
      </c>
      <c r="D32" s="4">
        <v>4</v>
      </c>
      <c r="E32" s="4" t="s">
        <v>364</v>
      </c>
      <c r="F32" s="4">
        <v>12.5</v>
      </c>
    </row>
    <row r="33" spans="1:6" x14ac:dyDescent="0.35">
      <c r="A33" s="4">
        <v>32</v>
      </c>
      <c r="B33" s="4" t="s">
        <v>365</v>
      </c>
      <c r="C33" s="4">
        <v>14</v>
      </c>
      <c r="D33" s="4">
        <v>4</v>
      </c>
      <c r="E33" s="4" t="s">
        <v>366</v>
      </c>
      <c r="F33" s="4">
        <v>32</v>
      </c>
    </row>
    <row r="34" spans="1:6" x14ac:dyDescent="0.35">
      <c r="A34" s="4">
        <v>33</v>
      </c>
      <c r="B34" s="4" t="s">
        <v>367</v>
      </c>
      <c r="C34" s="4">
        <v>15</v>
      </c>
      <c r="D34" s="4">
        <v>4</v>
      </c>
      <c r="E34" s="4" t="s">
        <v>368</v>
      </c>
      <c r="F34" s="4">
        <v>2.5</v>
      </c>
    </row>
    <row r="35" spans="1:6" x14ac:dyDescent="0.35">
      <c r="A35" s="4">
        <v>34</v>
      </c>
      <c r="B35" s="4" t="s">
        <v>369</v>
      </c>
      <c r="C35" s="4">
        <v>16</v>
      </c>
      <c r="D35" s="4">
        <v>1</v>
      </c>
      <c r="E35" s="4" t="s">
        <v>306</v>
      </c>
      <c r="F35" s="4">
        <v>14</v>
      </c>
    </row>
    <row r="36" spans="1:6" x14ac:dyDescent="0.35">
      <c r="A36" s="4">
        <v>35</v>
      </c>
      <c r="B36" s="4" t="s">
        <v>370</v>
      </c>
      <c r="C36" s="4">
        <v>16</v>
      </c>
      <c r="D36" s="4">
        <v>1</v>
      </c>
      <c r="E36" s="4" t="s">
        <v>306</v>
      </c>
      <c r="F36" s="4">
        <v>18</v>
      </c>
    </row>
    <row r="37" spans="1:6" x14ac:dyDescent="0.35">
      <c r="A37" s="4">
        <v>36</v>
      </c>
      <c r="B37" s="4" t="s">
        <v>371</v>
      </c>
      <c r="C37" s="4">
        <v>17</v>
      </c>
      <c r="D37" s="4">
        <v>8</v>
      </c>
      <c r="E37" s="4" t="s">
        <v>372</v>
      </c>
      <c r="F37" s="4">
        <v>19</v>
      </c>
    </row>
    <row r="38" spans="1:6" x14ac:dyDescent="0.35">
      <c r="A38" s="4">
        <v>37</v>
      </c>
      <c r="B38" s="4" t="s">
        <v>373</v>
      </c>
      <c r="C38" s="4">
        <v>17</v>
      </c>
      <c r="D38" s="4">
        <v>8</v>
      </c>
      <c r="E38" s="4" t="s">
        <v>374</v>
      </c>
      <c r="F38" s="4">
        <v>26</v>
      </c>
    </row>
    <row r="39" spans="1:6" x14ac:dyDescent="0.35">
      <c r="A39" s="4">
        <v>38</v>
      </c>
      <c r="B39" s="4" t="s">
        <v>375</v>
      </c>
      <c r="C39" s="4">
        <v>18</v>
      </c>
      <c r="D39" s="4">
        <v>1</v>
      </c>
      <c r="E39" s="4" t="s">
        <v>376</v>
      </c>
      <c r="F39" s="4">
        <v>263.5</v>
      </c>
    </row>
    <row r="40" spans="1:6" x14ac:dyDescent="0.35">
      <c r="A40" s="4">
        <v>39</v>
      </c>
      <c r="B40" s="4" t="s">
        <v>377</v>
      </c>
      <c r="C40" s="4">
        <v>18</v>
      </c>
      <c r="D40" s="4">
        <v>1</v>
      </c>
      <c r="E40" s="4" t="s">
        <v>378</v>
      </c>
      <c r="F40" s="4">
        <v>18</v>
      </c>
    </row>
    <row r="41" spans="1:6" x14ac:dyDescent="0.35">
      <c r="A41" s="4">
        <v>40</v>
      </c>
      <c r="B41" s="4" t="s">
        <v>379</v>
      </c>
      <c r="C41" s="4">
        <v>19</v>
      </c>
      <c r="D41" s="4">
        <v>8</v>
      </c>
      <c r="E41" s="4" t="s">
        <v>380</v>
      </c>
      <c r="F41" s="4">
        <v>18.399999999999999</v>
      </c>
    </row>
    <row r="42" spans="1:6" x14ac:dyDescent="0.35">
      <c r="A42" s="4">
        <v>41</v>
      </c>
      <c r="B42" s="4" t="s">
        <v>381</v>
      </c>
      <c r="C42" s="4">
        <v>19</v>
      </c>
      <c r="D42" s="4">
        <v>8</v>
      </c>
      <c r="E42" s="4" t="s">
        <v>382</v>
      </c>
      <c r="F42" s="4">
        <v>9.65</v>
      </c>
    </row>
    <row r="43" spans="1:6" x14ac:dyDescent="0.35">
      <c r="A43" s="4">
        <v>42</v>
      </c>
      <c r="B43" s="4" t="s">
        <v>383</v>
      </c>
      <c r="C43" s="4">
        <v>20</v>
      </c>
      <c r="D43" s="4">
        <v>5</v>
      </c>
      <c r="E43" s="4" t="s">
        <v>384</v>
      </c>
      <c r="F43" s="4">
        <v>14</v>
      </c>
    </row>
    <row r="44" spans="1:6" x14ac:dyDescent="0.35">
      <c r="A44" s="4">
        <v>43</v>
      </c>
      <c r="B44" s="4" t="s">
        <v>385</v>
      </c>
      <c r="C44" s="4">
        <v>20</v>
      </c>
      <c r="D44" s="4">
        <v>1</v>
      </c>
      <c r="E44" s="4" t="s">
        <v>386</v>
      </c>
      <c r="F44" s="4">
        <v>46</v>
      </c>
    </row>
    <row r="45" spans="1:6" x14ac:dyDescent="0.35">
      <c r="A45" s="4">
        <v>44</v>
      </c>
      <c r="B45" s="4" t="s">
        <v>387</v>
      </c>
      <c r="C45" s="4">
        <v>20</v>
      </c>
      <c r="D45" s="4">
        <v>2</v>
      </c>
      <c r="E45" s="4" t="s">
        <v>388</v>
      </c>
      <c r="F45" s="4">
        <v>19.45</v>
      </c>
    </row>
    <row r="46" spans="1:6" x14ac:dyDescent="0.35">
      <c r="A46" s="4">
        <v>45</v>
      </c>
      <c r="B46" s="4" t="s">
        <v>389</v>
      </c>
      <c r="C46" s="4">
        <v>21</v>
      </c>
      <c r="D46" s="4">
        <v>8</v>
      </c>
      <c r="E46" s="4" t="s">
        <v>390</v>
      </c>
      <c r="F46" s="4">
        <v>9.5</v>
      </c>
    </row>
    <row r="47" spans="1:6" x14ac:dyDescent="0.35">
      <c r="A47" s="4">
        <v>46</v>
      </c>
      <c r="B47" s="4" t="s">
        <v>391</v>
      </c>
      <c r="C47" s="4">
        <v>21</v>
      </c>
      <c r="D47" s="4">
        <v>8</v>
      </c>
      <c r="E47" s="4" t="s">
        <v>392</v>
      </c>
      <c r="F47" s="4">
        <v>12</v>
      </c>
    </row>
    <row r="48" spans="1:6" x14ac:dyDescent="0.35">
      <c r="A48" s="4">
        <v>47</v>
      </c>
      <c r="B48" s="4" t="s">
        <v>393</v>
      </c>
      <c r="C48" s="4">
        <v>22</v>
      </c>
      <c r="D48" s="4">
        <v>3</v>
      </c>
      <c r="E48" s="4" t="s">
        <v>394</v>
      </c>
      <c r="F48" s="4">
        <v>9.5</v>
      </c>
    </row>
    <row r="49" spans="1:6" x14ac:dyDescent="0.35">
      <c r="A49" s="4">
        <v>48</v>
      </c>
      <c r="B49" s="4" t="s">
        <v>395</v>
      </c>
      <c r="C49" s="4">
        <v>22</v>
      </c>
      <c r="D49" s="4">
        <v>3</v>
      </c>
      <c r="E49" s="4" t="s">
        <v>396</v>
      </c>
      <c r="F49" s="4">
        <v>12.75</v>
      </c>
    </row>
    <row r="50" spans="1:6" x14ac:dyDescent="0.35">
      <c r="A50" s="4">
        <v>49</v>
      </c>
      <c r="B50" s="4" t="s">
        <v>397</v>
      </c>
      <c r="C50" s="4">
        <v>23</v>
      </c>
      <c r="D50" s="4">
        <v>3</v>
      </c>
      <c r="E50" s="4" t="s">
        <v>398</v>
      </c>
      <c r="F50" s="4">
        <v>20</v>
      </c>
    </row>
    <row r="51" spans="1:6" x14ac:dyDescent="0.35">
      <c r="A51" s="4">
        <v>50</v>
      </c>
      <c r="B51" s="4" t="s">
        <v>399</v>
      </c>
      <c r="C51" s="4">
        <v>23</v>
      </c>
      <c r="D51" s="4">
        <v>3</v>
      </c>
      <c r="E51" s="4" t="s">
        <v>400</v>
      </c>
      <c r="F51" s="4">
        <v>16.25</v>
      </c>
    </row>
    <row r="52" spans="1:6" x14ac:dyDescent="0.35">
      <c r="A52" s="4">
        <v>51</v>
      </c>
      <c r="B52" s="4" t="s">
        <v>401</v>
      </c>
      <c r="C52" s="4">
        <v>24</v>
      </c>
      <c r="D52" s="4">
        <v>7</v>
      </c>
      <c r="E52" s="4" t="s">
        <v>402</v>
      </c>
      <c r="F52" s="4">
        <v>53</v>
      </c>
    </row>
    <row r="53" spans="1:6" x14ac:dyDescent="0.35">
      <c r="A53" s="4">
        <v>52</v>
      </c>
      <c r="B53" s="4" t="s">
        <v>403</v>
      </c>
      <c r="C53" s="4">
        <v>24</v>
      </c>
      <c r="D53" s="4">
        <v>5</v>
      </c>
      <c r="E53" s="4" t="s">
        <v>404</v>
      </c>
      <c r="F53" s="4">
        <v>7</v>
      </c>
    </row>
    <row r="54" spans="1:6" x14ac:dyDescent="0.35">
      <c r="A54" s="4">
        <v>53</v>
      </c>
      <c r="B54" s="4" t="s">
        <v>405</v>
      </c>
      <c r="C54" s="4">
        <v>24</v>
      </c>
      <c r="D54" s="4">
        <v>6</v>
      </c>
      <c r="E54" s="4" t="s">
        <v>406</v>
      </c>
      <c r="F54" s="4">
        <v>32.799999999999997</v>
      </c>
    </row>
    <row r="55" spans="1:6" x14ac:dyDescent="0.35">
      <c r="A55" s="4">
        <v>54</v>
      </c>
      <c r="B55" s="4" t="s">
        <v>407</v>
      </c>
      <c r="C55" s="4">
        <v>25</v>
      </c>
      <c r="D55" s="4">
        <v>6</v>
      </c>
      <c r="E55" s="4" t="s">
        <v>408</v>
      </c>
      <c r="F55" s="4">
        <v>7.45</v>
      </c>
    </row>
    <row r="56" spans="1:6" x14ac:dyDescent="0.35">
      <c r="A56" s="4">
        <v>55</v>
      </c>
      <c r="B56" s="4" t="s">
        <v>409</v>
      </c>
      <c r="C56" s="4">
        <v>25</v>
      </c>
      <c r="D56" s="4">
        <v>6</v>
      </c>
      <c r="E56" s="4" t="s">
        <v>410</v>
      </c>
      <c r="F56" s="4">
        <v>24</v>
      </c>
    </row>
    <row r="57" spans="1:6" x14ac:dyDescent="0.35">
      <c r="A57" s="4">
        <v>56</v>
      </c>
      <c r="B57" s="4" t="s">
        <v>411</v>
      </c>
      <c r="C57" s="4">
        <v>26</v>
      </c>
      <c r="D57" s="4">
        <v>5</v>
      </c>
      <c r="E57" s="4" t="s">
        <v>412</v>
      </c>
      <c r="F57" s="4">
        <v>38</v>
      </c>
    </row>
    <row r="58" spans="1:6" x14ac:dyDescent="0.35">
      <c r="A58" s="4">
        <v>57</v>
      </c>
      <c r="B58" s="4" t="s">
        <v>413</v>
      </c>
      <c r="C58" s="4">
        <v>26</v>
      </c>
      <c r="D58" s="4">
        <v>5</v>
      </c>
      <c r="E58" s="4" t="s">
        <v>412</v>
      </c>
      <c r="F58" s="4">
        <v>19.5</v>
      </c>
    </row>
    <row r="59" spans="1:6" x14ac:dyDescent="0.35">
      <c r="A59" s="4">
        <v>58</v>
      </c>
      <c r="B59" s="4" t="s">
        <v>414</v>
      </c>
      <c r="C59" s="4">
        <v>27</v>
      </c>
      <c r="D59" s="4">
        <v>8</v>
      </c>
      <c r="E59" s="4" t="s">
        <v>415</v>
      </c>
      <c r="F59" s="4">
        <v>13.25</v>
      </c>
    </row>
    <row r="60" spans="1:6" x14ac:dyDescent="0.35">
      <c r="A60" s="4">
        <v>59</v>
      </c>
      <c r="B60" s="4" t="s">
        <v>416</v>
      </c>
      <c r="C60" s="4">
        <v>28</v>
      </c>
      <c r="D60" s="4">
        <v>4</v>
      </c>
      <c r="E60" s="4" t="s">
        <v>417</v>
      </c>
      <c r="F60" s="4">
        <v>55</v>
      </c>
    </row>
    <row r="61" spans="1:6" x14ac:dyDescent="0.35">
      <c r="A61" s="4">
        <v>60</v>
      </c>
      <c r="B61" s="4" t="s">
        <v>418</v>
      </c>
      <c r="C61" s="4">
        <v>28</v>
      </c>
      <c r="D61" s="4">
        <v>4</v>
      </c>
      <c r="E61" s="4" t="s">
        <v>419</v>
      </c>
      <c r="F61" s="4">
        <v>34</v>
      </c>
    </row>
    <row r="62" spans="1:6" x14ac:dyDescent="0.35">
      <c r="A62" s="4">
        <v>61</v>
      </c>
      <c r="B62" s="4" t="s">
        <v>420</v>
      </c>
      <c r="C62" s="4">
        <v>29</v>
      </c>
      <c r="D62" s="4">
        <v>2</v>
      </c>
      <c r="E62" s="4" t="s">
        <v>421</v>
      </c>
      <c r="F62" s="4">
        <v>28.5</v>
      </c>
    </row>
    <row r="63" spans="1:6" x14ac:dyDescent="0.35">
      <c r="A63" s="4">
        <v>62</v>
      </c>
      <c r="B63" s="4" t="s">
        <v>422</v>
      </c>
      <c r="C63" s="4">
        <v>29</v>
      </c>
      <c r="D63" s="4">
        <v>3</v>
      </c>
      <c r="E63" s="4" t="s">
        <v>423</v>
      </c>
      <c r="F63" s="4">
        <v>49.3</v>
      </c>
    </row>
    <row r="64" spans="1:6" x14ac:dyDescent="0.35">
      <c r="A64" s="4">
        <v>63</v>
      </c>
      <c r="B64" s="4" t="s">
        <v>424</v>
      </c>
      <c r="C64" s="4">
        <v>7</v>
      </c>
      <c r="D64" s="4">
        <v>2</v>
      </c>
      <c r="E64" s="4" t="s">
        <v>425</v>
      </c>
      <c r="F64" s="4">
        <v>43.9</v>
      </c>
    </row>
    <row r="65" spans="1:6" x14ac:dyDescent="0.35">
      <c r="A65" s="4">
        <v>64</v>
      </c>
      <c r="B65" s="4" t="s">
        <v>426</v>
      </c>
      <c r="C65" s="4">
        <v>12</v>
      </c>
      <c r="D65" s="4">
        <v>5</v>
      </c>
      <c r="E65" s="4" t="s">
        <v>427</v>
      </c>
      <c r="F65" s="4">
        <v>33.25</v>
      </c>
    </row>
    <row r="66" spans="1:6" x14ac:dyDescent="0.35">
      <c r="A66" s="4">
        <v>65</v>
      </c>
      <c r="B66" s="4" t="s">
        <v>428</v>
      </c>
      <c r="C66" s="4">
        <v>2</v>
      </c>
      <c r="D66" s="4">
        <v>2</v>
      </c>
      <c r="E66" s="4" t="s">
        <v>429</v>
      </c>
      <c r="F66" s="4">
        <v>21.05</v>
      </c>
    </row>
    <row r="67" spans="1:6" x14ac:dyDescent="0.35">
      <c r="A67" s="4">
        <v>66</v>
      </c>
      <c r="B67" s="4" t="s">
        <v>430</v>
      </c>
      <c r="C67" s="4">
        <v>2</v>
      </c>
      <c r="D67" s="4">
        <v>2</v>
      </c>
      <c r="E67" s="4" t="s">
        <v>431</v>
      </c>
      <c r="F67" s="4">
        <v>17</v>
      </c>
    </row>
    <row r="68" spans="1:6" x14ac:dyDescent="0.35">
      <c r="A68" s="4">
        <v>67</v>
      </c>
      <c r="B68" s="4" t="s">
        <v>432</v>
      </c>
      <c r="C68" s="4">
        <v>16</v>
      </c>
      <c r="D68" s="4">
        <v>1</v>
      </c>
      <c r="E68" s="4" t="s">
        <v>306</v>
      </c>
      <c r="F68" s="4">
        <v>14</v>
      </c>
    </row>
    <row r="69" spans="1:6" x14ac:dyDescent="0.35">
      <c r="A69" s="4">
        <v>68</v>
      </c>
      <c r="B69" s="4" t="s">
        <v>433</v>
      </c>
      <c r="C69" s="4">
        <v>8</v>
      </c>
      <c r="D69" s="4">
        <v>3</v>
      </c>
      <c r="E69" s="4" t="s">
        <v>434</v>
      </c>
      <c r="F69" s="4">
        <v>12.5</v>
      </c>
    </row>
    <row r="70" spans="1:6" x14ac:dyDescent="0.35">
      <c r="A70" s="4">
        <v>69</v>
      </c>
      <c r="B70" s="4" t="s">
        <v>435</v>
      </c>
      <c r="C70" s="4">
        <v>15</v>
      </c>
      <c r="D70" s="4">
        <v>4</v>
      </c>
      <c r="E70" s="4" t="s">
        <v>436</v>
      </c>
      <c r="F70" s="4">
        <v>36</v>
      </c>
    </row>
    <row r="71" spans="1:6" x14ac:dyDescent="0.35">
      <c r="A71" s="4">
        <v>70</v>
      </c>
      <c r="B71" s="4" t="s">
        <v>437</v>
      </c>
      <c r="C71" s="4">
        <v>7</v>
      </c>
      <c r="D71" s="4">
        <v>1</v>
      </c>
      <c r="E71" s="4" t="s">
        <v>438</v>
      </c>
      <c r="F71" s="4">
        <v>15</v>
      </c>
    </row>
    <row r="72" spans="1:6" x14ac:dyDescent="0.35">
      <c r="A72" s="4">
        <v>71</v>
      </c>
      <c r="B72" s="4" t="s">
        <v>439</v>
      </c>
      <c r="C72" s="4">
        <v>15</v>
      </c>
      <c r="D72" s="4">
        <v>4</v>
      </c>
      <c r="E72" s="4" t="s">
        <v>326</v>
      </c>
      <c r="F72" s="4">
        <v>21.5</v>
      </c>
    </row>
    <row r="73" spans="1:6" x14ac:dyDescent="0.35">
      <c r="A73" s="4">
        <v>72</v>
      </c>
      <c r="B73" s="4" t="s">
        <v>440</v>
      </c>
      <c r="C73" s="4">
        <v>14</v>
      </c>
      <c r="D73" s="4">
        <v>4</v>
      </c>
      <c r="E73" s="4" t="s">
        <v>366</v>
      </c>
      <c r="F73" s="4">
        <v>34.799999999999997</v>
      </c>
    </row>
    <row r="74" spans="1:6" x14ac:dyDescent="0.35">
      <c r="A74" s="4">
        <v>73</v>
      </c>
      <c r="B74" s="4" t="s">
        <v>441</v>
      </c>
      <c r="C74" s="4">
        <v>17</v>
      </c>
      <c r="D74" s="4">
        <v>8</v>
      </c>
      <c r="E74" s="4" t="s">
        <v>442</v>
      </c>
      <c r="F74" s="4">
        <v>15</v>
      </c>
    </row>
    <row r="75" spans="1:6" x14ac:dyDescent="0.35">
      <c r="A75" s="4">
        <v>74</v>
      </c>
      <c r="B75" s="4" t="s">
        <v>443</v>
      </c>
      <c r="C75" s="4">
        <v>4</v>
      </c>
      <c r="D75" s="4">
        <v>7</v>
      </c>
      <c r="E75" s="4" t="s">
        <v>417</v>
      </c>
      <c r="F75" s="4">
        <v>10</v>
      </c>
    </row>
    <row r="76" spans="1:6" x14ac:dyDescent="0.35">
      <c r="A76" s="4">
        <v>75</v>
      </c>
      <c r="B76" s="4" t="s">
        <v>444</v>
      </c>
      <c r="C76" s="4">
        <v>12</v>
      </c>
      <c r="D76" s="4">
        <v>1</v>
      </c>
      <c r="E76" s="4" t="s">
        <v>445</v>
      </c>
      <c r="F76" s="4">
        <v>7.75</v>
      </c>
    </row>
    <row r="77" spans="1:6" x14ac:dyDescent="0.35">
      <c r="A77" s="4">
        <v>76</v>
      </c>
      <c r="B77" s="4" t="s">
        <v>446</v>
      </c>
      <c r="C77" s="4">
        <v>23</v>
      </c>
      <c r="D77" s="4">
        <v>1</v>
      </c>
      <c r="E77" s="4" t="s">
        <v>447</v>
      </c>
      <c r="F77" s="4">
        <v>18</v>
      </c>
    </row>
    <row r="78" spans="1:6" x14ac:dyDescent="0.35">
      <c r="A78" s="4">
        <v>77</v>
      </c>
      <c r="B78" s="4" t="s">
        <v>448</v>
      </c>
      <c r="C78" s="4">
        <v>12</v>
      </c>
      <c r="D78" s="4">
        <v>2</v>
      </c>
      <c r="E78" s="4" t="s">
        <v>449</v>
      </c>
      <c r="F78" s="4">
        <v>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9"/>
  <sheetViews>
    <sheetView workbookViewId="0"/>
  </sheetViews>
  <sheetFormatPr defaultColWidth="12.59765625" defaultRowHeight="15.75" customHeight="1" x14ac:dyDescent="0.35"/>
  <sheetData>
    <row r="1" spans="1:3" x14ac:dyDescent="0.35">
      <c r="A1" s="4" t="s">
        <v>301</v>
      </c>
      <c r="B1" s="4" t="s">
        <v>450</v>
      </c>
      <c r="C1" s="4" t="s">
        <v>451</v>
      </c>
    </row>
    <row r="2" spans="1:3" x14ac:dyDescent="0.35">
      <c r="A2" s="4">
        <v>1</v>
      </c>
      <c r="B2" s="4" t="s">
        <v>452</v>
      </c>
      <c r="C2" s="4" t="s">
        <v>453</v>
      </c>
    </row>
    <row r="3" spans="1:3" x14ac:dyDescent="0.35">
      <c r="A3" s="4">
        <v>2</v>
      </c>
      <c r="B3" s="4" t="s">
        <v>454</v>
      </c>
      <c r="C3" s="4" t="s">
        <v>455</v>
      </c>
    </row>
    <row r="4" spans="1:3" x14ac:dyDescent="0.35">
      <c r="A4" s="4">
        <v>3</v>
      </c>
      <c r="B4" s="4" t="s">
        <v>456</v>
      </c>
      <c r="C4" s="4" t="s">
        <v>457</v>
      </c>
    </row>
    <row r="5" spans="1:3" x14ac:dyDescent="0.35">
      <c r="A5" s="4">
        <v>4</v>
      </c>
      <c r="B5" s="4" t="s">
        <v>458</v>
      </c>
      <c r="C5" s="4" t="s">
        <v>459</v>
      </c>
    </row>
    <row r="6" spans="1:3" x14ac:dyDescent="0.35">
      <c r="A6" s="4">
        <v>5</v>
      </c>
      <c r="B6" s="4" t="s">
        <v>460</v>
      </c>
      <c r="C6" s="4" t="s">
        <v>461</v>
      </c>
    </row>
    <row r="7" spans="1:3" x14ac:dyDescent="0.35">
      <c r="A7" s="4">
        <v>6</v>
      </c>
      <c r="B7" s="4" t="s">
        <v>462</v>
      </c>
      <c r="C7" s="4" t="s">
        <v>463</v>
      </c>
    </row>
    <row r="8" spans="1:3" x14ac:dyDescent="0.35">
      <c r="A8" s="4">
        <v>7</v>
      </c>
      <c r="B8" s="4" t="s">
        <v>464</v>
      </c>
      <c r="C8" s="4" t="s">
        <v>465</v>
      </c>
    </row>
    <row r="9" spans="1:3" x14ac:dyDescent="0.35">
      <c r="A9" s="4">
        <v>8</v>
      </c>
      <c r="B9" s="4" t="s">
        <v>466</v>
      </c>
      <c r="C9" s="4" t="s">
        <v>467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Updated Curriculum</vt:lpstr>
      <vt:lpstr>Problem Statements - V2</vt:lpstr>
      <vt:lpstr>Problem statement</vt:lpstr>
      <vt:lpstr>Data Set--&gt;</vt:lpstr>
      <vt:lpstr>Order _details</vt:lpstr>
      <vt:lpstr>Products</vt:lpstr>
      <vt:lpstr>Categories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Shiraj Ahmad</cp:lastModifiedBy>
  <dcterms:modified xsi:type="dcterms:W3CDTF">2024-06-22T17:25:50Z</dcterms:modified>
</cp:coreProperties>
</file>