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0"/>
  <workbookPr/>
  <mc:AlternateContent xmlns:mc="http://schemas.openxmlformats.org/markup-compatibility/2006">
    <mc:Choice Requires="x15">
      <x15ac:absPath xmlns:x15ac="http://schemas.microsoft.com/office/spreadsheetml/2010/11/ac" url="E:\OneDrive\Work\Acciojob\Modules\Excel\Batch\17\"/>
    </mc:Choice>
  </mc:AlternateContent>
  <xr:revisionPtr revIDLastSave="0" documentId="13_ncr:1_{B53920DD-8640-4161-81F8-AFEA0AC5E051}" xr6:coauthVersionLast="47" xr6:coauthVersionMax="47" xr10:uidLastSave="{00000000-0000-0000-0000-000000000000}"/>
  <bookViews>
    <workbookView xWindow="-28920" yWindow="30" windowWidth="29040" windowHeight="15720" activeTab="4" xr2:uid="{00000000-000D-0000-FFFF-FFFF00000000}"/>
  </bookViews>
  <sheets>
    <sheet name="Row" sheetId="7" r:id="rId1"/>
    <sheet name="Rows" sheetId="8" r:id="rId2"/>
    <sheet name="Column" sheetId="9" r:id="rId3"/>
    <sheet name="Columns" sheetId="10" r:id="rId4"/>
    <sheet name="Vlookup" sheetId="1" r:id="rId5"/>
    <sheet name="Hlookup" sheetId="2" r:id="rId6"/>
    <sheet name="Index" sheetId="3" r:id="rId7"/>
    <sheet name="Match" sheetId="4" r:id="rId8"/>
    <sheet name="Index - match " sheetId="5" r:id="rId9"/>
    <sheet name="Indirect"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tdcVubVaZDREvEpneBIQqLX35xV9f6OwCwH92JVFpdY="/>
    </ext>
  </extLst>
</workbook>
</file>

<file path=xl/calcChain.xml><?xml version="1.0" encoding="utf-8"?>
<calcChain xmlns="http://schemas.openxmlformats.org/spreadsheetml/2006/main">
  <c r="H38" i="1" l="1"/>
  <c r="K32" i="1" a="1"/>
  <c r="K32" i="1" s="1"/>
  <c r="H37" i="1"/>
  <c r="H36" i="1"/>
  <c r="I29" i="1"/>
  <c r="K19" i="1" a="1"/>
  <c r="K19" i="1" s="1"/>
  <c r="I28" i="1"/>
  <c r="I27" i="1"/>
  <c r="E20" i="1"/>
  <c r="E19" i="1"/>
  <c r="E12" i="5"/>
  <c r="E1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<sst xmlns="http://schemas.openxmlformats.org/spreadsheetml/2006/main" count="133" uniqueCount="87">
  <si>
    <t>VLookup</t>
  </si>
  <si>
    <t>Data Used in Formula</t>
  </si>
  <si>
    <t>Sales Person</t>
  </si>
  <si>
    <t>Qaurter</t>
  </si>
  <si>
    <t>Sales</t>
  </si>
  <si>
    <t>Arjun</t>
  </si>
  <si>
    <t>Q1 2014</t>
  </si>
  <si>
    <t>Jane</t>
  </si>
  <si>
    <t>Q2 2013</t>
  </si>
  <si>
    <t>Tom</t>
  </si>
  <si>
    <t>Q4 2013</t>
  </si>
  <si>
    <t>Formula</t>
  </si>
  <si>
    <t>Result</t>
  </si>
  <si>
    <t>Description</t>
  </si>
  <si>
    <t>Look up and return the quarter value for Tom</t>
  </si>
  <si>
    <t>Look up and return the sales value for Tom</t>
  </si>
  <si>
    <t>Looks for 1500 in d6:d8, and returns the largest value smaller than the lookup value. The list needs to be sorted in ascending order or else the result could be wrong</t>
  </si>
  <si>
    <t>In case of exact match, if the value is not found, it returns an error</t>
  </si>
  <si>
    <t>Looks for T in Arjun, Jane and Tom, and settles for Jane (as Tom has higher value than T). Returns the value of 2nd row from the third column</t>
  </si>
  <si>
    <t>Hlookup()</t>
  </si>
  <si>
    <t>Fruit</t>
  </si>
  <si>
    <t>Apple</t>
  </si>
  <si>
    <t>Banana</t>
  </si>
  <si>
    <t>Orange</t>
  </si>
  <si>
    <t>Quantity</t>
  </si>
  <si>
    <t xml:space="preserve">Returns the quantity of Apple by spotting position of Apple in the list and returning the value from the second row. </t>
  </si>
  <si>
    <t>Returns the price of Apple by spotting position of Apple in the list and returning the price from the third row</t>
  </si>
  <si>
    <t>if exact match is not found then return error</t>
  </si>
  <si>
    <t xml:space="preserve">This is the case of appoximate match </t>
  </si>
  <si>
    <t>Index()</t>
  </si>
  <si>
    <t>Q1 2013</t>
  </si>
  <si>
    <t>Q3 2014</t>
  </si>
  <si>
    <t>Q4 2014</t>
  </si>
  <si>
    <t xml:space="preserve">Returns the value from 2nd row and 2nd column of the array </t>
  </si>
  <si>
    <t>three reference array has been select in the formula , they they are selecting 2nd row , 1st columns</t>
  </si>
  <si>
    <t>If the row number or column number is 0, it returns the entire row or column number. Notice that while the formula INDEX(B3:E5,1,0) returns the entire column, it will show only the first value in the cell. However, when you SUM it, it adds the entire row</t>
  </si>
  <si>
    <t>Match()</t>
  </si>
  <si>
    <t>Returns the position of Tom from the list</t>
  </si>
  <si>
    <t>Returns the position of 1000 from the list</t>
  </si>
  <si>
    <t>Returns the position as 1, as 1500 is higher than 1000, but lower than 2000. Since there is no exact match, it returns the value lower than the look up value (when sorted in ascending order)</t>
  </si>
  <si>
    <t>Returns error as the list is not sorted in descending order</t>
  </si>
  <si>
    <t>The INDEX MATCH Formula is the combination of two functions in Excel: INDEX and MATCH
=INDEX() returns the value of a cell in a table based on the column and row number.
=MATCH() returns the position of a cell in a row or column.
Combined, the two formulas can look up and return the value of a cell in a table based on vertical and horizontal criteria.</t>
  </si>
  <si>
    <t xml:space="preserve">Student name </t>
  </si>
  <si>
    <t xml:space="preserve">Student id </t>
  </si>
  <si>
    <t xml:space="preserve">Tom </t>
  </si>
  <si>
    <t>2016tt10330</t>
  </si>
  <si>
    <t>DG</t>
  </si>
  <si>
    <t>2012TT10835</t>
  </si>
  <si>
    <t xml:space="preserve">Jerry </t>
  </si>
  <si>
    <t>2016cs10918</t>
  </si>
  <si>
    <t xml:space="preserve">Ankit </t>
  </si>
  <si>
    <t>2016tt10917</t>
  </si>
  <si>
    <t>JJ</t>
  </si>
  <si>
    <t>2016cs10919</t>
  </si>
  <si>
    <t>Test paper</t>
  </si>
  <si>
    <t>Student ID</t>
  </si>
  <si>
    <t>Name ( Result )</t>
  </si>
  <si>
    <t>paper #1</t>
  </si>
  <si>
    <t>Here index match is used to find the value on the left hand side which is not possible using vlookups</t>
  </si>
  <si>
    <t xml:space="preserve">You can also make it dynamic using data validation </t>
  </si>
  <si>
    <t>Indirect ()</t>
  </si>
  <si>
    <t>Hello</t>
  </si>
  <si>
    <t>A3</t>
  </si>
  <si>
    <t>Commentary</t>
  </si>
  <si>
    <t>Returns the value in Cell b7</t>
  </si>
  <si>
    <t>Row()</t>
  </si>
  <si>
    <t>=ROW()</t>
  </si>
  <si>
    <t>Returns the row number of the current cell</t>
  </si>
  <si>
    <t>Returns the row number of the specified cell. Here in C6, the row number is 6</t>
  </si>
  <si>
    <t>Rows()</t>
  </si>
  <si>
    <t>Returns the number of rows covered in the array A1:A1 (which is 1 row)</t>
  </si>
  <si>
    <t>Returns the number of rows covered in the array b116:b119</t>
  </si>
  <si>
    <t>Column()</t>
  </si>
  <si>
    <t>Returns the column number of the current cell</t>
  </si>
  <si>
    <t>Returns the Column number of the specified cell. Here in D11, the Column number is 4</t>
  </si>
  <si>
    <t>Columns()</t>
  </si>
  <si>
    <t>Returns the number of Columns covered in the array A1:A1 (which is 1 column)</t>
  </si>
  <si>
    <t>Returns the number of columns covered in the array A1:B1 (which is 4 columns)</t>
  </si>
  <si>
    <t>Returns the number of columns covered in the array {1,2,3;4,5,6}. Note that comma denotes column and semi-colon denotes row</t>
  </si>
  <si>
    <t>=INDEX(B2:C7,MATCH(C11,C2:C7,0),1)</t>
  </si>
  <si>
    <t>=INDEX(B2:C7,MATCH(C12,C2:C7,0),MATCH("Student name",B2:C2,0))</t>
  </si>
  <si>
    <t>T</t>
  </si>
  <si>
    <t>ju</t>
  </si>
  <si>
    <t>Data is not sorted</t>
  </si>
  <si>
    <t>Data is sorted</t>
  </si>
  <si>
    <t>Raj</t>
  </si>
  <si>
    <t>starts with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</si>
</sst>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quot;$&quot;#,##0_);[Red]\(&quot;$&quot;#,##0\)"/>
    <numFmt numFmtId="166" formatCode="&quot;$&quot;#,##0.00_);[Red]\(&quot;$&quot;#,##0.00\)"/>
  </numFmts>
  <fonts count="10" x14ac:knownFonts="1">
    <font>
      <sz val="11"/>
      <color theme="1"/>
      <name val="Calibri"/>
      <scheme val="minor"/>
    </font>
    <font>
      <b/>
      <i/>
      <sz val="11"/>
      <color theme="1"/>
      <name val="Calibri"/>
    </font>
    <font>
      <sz val="11"/>
      <name val="Calibri"/>
    </font>
    <font>
      <b/>
      <sz val="9"/>
      <color theme="1"/>
      <name val="Calibri"/>
    </font>
    <font>
      <sz val="9"/>
      <color theme="1"/>
      <name val="Calibri"/>
    </font>
    <font>
      <sz val="8"/>
      <color theme="1"/>
      <name val="Calibri"/>
    </font>
    <font>
      <sz val="9"/>
      <color rgb="FF002060"/>
      <name val="Calibri"/>
    </font>
    <font>
      <b/>
      <sz val="11"/>
      <color theme="1"/>
      <name val="Calibri"/>
    </font>
    <font>
      <sz val="11"/>
      <color theme="1"/>
      <name val="Calibri"/>
    </font>
    <font>
      <b/>
      <i/>
      <sz val="9"/>
      <color theme="1"/>
      <name val="Calibri"/>
    </font>
  </fonts>
  <fills count="5">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3" fillId="0" borderId="8" xfId="0" applyFont="1" applyBorder="1" applyAlignment="1">
      <alignment horizontal="center" vertical="center"/>
    </xf>
    <xf numFmtId="0" fontId="3" fillId="0" borderId="8" xfId="0" applyFont="1" applyBorder="1" applyAlignment="1">
      <alignment horizontal="center"/>
    </xf>
    <xf numFmtId="0" fontId="4" fillId="0" borderId="8" xfId="0" applyFont="1" applyBorder="1" applyAlignment="1">
      <alignment horizontal="center" vertical="center"/>
    </xf>
    <xf numFmtId="0" fontId="4" fillId="0" borderId="8" xfId="0" applyFont="1" applyBorder="1" applyAlignment="1">
      <alignment horizontal="center"/>
    </xf>
    <xf numFmtId="0" fontId="4" fillId="0" borderId="0" xfId="0" applyFont="1" applyAlignment="1">
      <alignment vertical="center"/>
    </xf>
    <xf numFmtId="0" fontId="5" fillId="0" borderId="0" xfId="0" applyFont="1" applyAlignment="1">
      <alignment vertical="center"/>
    </xf>
    <xf numFmtId="0" fontId="3" fillId="2" borderId="8" xfId="0" applyFont="1" applyFill="1" applyBorder="1" applyAlignment="1">
      <alignment horizontal="center" vertical="center"/>
    </xf>
    <xf numFmtId="49" fontId="6" fillId="0" borderId="8" xfId="0" applyNumberFormat="1" applyFont="1" applyBorder="1" applyAlignment="1">
      <alignment vertical="center" wrapText="1"/>
    </xf>
    <xf numFmtId="0" fontId="4" fillId="0" borderId="8" xfId="0" applyFont="1" applyBorder="1" applyAlignment="1">
      <alignment horizontal="center" vertical="center" wrapText="1"/>
    </xf>
    <xf numFmtId="0" fontId="3" fillId="3" borderId="8" xfId="0" applyFont="1" applyFill="1" applyBorder="1" applyAlignment="1">
      <alignment vertical="center"/>
    </xf>
    <xf numFmtId="165" fontId="4" fillId="0" borderId="8" xfId="0" applyNumberFormat="1" applyFont="1" applyBorder="1" applyAlignment="1">
      <alignment horizontal="center" vertical="center"/>
    </xf>
    <xf numFmtId="166" fontId="4" fillId="0" borderId="8" xfId="0" applyNumberFormat="1" applyFont="1" applyBorder="1" applyAlignment="1">
      <alignment horizontal="center" vertical="center"/>
    </xf>
    <xf numFmtId="165" fontId="4" fillId="0" borderId="8" xfId="0" applyNumberFormat="1" applyFont="1" applyBorder="1" applyAlignment="1">
      <alignment horizontal="center" vertical="center" wrapText="1"/>
    </xf>
    <xf numFmtId="0" fontId="4" fillId="0" borderId="8" xfId="0" applyFont="1" applyBorder="1" applyAlignment="1">
      <alignment horizontal="left" vertical="center" wrapText="1"/>
    </xf>
    <xf numFmtId="0" fontId="3" fillId="2" borderId="8" xfId="0" applyFont="1" applyFill="1" applyBorder="1" applyAlignment="1">
      <alignment horizontal="center"/>
    </xf>
    <xf numFmtId="0" fontId="8" fillId="0" borderId="8" xfId="0" applyFont="1" applyBorder="1"/>
    <xf numFmtId="49" fontId="4" fillId="0" borderId="8" xfId="0" applyNumberFormat="1" applyFont="1" applyBorder="1" applyAlignment="1">
      <alignment horizontal="center"/>
    </xf>
    <xf numFmtId="9" fontId="8" fillId="0" borderId="8" xfId="0" applyNumberFormat="1" applyFont="1" applyBorder="1"/>
    <xf numFmtId="0" fontId="4" fillId="4" borderId="8" xfId="0" applyFont="1" applyFill="1" applyBorder="1" applyAlignment="1">
      <alignment horizontal="center"/>
    </xf>
    <xf numFmtId="9" fontId="4" fillId="0" borderId="8" xfId="0" applyNumberFormat="1" applyFont="1" applyBorder="1" applyAlignment="1">
      <alignment wrapText="1"/>
    </xf>
    <xf numFmtId="0" fontId="8" fillId="0" borderId="8" xfId="0" applyFont="1" applyBorder="1" applyAlignment="1">
      <alignment horizontal="center"/>
    </xf>
    <xf numFmtId="49" fontId="6" fillId="0" borderId="8" xfId="0" applyNumberFormat="1" applyFont="1" applyBorder="1" applyAlignment="1">
      <alignment horizontal="center" vertical="center" wrapText="1"/>
    </xf>
    <xf numFmtId="0" fontId="9" fillId="2" borderId="8" xfId="0" applyFont="1" applyFill="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3" fillId="2" borderId="5" xfId="0" applyFont="1" applyFill="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horizontal="center" vertical="center" wrapText="1"/>
    </xf>
    <xf numFmtId="164" fontId="3" fillId="2" borderId="5" xfId="0" applyNumberFormat="1" applyFont="1" applyFill="1" applyBorder="1" applyAlignment="1">
      <alignment horizontal="center" vertical="center"/>
    </xf>
    <xf numFmtId="0" fontId="4" fillId="0" borderId="5" xfId="0" applyFont="1" applyBorder="1" applyAlignment="1">
      <alignment horizontal="left" vertical="center" wrapText="1"/>
    </xf>
    <xf numFmtId="0" fontId="7" fillId="2" borderId="1" xfId="0" applyFont="1" applyFill="1" applyBorder="1" applyAlignment="1">
      <alignment horizontal="center" vertical="center"/>
    </xf>
    <xf numFmtId="2" fontId="3" fillId="2" borderId="5" xfId="0" applyNumberFormat="1" applyFont="1" applyFill="1" applyBorder="1" applyAlignment="1">
      <alignment horizontal="center" vertical="center"/>
    </xf>
    <xf numFmtId="0" fontId="5" fillId="4" borderId="9" xfId="0" applyFont="1" applyFill="1" applyBorder="1" applyAlignment="1">
      <alignment horizontal="center" wrapText="1"/>
    </xf>
    <xf numFmtId="0" fontId="2" fillId="0" borderId="10" xfId="0" applyFont="1" applyBorder="1"/>
    <xf numFmtId="0" fontId="2" fillId="0" borderId="11" xfId="0" applyFont="1" applyBorder="1"/>
    <xf numFmtId="0" fontId="0" fillId="0" borderId="0" xfId="0"/>
    <xf numFmtId="9" fontId="4" fillId="0" borderId="12" xfId="0" applyNumberFormat="1" applyFont="1" applyBorder="1" applyAlignment="1">
      <alignment horizontal="center" wrapText="1"/>
    </xf>
    <xf numFmtId="0" fontId="2" fillId="0" borderId="13" xfId="0" applyFont="1" applyBorder="1"/>
  </cellXfs>
  <cellStyles count="1">
    <cellStyle name="Normal" xfId="0" builtinId="0"/>
  </cellStyles>
  <dxfs count="0"/>
  <tableStyles count="1" defaultTableStyle="TableStyleMedium2" defaultPivotStyle="PivotStyleLight16">
    <tableStyle name="Invisible" pivot="0" table="0" count="0" xr9:uid="{01B8DF9A-07FB-4C7E-A32D-B33100A5F7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customXml" Target="../ink/ink4.xml"/><Relationship Id="rId13" Type="http://schemas.openxmlformats.org/officeDocument/2006/relationships/image" Target="../media/image11.png"/><Relationship Id="rId18" Type="http://schemas.openxmlformats.org/officeDocument/2006/relationships/customXml" Target="../ink/ink9.xml"/><Relationship Id="rId3" Type="http://schemas.openxmlformats.org/officeDocument/2006/relationships/image" Target="../media/image6.png"/><Relationship Id="rId21" Type="http://schemas.openxmlformats.org/officeDocument/2006/relationships/image" Target="../media/image15.png"/><Relationship Id="rId7" Type="http://schemas.openxmlformats.org/officeDocument/2006/relationships/image" Target="../media/image8.png"/><Relationship Id="rId12" Type="http://schemas.openxmlformats.org/officeDocument/2006/relationships/customXml" Target="../ink/ink6.xml"/><Relationship Id="rId17" Type="http://schemas.openxmlformats.org/officeDocument/2006/relationships/image" Target="../media/image13.png"/><Relationship Id="rId2" Type="http://schemas.openxmlformats.org/officeDocument/2006/relationships/customXml" Target="../ink/ink1.xml"/><Relationship Id="rId16" Type="http://schemas.openxmlformats.org/officeDocument/2006/relationships/customXml" Target="../ink/ink8.xml"/><Relationship Id="rId20" Type="http://schemas.openxmlformats.org/officeDocument/2006/relationships/customXml" Target="../ink/ink10.xml"/><Relationship Id="rId1" Type="http://schemas.openxmlformats.org/officeDocument/2006/relationships/image" Target="../media/image5.png"/><Relationship Id="rId6" Type="http://schemas.openxmlformats.org/officeDocument/2006/relationships/customXml" Target="../ink/ink3.xml"/><Relationship Id="rId11" Type="http://schemas.openxmlformats.org/officeDocument/2006/relationships/image" Target="../media/image10.png"/><Relationship Id="rId5" Type="http://schemas.openxmlformats.org/officeDocument/2006/relationships/image" Target="../media/image7.png"/><Relationship Id="rId15" Type="http://schemas.openxmlformats.org/officeDocument/2006/relationships/image" Target="../media/image12.png"/><Relationship Id="rId23" Type="http://schemas.openxmlformats.org/officeDocument/2006/relationships/image" Target="../media/image16.png"/><Relationship Id="rId10" Type="http://schemas.openxmlformats.org/officeDocument/2006/relationships/customXml" Target="../ink/ink5.xml"/><Relationship Id="rId19" Type="http://schemas.openxmlformats.org/officeDocument/2006/relationships/image" Target="../media/image14.png"/><Relationship Id="rId4" Type="http://schemas.openxmlformats.org/officeDocument/2006/relationships/customXml" Target="../ink/ink2.xml"/><Relationship Id="rId9" Type="http://schemas.openxmlformats.org/officeDocument/2006/relationships/image" Target="../media/image9.png"/><Relationship Id="rId14" Type="http://schemas.openxmlformats.org/officeDocument/2006/relationships/customXml" Target="../ink/ink7.xml"/><Relationship Id="rId22" Type="http://schemas.openxmlformats.org/officeDocument/2006/relationships/customXml" Target="../ink/ink1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9.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oneCellAnchor>
    <xdr:from>
      <xdr:col>9</xdr:col>
      <xdr:colOff>371475</xdr:colOff>
      <xdr:row>4</xdr:row>
      <xdr:rowOff>152400</xdr:rowOff>
    </xdr:from>
    <xdr:ext cx="2762250" cy="1485900"/>
    <xdr:pic>
      <xdr:nvPicPr>
        <xdr:cNvPr id="2" name="image5.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381000</xdr:colOff>
      <xdr:row>6</xdr:row>
      <xdr:rowOff>9525</xdr:rowOff>
    </xdr:from>
    <xdr:ext cx="2914650" cy="1952625"/>
    <xdr:pic>
      <xdr:nvPicPr>
        <xdr:cNvPr id="2" name="image6.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552450</xdr:colOff>
      <xdr:row>5</xdr:row>
      <xdr:rowOff>152400</xdr:rowOff>
    </xdr:from>
    <xdr:ext cx="2943225" cy="2314575"/>
    <xdr:pic>
      <xdr:nvPicPr>
        <xdr:cNvPr id="2" name="image7.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8</xdr:col>
      <xdr:colOff>0</xdr:colOff>
      <xdr:row>7</xdr:row>
      <xdr:rowOff>0</xdr:rowOff>
    </xdr:from>
    <xdr:ext cx="2924175" cy="1466850"/>
    <xdr:pic>
      <xdr:nvPicPr>
        <xdr:cNvPr id="2" name="image8.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10</xdr:col>
      <xdr:colOff>95250</xdr:colOff>
      <xdr:row>3</xdr:row>
      <xdr:rowOff>152400</xdr:rowOff>
    </xdr:from>
    <xdr:ext cx="2924175" cy="1438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9</xdr:col>
      <xdr:colOff>69077</xdr:colOff>
      <xdr:row>18</xdr:row>
      <xdr:rowOff>94072</xdr:rowOff>
    </xdr:from>
    <xdr:to>
      <xdr:col>9</xdr:col>
      <xdr:colOff>179319</xdr:colOff>
      <xdr:row>19</xdr:row>
      <xdr:rowOff>96641</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3" name="Ink 2">
              <a:extLst>
                <a:ext uri="{FF2B5EF4-FFF2-40B4-BE49-F238E27FC236}">
                  <a16:creationId xmlns:a16="http://schemas.microsoft.com/office/drawing/2014/main" id="{59622EC7-F341-3B51-1D01-51C33706F344}"/>
                </a:ext>
              </a:extLst>
            </xdr14:cNvPr>
            <xdr14:cNvContentPartPr/>
          </xdr14:nvContentPartPr>
          <xdr14:nvPr macro=""/>
          <xdr14:xfrm>
            <a:off x="8171280" y="3308760"/>
            <a:ext cx="105480" cy="176400"/>
          </xdr14:xfrm>
        </xdr:contentPart>
      </mc:Choice>
      <mc:Fallback>
        <xdr:pic>
          <xdr:nvPicPr>
            <xdr:cNvPr id="3" name="Ink 2">
              <a:extLst>
                <a:ext uri="{FF2B5EF4-FFF2-40B4-BE49-F238E27FC236}">
                  <a16:creationId xmlns:a16="http://schemas.microsoft.com/office/drawing/2014/main" id="{59622EC7-F341-3B51-1D01-51C33706F344}"/>
                </a:ext>
              </a:extLst>
            </xdr:cNvPr>
            <xdr:cNvPicPr/>
          </xdr:nvPicPr>
          <xdr:blipFill>
            <a:blip xmlns:r="http://schemas.openxmlformats.org/officeDocument/2006/relationships" r:embed="rId3"/>
            <a:stretch>
              <a:fillRect/>
            </a:stretch>
          </xdr:blipFill>
          <xdr:spPr>
            <a:xfrm>
              <a:off x="8165160" y="3302640"/>
              <a:ext cx="117720" cy="188640"/>
            </a:xfrm>
            <a:prstGeom prst="rect">
              <a:avLst/>
            </a:prstGeom>
          </xdr:spPr>
        </xdr:pic>
      </mc:Fallback>
    </mc:AlternateContent>
    <xdr:clientData/>
  </xdr:twoCellAnchor>
  <xdr:twoCellAnchor editAs="oneCell">
    <xdr:from>
      <xdr:col>9</xdr:col>
      <xdr:colOff>73757</xdr:colOff>
      <xdr:row>19</xdr:row>
      <xdr:rowOff>144439</xdr:rowOff>
    </xdr:from>
    <xdr:to>
      <xdr:col>9</xdr:col>
      <xdr:colOff>143237</xdr:colOff>
      <xdr:row>20</xdr:row>
      <xdr:rowOff>133965</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4" name="Ink 3">
              <a:extLst>
                <a:ext uri="{FF2B5EF4-FFF2-40B4-BE49-F238E27FC236}">
                  <a16:creationId xmlns:a16="http://schemas.microsoft.com/office/drawing/2014/main" id="{DDE2898A-CFB9-55D1-583C-D868B6B8E799}"/>
                </a:ext>
              </a:extLst>
            </xdr14:cNvPr>
            <xdr14:cNvContentPartPr/>
          </xdr14:nvContentPartPr>
          <xdr14:nvPr macro=""/>
          <xdr14:xfrm>
            <a:off x="8175960" y="3537720"/>
            <a:ext cx="69480" cy="168120"/>
          </xdr14:xfrm>
        </xdr:contentPart>
      </mc:Choice>
      <mc:Fallback>
        <xdr:pic>
          <xdr:nvPicPr>
            <xdr:cNvPr id="4" name="Ink 3">
              <a:extLst>
                <a:ext uri="{FF2B5EF4-FFF2-40B4-BE49-F238E27FC236}">
                  <a16:creationId xmlns:a16="http://schemas.microsoft.com/office/drawing/2014/main" id="{DDE2898A-CFB9-55D1-583C-D868B6B8E799}"/>
                </a:ext>
              </a:extLst>
            </xdr:cNvPr>
            <xdr:cNvPicPr/>
          </xdr:nvPicPr>
          <xdr:blipFill>
            <a:blip xmlns:r="http://schemas.openxmlformats.org/officeDocument/2006/relationships" r:embed="rId5"/>
            <a:stretch>
              <a:fillRect/>
            </a:stretch>
          </xdr:blipFill>
          <xdr:spPr>
            <a:xfrm>
              <a:off x="8169840" y="3531600"/>
              <a:ext cx="81720" cy="180360"/>
            </a:xfrm>
            <a:prstGeom prst="rect">
              <a:avLst/>
            </a:prstGeom>
          </xdr:spPr>
        </xdr:pic>
      </mc:Fallback>
    </mc:AlternateContent>
    <xdr:clientData/>
  </xdr:twoCellAnchor>
  <xdr:twoCellAnchor editAs="oneCell">
    <xdr:from>
      <xdr:col>9</xdr:col>
      <xdr:colOff>93557</xdr:colOff>
      <xdr:row>20</xdr:row>
      <xdr:rowOff>150525</xdr:rowOff>
    </xdr:from>
    <xdr:to>
      <xdr:col>9</xdr:col>
      <xdr:colOff>153039</xdr:colOff>
      <xdr:row>21</xdr:row>
      <xdr:rowOff>105213</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5" name="Ink 4">
              <a:extLst>
                <a:ext uri="{FF2B5EF4-FFF2-40B4-BE49-F238E27FC236}">
                  <a16:creationId xmlns:a16="http://schemas.microsoft.com/office/drawing/2014/main" id="{3C8474F5-A39C-D2F2-5FD1-DE4689D46371}"/>
                </a:ext>
              </a:extLst>
            </xdr14:cNvPr>
            <xdr14:cNvContentPartPr/>
          </xdr14:nvContentPartPr>
          <xdr14:nvPr macro=""/>
          <xdr14:xfrm>
            <a:off x="8195760" y="3722400"/>
            <a:ext cx="54720" cy="128520"/>
          </xdr14:xfrm>
        </xdr:contentPart>
      </mc:Choice>
      <mc:Fallback>
        <xdr:pic>
          <xdr:nvPicPr>
            <xdr:cNvPr id="5" name="Ink 4">
              <a:extLst>
                <a:ext uri="{FF2B5EF4-FFF2-40B4-BE49-F238E27FC236}">
                  <a16:creationId xmlns:a16="http://schemas.microsoft.com/office/drawing/2014/main" id="{3C8474F5-A39C-D2F2-5FD1-DE4689D46371}"/>
                </a:ext>
              </a:extLst>
            </xdr:cNvPr>
            <xdr:cNvPicPr/>
          </xdr:nvPicPr>
          <xdr:blipFill>
            <a:blip xmlns:r="http://schemas.openxmlformats.org/officeDocument/2006/relationships" r:embed="rId7"/>
            <a:stretch>
              <a:fillRect/>
            </a:stretch>
          </xdr:blipFill>
          <xdr:spPr>
            <a:xfrm>
              <a:off x="8189640" y="3716280"/>
              <a:ext cx="66960" cy="140760"/>
            </a:xfrm>
            <a:prstGeom prst="rect">
              <a:avLst/>
            </a:prstGeom>
          </xdr:spPr>
        </xdr:pic>
      </mc:Fallback>
    </mc:AlternateContent>
    <xdr:clientData/>
  </xdr:twoCellAnchor>
  <xdr:twoCellAnchor editAs="oneCell">
    <xdr:from>
      <xdr:col>9</xdr:col>
      <xdr:colOff>238277</xdr:colOff>
      <xdr:row>20</xdr:row>
      <xdr:rowOff>92565</xdr:rowOff>
    </xdr:from>
    <xdr:to>
      <xdr:col>9</xdr:col>
      <xdr:colOff>314957</xdr:colOff>
      <xdr:row>21</xdr:row>
      <xdr:rowOff>84611</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6" name="Ink 5">
              <a:extLst>
                <a:ext uri="{FF2B5EF4-FFF2-40B4-BE49-F238E27FC236}">
                  <a16:creationId xmlns:a16="http://schemas.microsoft.com/office/drawing/2014/main" id="{1059B5D9-DCFD-7DF1-B461-97AFF35A15EE}"/>
                </a:ext>
              </a:extLst>
            </xdr14:cNvPr>
            <xdr14:cNvContentPartPr/>
          </xdr14:nvContentPartPr>
          <xdr14:nvPr macro=""/>
          <xdr14:xfrm>
            <a:off x="8340480" y="3664440"/>
            <a:ext cx="76680" cy="170640"/>
          </xdr14:xfrm>
        </xdr:contentPart>
      </mc:Choice>
      <mc:Fallback>
        <xdr:pic>
          <xdr:nvPicPr>
            <xdr:cNvPr id="6" name="Ink 5">
              <a:extLst>
                <a:ext uri="{FF2B5EF4-FFF2-40B4-BE49-F238E27FC236}">
                  <a16:creationId xmlns:a16="http://schemas.microsoft.com/office/drawing/2014/main" id="{1059B5D9-DCFD-7DF1-B461-97AFF35A15EE}"/>
                </a:ext>
              </a:extLst>
            </xdr:cNvPr>
            <xdr:cNvPicPr/>
          </xdr:nvPicPr>
          <xdr:blipFill>
            <a:blip xmlns:r="http://schemas.openxmlformats.org/officeDocument/2006/relationships" r:embed="rId9"/>
            <a:stretch>
              <a:fillRect/>
            </a:stretch>
          </xdr:blipFill>
          <xdr:spPr>
            <a:xfrm>
              <a:off x="8334360" y="3658320"/>
              <a:ext cx="88920" cy="182880"/>
            </a:xfrm>
            <a:prstGeom prst="rect">
              <a:avLst/>
            </a:prstGeom>
          </xdr:spPr>
        </xdr:pic>
      </mc:Fallback>
    </mc:AlternateContent>
    <xdr:clientData/>
  </xdr:twoCellAnchor>
  <xdr:twoCellAnchor editAs="oneCell">
    <xdr:from>
      <xdr:col>11</xdr:col>
      <xdr:colOff>68176</xdr:colOff>
      <xdr:row>18</xdr:row>
      <xdr:rowOff>77872</xdr:rowOff>
    </xdr:from>
    <xdr:to>
      <xdr:col>11</xdr:col>
      <xdr:colOff>154216</xdr:colOff>
      <xdr:row>22</xdr:row>
      <xdr:rowOff>1139</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13" name="Ink 12">
              <a:extLst>
                <a:ext uri="{FF2B5EF4-FFF2-40B4-BE49-F238E27FC236}">
                  <a16:creationId xmlns:a16="http://schemas.microsoft.com/office/drawing/2014/main" id="{04549BEC-DA3A-13F8-2E30-F23B42A87378}"/>
                </a:ext>
              </a:extLst>
            </xdr14:cNvPr>
            <xdr14:cNvContentPartPr/>
          </xdr14:nvContentPartPr>
          <xdr14:nvPr macro=""/>
          <xdr14:xfrm>
            <a:off x="9432442" y="3292560"/>
            <a:ext cx="86040" cy="637642"/>
          </xdr14:xfrm>
        </xdr:contentPart>
      </mc:Choice>
      <mc:Fallback>
        <xdr:pic>
          <xdr:nvPicPr>
            <xdr:cNvPr id="13" name="Ink 12">
              <a:extLst>
                <a:ext uri="{FF2B5EF4-FFF2-40B4-BE49-F238E27FC236}">
                  <a16:creationId xmlns:a16="http://schemas.microsoft.com/office/drawing/2014/main" id="{04549BEC-DA3A-13F8-2E30-F23B42A87378}"/>
                </a:ext>
              </a:extLst>
            </xdr:cNvPr>
            <xdr:cNvPicPr/>
          </xdr:nvPicPr>
          <xdr:blipFill>
            <a:blip xmlns:r="http://schemas.openxmlformats.org/officeDocument/2006/relationships" r:embed="rId11"/>
            <a:stretch>
              <a:fillRect/>
            </a:stretch>
          </xdr:blipFill>
          <xdr:spPr>
            <a:xfrm>
              <a:off x="9426347" y="3286394"/>
              <a:ext cx="98229" cy="649974"/>
            </a:xfrm>
            <a:prstGeom prst="rect">
              <a:avLst/>
            </a:prstGeom>
          </xdr:spPr>
        </xdr:pic>
      </mc:Fallback>
    </mc:AlternateContent>
    <xdr:clientData/>
  </xdr:twoCellAnchor>
  <xdr:twoCellAnchor editAs="oneCell">
    <xdr:from>
      <xdr:col>11</xdr:col>
      <xdr:colOff>251694</xdr:colOff>
      <xdr:row>21</xdr:row>
      <xdr:rowOff>121691</xdr:rowOff>
    </xdr:from>
    <xdr:to>
      <xdr:col>11</xdr:col>
      <xdr:colOff>354376</xdr:colOff>
      <xdr:row>22</xdr:row>
      <xdr:rowOff>142259</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17" name="Ink 16">
              <a:extLst>
                <a:ext uri="{FF2B5EF4-FFF2-40B4-BE49-F238E27FC236}">
                  <a16:creationId xmlns:a16="http://schemas.microsoft.com/office/drawing/2014/main" id="{D2E3F42D-A87A-AFE9-9D74-FFDF08C2DEAD}"/>
                </a:ext>
              </a:extLst>
            </xdr14:cNvPr>
            <xdr14:cNvContentPartPr/>
          </xdr14:nvContentPartPr>
          <xdr14:nvPr macro=""/>
          <xdr14:xfrm>
            <a:off x="9615960" y="3872160"/>
            <a:ext cx="97920" cy="194400"/>
          </xdr14:xfrm>
        </xdr:contentPart>
      </mc:Choice>
      <mc:Fallback>
        <xdr:pic>
          <xdr:nvPicPr>
            <xdr:cNvPr id="17" name="Ink 16">
              <a:extLst>
                <a:ext uri="{FF2B5EF4-FFF2-40B4-BE49-F238E27FC236}">
                  <a16:creationId xmlns:a16="http://schemas.microsoft.com/office/drawing/2014/main" id="{D2E3F42D-A87A-AFE9-9D74-FFDF08C2DEAD}"/>
                </a:ext>
              </a:extLst>
            </xdr:cNvPr>
            <xdr:cNvPicPr/>
          </xdr:nvPicPr>
          <xdr:blipFill>
            <a:blip xmlns:r="http://schemas.openxmlformats.org/officeDocument/2006/relationships" r:embed="rId13"/>
            <a:stretch>
              <a:fillRect/>
            </a:stretch>
          </xdr:blipFill>
          <xdr:spPr>
            <a:xfrm>
              <a:off x="9609840" y="3866040"/>
              <a:ext cx="110160" cy="206640"/>
            </a:xfrm>
            <a:prstGeom prst="rect">
              <a:avLst/>
            </a:prstGeom>
          </xdr:spPr>
        </xdr:pic>
      </mc:Fallback>
    </mc:AlternateContent>
    <xdr:clientData/>
  </xdr:twoCellAnchor>
  <xdr:twoCellAnchor editAs="oneCell">
    <xdr:from>
      <xdr:col>9</xdr:col>
      <xdr:colOff>68287</xdr:colOff>
      <xdr:row>31</xdr:row>
      <xdr:rowOff>85354</xdr:rowOff>
    </xdr:from>
    <xdr:to>
      <xdr:col>9</xdr:col>
      <xdr:colOff>150449</xdr:colOff>
      <xdr:row>32</xdr:row>
      <xdr:rowOff>67402</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18" name="Ink 17">
              <a:extLst>
                <a:ext uri="{FF2B5EF4-FFF2-40B4-BE49-F238E27FC236}">
                  <a16:creationId xmlns:a16="http://schemas.microsoft.com/office/drawing/2014/main" id="{947A7640-9F80-4366-3872-BA53965B92CD}"/>
                </a:ext>
              </a:extLst>
            </xdr14:cNvPr>
            <xdr14:cNvContentPartPr/>
          </xdr14:nvContentPartPr>
          <xdr14:nvPr macro=""/>
          <xdr14:xfrm>
            <a:off x="8283600" y="5621760"/>
            <a:ext cx="77400" cy="155880"/>
          </xdr14:xfrm>
        </xdr:contentPart>
      </mc:Choice>
      <mc:Fallback>
        <xdr:pic>
          <xdr:nvPicPr>
            <xdr:cNvPr id="18" name="Ink 17">
              <a:extLst>
                <a:ext uri="{FF2B5EF4-FFF2-40B4-BE49-F238E27FC236}">
                  <a16:creationId xmlns:a16="http://schemas.microsoft.com/office/drawing/2014/main" id="{947A7640-9F80-4366-3872-BA53965B92CD}"/>
                </a:ext>
              </a:extLst>
            </xdr:cNvPr>
            <xdr:cNvPicPr/>
          </xdr:nvPicPr>
          <xdr:blipFill>
            <a:blip xmlns:r="http://schemas.openxmlformats.org/officeDocument/2006/relationships" r:embed="rId15"/>
            <a:stretch>
              <a:fillRect/>
            </a:stretch>
          </xdr:blipFill>
          <xdr:spPr>
            <a:xfrm>
              <a:off x="8277480" y="5615640"/>
              <a:ext cx="89640" cy="168120"/>
            </a:xfrm>
            <a:prstGeom prst="rect">
              <a:avLst/>
            </a:prstGeom>
          </xdr:spPr>
        </xdr:pic>
      </mc:Fallback>
    </mc:AlternateContent>
    <xdr:clientData/>
  </xdr:twoCellAnchor>
  <xdr:twoCellAnchor editAs="oneCell">
    <xdr:from>
      <xdr:col>9</xdr:col>
      <xdr:colOff>68287</xdr:colOff>
      <xdr:row>32</xdr:row>
      <xdr:rowOff>93960</xdr:rowOff>
    </xdr:from>
    <xdr:to>
      <xdr:col>9</xdr:col>
      <xdr:colOff>125609</xdr:colOff>
      <xdr:row>32</xdr:row>
      <xdr:rowOff>161722</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19" name="Ink 18">
              <a:extLst>
                <a:ext uri="{FF2B5EF4-FFF2-40B4-BE49-F238E27FC236}">
                  <a16:creationId xmlns:a16="http://schemas.microsoft.com/office/drawing/2014/main" id="{18344D77-CFFB-D13E-2A50-C77CEE42E768}"/>
                </a:ext>
              </a:extLst>
            </xdr14:cNvPr>
            <xdr14:cNvContentPartPr/>
          </xdr14:nvContentPartPr>
          <xdr14:nvPr macro=""/>
          <xdr14:xfrm>
            <a:off x="8283600" y="5808960"/>
            <a:ext cx="52560" cy="63000"/>
          </xdr14:xfrm>
        </xdr:contentPart>
      </mc:Choice>
      <mc:Fallback>
        <xdr:pic>
          <xdr:nvPicPr>
            <xdr:cNvPr id="19" name="Ink 18">
              <a:extLst>
                <a:ext uri="{FF2B5EF4-FFF2-40B4-BE49-F238E27FC236}">
                  <a16:creationId xmlns:a16="http://schemas.microsoft.com/office/drawing/2014/main" id="{18344D77-CFFB-D13E-2A50-C77CEE42E768}"/>
                </a:ext>
              </a:extLst>
            </xdr:cNvPr>
            <xdr:cNvPicPr/>
          </xdr:nvPicPr>
          <xdr:blipFill>
            <a:blip xmlns:r="http://schemas.openxmlformats.org/officeDocument/2006/relationships" r:embed="rId17"/>
            <a:stretch>
              <a:fillRect/>
            </a:stretch>
          </xdr:blipFill>
          <xdr:spPr>
            <a:xfrm>
              <a:off x="8277480" y="5802840"/>
              <a:ext cx="64800" cy="75240"/>
            </a:xfrm>
            <a:prstGeom prst="rect">
              <a:avLst/>
            </a:prstGeom>
          </xdr:spPr>
        </xdr:pic>
      </mc:Fallback>
    </mc:AlternateContent>
    <xdr:clientData/>
  </xdr:twoCellAnchor>
  <xdr:twoCellAnchor editAs="oneCell">
    <xdr:from>
      <xdr:col>9</xdr:col>
      <xdr:colOff>238567</xdr:colOff>
      <xdr:row>32</xdr:row>
      <xdr:rowOff>97560</xdr:rowOff>
    </xdr:from>
    <xdr:to>
      <xdr:col>9</xdr:col>
      <xdr:colOff>305527</xdr:colOff>
      <xdr:row>33</xdr:row>
      <xdr:rowOff>56568</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20" name="Ink 19">
              <a:extLst>
                <a:ext uri="{FF2B5EF4-FFF2-40B4-BE49-F238E27FC236}">
                  <a16:creationId xmlns:a16="http://schemas.microsoft.com/office/drawing/2014/main" id="{1E27A25F-2B2B-C721-4F84-138B7544FEDD}"/>
                </a:ext>
              </a:extLst>
            </xdr14:cNvPr>
            <xdr14:cNvContentPartPr/>
          </xdr14:nvContentPartPr>
          <xdr14:nvPr macro=""/>
          <xdr14:xfrm>
            <a:off x="8453880" y="5812560"/>
            <a:ext cx="66960" cy="132840"/>
          </xdr14:xfrm>
        </xdr:contentPart>
      </mc:Choice>
      <mc:Fallback>
        <xdr:pic>
          <xdr:nvPicPr>
            <xdr:cNvPr id="20" name="Ink 19">
              <a:extLst>
                <a:ext uri="{FF2B5EF4-FFF2-40B4-BE49-F238E27FC236}">
                  <a16:creationId xmlns:a16="http://schemas.microsoft.com/office/drawing/2014/main" id="{1E27A25F-2B2B-C721-4F84-138B7544FEDD}"/>
                </a:ext>
              </a:extLst>
            </xdr:cNvPr>
            <xdr:cNvPicPr/>
          </xdr:nvPicPr>
          <xdr:blipFill>
            <a:blip xmlns:r="http://schemas.openxmlformats.org/officeDocument/2006/relationships" r:embed="rId19"/>
            <a:stretch>
              <a:fillRect/>
            </a:stretch>
          </xdr:blipFill>
          <xdr:spPr>
            <a:xfrm>
              <a:off x="8447760" y="5806440"/>
              <a:ext cx="79200" cy="145080"/>
            </a:xfrm>
            <a:prstGeom prst="rect">
              <a:avLst/>
            </a:prstGeom>
          </xdr:spPr>
        </xdr:pic>
      </mc:Fallback>
    </mc:AlternateContent>
    <xdr:clientData/>
  </xdr:twoCellAnchor>
  <xdr:twoCellAnchor editAs="oneCell">
    <xdr:from>
      <xdr:col>11</xdr:col>
      <xdr:colOff>265305</xdr:colOff>
      <xdr:row>34</xdr:row>
      <xdr:rowOff>36292</xdr:rowOff>
    </xdr:from>
    <xdr:to>
      <xdr:col>11</xdr:col>
      <xdr:colOff>323707</xdr:colOff>
      <xdr:row>34</xdr:row>
      <xdr:rowOff>172814</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27" name="Ink 26">
              <a:extLst>
                <a:ext uri="{FF2B5EF4-FFF2-40B4-BE49-F238E27FC236}">
                  <a16:creationId xmlns:a16="http://schemas.microsoft.com/office/drawing/2014/main" id="{1266BC36-D224-B9F4-A144-A481F9AD997C}"/>
                </a:ext>
              </a:extLst>
            </xdr14:cNvPr>
            <xdr14:cNvContentPartPr/>
          </xdr14:nvContentPartPr>
          <xdr14:nvPr macro=""/>
          <xdr14:xfrm>
            <a:off x="9742680" y="6108480"/>
            <a:ext cx="53640" cy="131760"/>
          </xdr14:xfrm>
        </xdr:contentPart>
      </mc:Choice>
      <mc:Fallback>
        <xdr:pic>
          <xdr:nvPicPr>
            <xdr:cNvPr id="27" name="Ink 26">
              <a:extLst>
                <a:ext uri="{FF2B5EF4-FFF2-40B4-BE49-F238E27FC236}">
                  <a16:creationId xmlns:a16="http://schemas.microsoft.com/office/drawing/2014/main" id="{1266BC36-D224-B9F4-A144-A481F9AD997C}"/>
                </a:ext>
              </a:extLst>
            </xdr:cNvPr>
            <xdr:cNvPicPr/>
          </xdr:nvPicPr>
          <xdr:blipFill>
            <a:blip xmlns:r="http://schemas.openxmlformats.org/officeDocument/2006/relationships" r:embed="rId21"/>
            <a:stretch>
              <a:fillRect/>
            </a:stretch>
          </xdr:blipFill>
          <xdr:spPr>
            <a:xfrm>
              <a:off x="9736560" y="6102360"/>
              <a:ext cx="65880" cy="144000"/>
            </a:xfrm>
            <a:prstGeom prst="rect">
              <a:avLst/>
            </a:prstGeom>
          </xdr:spPr>
        </xdr:pic>
      </mc:Fallback>
    </mc:AlternateContent>
    <xdr:clientData/>
  </xdr:twoCellAnchor>
  <xdr:twoCellAnchor editAs="oneCell">
    <xdr:from>
      <xdr:col>11</xdr:col>
      <xdr:colOff>67665</xdr:colOff>
      <xdr:row>31</xdr:row>
      <xdr:rowOff>65914</xdr:rowOff>
    </xdr:from>
    <xdr:to>
      <xdr:col>11</xdr:col>
      <xdr:colOff>150187</xdr:colOff>
      <xdr:row>35</xdr:row>
      <xdr:rowOff>9063</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28" name="Ink 27">
              <a:extLst>
                <a:ext uri="{FF2B5EF4-FFF2-40B4-BE49-F238E27FC236}">
                  <a16:creationId xmlns:a16="http://schemas.microsoft.com/office/drawing/2014/main" id="{1B0FC5A5-50A6-C420-5AF3-3D197CEBFCF2}"/>
                </a:ext>
              </a:extLst>
            </xdr14:cNvPr>
            <xdr14:cNvContentPartPr/>
          </xdr14:nvContentPartPr>
          <xdr14:nvPr macro=""/>
          <xdr14:xfrm>
            <a:off x="9545040" y="5602320"/>
            <a:ext cx="82522" cy="652762"/>
          </xdr14:xfrm>
        </xdr:contentPart>
      </mc:Choice>
      <mc:Fallback>
        <xdr:pic>
          <xdr:nvPicPr>
            <xdr:cNvPr id="28" name="Ink 27">
              <a:extLst>
                <a:ext uri="{FF2B5EF4-FFF2-40B4-BE49-F238E27FC236}">
                  <a16:creationId xmlns:a16="http://schemas.microsoft.com/office/drawing/2014/main" id="{1B0FC5A5-50A6-C420-5AF3-3D197CEBFCF2}"/>
                </a:ext>
              </a:extLst>
            </xdr:cNvPr>
            <xdr:cNvPicPr/>
          </xdr:nvPicPr>
          <xdr:blipFill>
            <a:blip xmlns:r="http://schemas.openxmlformats.org/officeDocument/2006/relationships" r:embed="rId23"/>
            <a:stretch>
              <a:fillRect/>
            </a:stretch>
          </xdr:blipFill>
          <xdr:spPr>
            <a:xfrm>
              <a:off x="9538914" y="5596155"/>
              <a:ext cx="94774" cy="665092"/>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9</xdr:col>
      <xdr:colOff>495300</xdr:colOff>
      <xdr:row>7</xdr:row>
      <xdr:rowOff>9525</xdr:rowOff>
    </xdr:from>
    <xdr:ext cx="2876550" cy="1590675"/>
    <xdr:pic>
      <xdr:nvPicPr>
        <xdr:cNvPr id="2" name="image9.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10</xdr:col>
      <xdr:colOff>0</xdr:colOff>
      <xdr:row>6</xdr:row>
      <xdr:rowOff>0</xdr:rowOff>
    </xdr:from>
    <xdr:ext cx="2981325" cy="1704975"/>
    <xdr:pic>
      <xdr:nvPicPr>
        <xdr:cNvPr id="2" name="image3.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76200</xdr:colOff>
      <xdr:row>4</xdr:row>
      <xdr:rowOff>0</xdr:rowOff>
    </xdr:from>
    <xdr:ext cx="2962275" cy="161925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9</xdr:col>
      <xdr:colOff>323850</xdr:colOff>
      <xdr:row>4</xdr:row>
      <xdr:rowOff>95250</xdr:rowOff>
    </xdr:from>
    <xdr:ext cx="2924175" cy="152400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2:09.699"/>
    </inkml:context>
    <inkml:brush xml:id="br0">
      <inkml:brushProperty name="width" value="0.035" units="cm"/>
      <inkml:brushProperty name="height" value="0.035" units="cm"/>
      <inkml:brushProperty name="color" value="#004F8B"/>
    </inkml:brush>
  </inkml:definitions>
  <inkml:trace contextRef="#ctx0" brushRef="#br0">142 8 3089,'-6'-7'14239,"-3"43"-14232,2 0 1,0 1-1,3-1 1,1 1-1,4 72 1,0-48-2,-1-53 31,1-1 1,1 1 0,-1-1-1,1 0 1,4 11 0,-4-11 10,1 1 1,-1 0-1,0 0 1,-1 0 0,1 12-1,-6-20-13,1-1 0,-1 0 0,0 1 0,0-2 0,1 1 0,-1 0 0,-4-3 0,-6-4-27,1-1-1,-1 0 0,-20-20 1,26 22-11,5 5-12,3 2 28,-1-1 1,0 0-1,0 1 1,0-1 0,0 0-1,1 0 1,-1 0 0,0 0-1,1 1 1,-1-1 0,1 0-1,-1 0 1,1 0 0,-1 0-1,1 0 1,0 0 0,-1 0-1,1 0 1,0-1 0,0 1-1,0 0 1,0-2 584,2 9-1177,29 29 586,38 32-1,-67-66-5,-1-1 0,-1 0-1,0 0 1,1 1-1,-1-1 1,1 0 0,-1 0-1,0 0 1,1 1-1,-1-1 1,0 0 0,1 0-1,-1 1 1,0-1 0,0 0-1,1 1 1,-1-1-1,0 0 1,0 1 0,1-1-1,-1 0 1,0 1-1,0-1 1,0 1 0,0-1-1,1 0 1,-1 1-1,0-1 1,0 1 0,0 0-1,0 0 91,1-1-72,2 0-9,-2 0-28,4-2 23,-1 1 1,1-1-1,0 0 1,-1 0-1,1-1 1,-1 1-1,0-1 1,1 0-1,-1 0 1,-1-1-1,1 1 1,0-1-1,4-6 1,20-16 2,-13 14 23,-1 0 0,-1-1 0,16-20-1,-18 20 58,-10 10 63,-16 6-14773</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2:16.459"/>
    </inkml:context>
    <inkml:brush xml:id="br0">
      <inkml:brushProperty name="width" value="0.035" units="cm"/>
      <inkml:brushProperty name="height" value="0.035" units="cm"/>
      <inkml:brushProperty name="color" value="#004F8B"/>
    </inkml:brush>
  </inkml:definitions>
  <inkml:trace contextRef="#ctx0" brushRef="#br0">124 40 160,'0'0'4149,"0"-40"5058,-1 60-8810,-1-1 0,-9 37 0,6-37-129,1 1 0,1-1-1,0 21 1,-12 177 471,15-216-347,-24-12 38,5-10-421,16 18-6,-1 0 0,1 0-1,0-1 1,0 1 0,0-1 0,1 1-1,-1-1 1,1 0 0,0 0 0,0 0-1,0 0 1,-1-5 0,3 4-61,-2 7-188,5 15 123,8 4 135,2 0 1,0-1-1,1-1 0,21 24 0,-34-42-73,1-1 18,0-1 66,1 0 0,-1 0 0,0 0 1,0 0-1,0 0 0,0 0 0,0 0 1,0-1-1,-1 1 0,1-1 1,0 1-1,-1-1 0,1 0 0,-1 0 1,0 0-1,1 0 0,-1 0 0,0 0 1,0 0-1,0 0 0,1-4 0,21-61 1,-18 47 18,6-10-66,-6 18 32,0 0-1,-1-1 1,-1 1-1,0-1 1,1-17-1,-4 29-82</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2:20.977"/>
    </inkml:context>
    <inkml:brush xml:id="br0">
      <inkml:brushProperty name="width" value="0.035" units="cm"/>
      <inkml:brushProperty name="height" value="0.035" units="cm"/>
      <inkml:brushProperty name="color" value="#004F8B"/>
    </inkml:brush>
  </inkml:definitions>
  <inkml:trace contextRef="#ctx0" brushRef="#br0">89 40 1521,'0'0'1987,"0"-4"-1891,4-31 6865,-17 57-6716,12-20-236,-7 31 357,2 1 0,1-1 0,0 43 0,5 33 1750,-30-162-1948,22 39-168,6 11 3,0 0 0,0-1 1,0 1-1,1 0 1,-1-1-1,1 1 0,0-1 1,0 1-1,0-1 1,0-3-1,1 6 170,1 32-570,1-21 409,0 0-1,1-1 1,1 1 0,-1-1-1,2 0 1,-1 0 0,1 0 0,1 0-1,-1-1 1,1 0 0,1 0-1,9 9 1,-15-17 18,1 0 1,-1 0-1,0 0 0,1-1 1,-1 1-1,0 0 1,0 0-1,1-1 0,-1 1 1,0-1-1,0 1 0,1-1 1,-1 0-1,0 1 0,0-1 1,0 0-1,0 0 1,0 0-1,0 0 0,0 0 1,0 0-1,0 0 0,-1 0 1,1 0-1,0 0 0,-1 0 1,1 0-1,0-1 0,0-1 1,20-41 219,-17 33-213,-2 4-40,1-1-1,0 1 0,0 1 1,1-1-1,5-8 1,-8 7-2591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2:28.626"/>
    </inkml:context>
    <inkml:brush xml:id="br0">
      <inkml:brushProperty name="width" value="0.035" units="cm"/>
      <inkml:brushProperty name="height" value="0.035" units="cm"/>
      <inkml:brushProperty name="color" value="#004F8B"/>
    </inkml:brush>
  </inkml:definitions>
  <inkml:trace contextRef="#ctx0" brushRef="#br0">52 471 2593,'0'3'16856,"5"-462"-16872,-5 458 24,-19 39-448,-16 35 322,35-73 116,0 0-1,-1 0 1,1 0 0,0 0-1,0 0 1,0 0-1,0 0 1,0 0-1,0 0 1,0 0 0,0 0-1,0 0 1,0 0-1,0 0 1,0 0-1,0 0 1,0 0-1,0 0 1,-1 0 0,1 0-1,0 0 1,0 0-1,0 0 1,0 0-1,0 0 1,0 0 0,0 0-1,0 0 1,0 0-1,0 0 1,0 0-1,4-14 8,14-22-92,-6 23-198,-6 4 269,1 1 0,0 0 0,1 1 0,-1 0 0,15-10 0,-21 16 9,1 1 0,-1-1 1,1 0-1,-1 1 1,1-1-1,-1 1 0,1 0 1,-1-1-1,1 1 0,0 0 1,-1 0-1,1 0 0,-1 0 1,1 0-1,0 0 0,-1 1 1,1-1-1,-1 0 0,1 1 1,-1-1-1,1 1 1,-1 0-1,1-1 0,-1 1 1,3 1-1,-1 1-13,0-1 0,0 1 0,-1 0 0,1 0 0,0 0-1,-1 0 1,4 6 0,11 24 31,-12-22-2,1 1-1,0-1 1,13 16 0,-18-25 1,-1-1 25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2:41.713"/>
    </inkml:context>
    <inkml:brush xml:id="br0">
      <inkml:brushProperty name="width" value="0.035" units="cm"/>
      <inkml:brushProperty name="height" value="0.035" units="cm"/>
      <inkml:brushProperty name="color" value="#004F8B"/>
    </inkml:brush>
  </inkml:definitions>
  <inkml:trace contextRef="#ctx0" brushRef="#br0">107 14 48,'0'0'3215,"0"-14"5837,0 19-9052,1 0 0,-1 0 1,1 0-1,0 0 0,0-1 0,0 1 0,4 7 1,-1 0 21,-1-4 5,-1-1-1,0 1 1,-1 0 0,0 0-1,1 9 1,7 52 320,-4-53 835,-6-17-299,-13-10-1001,-19-22 247,33 32-113,-17-17-190,43 53 265,-22-29-90,0 1 1,0-1-1,1 0 1,0-1-1,0 1 1,0-1-1,1 0 1,9 7-1,-14-12 8,0 1-1,0-1 1,0 0 0,0 0-1,1 0 1,-1 0 0,0 1-1,0-1 1,0-1-1,0 1 1,0 0 0,0 0-1,0 0 1,0-1 0,0 1-1,0 0 1,0-1-1,0 1 1,0-1 0,0 1-1,0-1 1,0 1 0,0-1-1,0 0 1,-1 0-1,1 1 1,0-1 0,0 0-1,-1 0 1,1 0 0,0 0-1,-1 0 1,1-1-1,20-38 260,-19 36-285,3-11 68,-5 13-46,1 0-1,0 0 0,-1 0 0,1 0 1,0 0-1,0 0 0,0 0 0,0 0 1,0 0-1,1 0 0,-1 1 0,1-1 1,-1 1-1,3-3 0,-3 2-7,-1 2-13</inkml:trace>
  <inkml:trace contextRef="#ctx0" brushRef="#br0" timeOffset="2862.17">64 498 848,'0'0'12932,"0"-31"-10974,-5 234-1123,3-203-821,1-1 0,-1 0 0,1 0 0,-1 0-1,1 0 1,0 0 0,-1 0 0,1 0 0,0 0 0,0-1 0,0 1 0,0 0 0,-1-2 0,-7-12 41,8 14-51,-1-1 0,1 0 0,0 1 1,0-1-1,0 0 0,1 1 0,-1-1 1,0 0-1,0 0 0,1 0 0,0 0 1,-1 0-1,1 0 0,0 0 0,0-3 0,0 4 23,-20-14-886,22 20 858,0 0 0,0 0-1,0 0 1,1 0 0,0-1-1,0 1 1,0-1 0,0 0 0,1 0-1,-1 0 1,1 0 0,0-1 0,5 4-1,12 14-68,-19-19 72,-1 0 11,-1-1 1,1 0-1,0 0 1,0 0-1,0 0 1,0 0-1,0 0 1,0 0-1,0 0 1,0 0 0,0 0-1,0-1 1,0 1-1,0 0 1,1-1-1,-1 1 1,0-1-1,3 1 1,-3-1-81,23-16 339,-16 6-204,0-1-1,0 0 1,-2 0 0,1 0-1,6-16 1,-11 25-54,5-9 14,-7 10-73,-20 18-15607</inkml:trace>
  <inkml:trace contextRef="#ctx0" brushRef="#br0" timeOffset="5843.9">83 861 224,'0'0'13956,"0"33"-13593,0 301 1830,-1-365-2073,-4 17-118,-2 0 1,1 0-1,-14-20 1,11 19 0,-1 3-143,10 23-173,11 23-144,89 90 415,-99-123 2,-1-1 60,0 1 0,0-1 0,1 0 1,-1 0-1,0 0 0,0 0 0,0 0 1,1 0-1,-1 0 0,0 0 0,1 1 1,-1-1-1,0 0 0,0 0 0,1 0 1,-1 0-1,0 0 0,0-1 0,1 1 0,-1 0 1,0 0-1,0 0 0,1 0 0,-1 0 1,0 0-1,0 0 0,1 0 0,-1-1 1,0 1-1,0 0 0,0 0 0,1 0 1,-1 0-1,0-1 0,0 1 0,0 0 1,0 0-1,1 0 0,-1-1 0,0 1 1,0 0-1,0 0 0,0-1 0,0 1 1,0 0-1,0 0 0,0-1 0,0 1 1,11-13 438,56-128-67,-52 113-7350</inkml:trace>
  <inkml:trace contextRef="#ctx0" brushRef="#br0" timeOffset="9188.46">114 1571 2449,'0'0'6809,"-10"-47"-3779,10 43-2647,1 2-293,-1 1-1,0 0 1,1 0 0,-1 0-1,0-1 1,0 1-1,0 0 1,0 0 0,0-1-1,0 1 1,0 0 0,0 0-1,-1 0 1,1-1-1,0 1 1,-1 0 0,1 0-1,-1 0 1,1 0-1,-1 0 1,0 0 0,1 0-1,-1 0 1,0 0-1,0 0 1,0 0 0,-1-1-1,1 2-97,1 42-413,0 127 474,0-168 270,-35-10-134,-7-45-133,41 53-32,1 0-5,0-1 0,0 2 87,1 4-511,0 0 392,1 0-1,-1 0 1,1 0 0,-1-1-1,1 1 1,0 0 0,1-1-1,2 4 1,9 13-4,-11-14 11,0-1 1,0 0 0,1 0 0,0 0-1,0 0 1,0-1 0,0 1 0,1-1-1,0 0 1,0 0 0,0-1 0,10 6-1,-13-9 13,0 0-1,0 0 0,0 0 0,0 0 0,0 0 0,0 0 1,0 0-1,0-1 0,0 1 0,0-1 0,0 1 0,0-1 0,-1 0 1,1 0-1,0 0 0,0 0 0,-1 0 0,1 0 0,0 0 0,-1-1 1,1 1-1,-1 0 0,0-1 0,1 0 0,-1 1 0,0-1 0,0 0 1,0 1-1,0-1 0,1-3 0,4-8 33,0-1-1,-1 0 1,4-16 0,-4 16-72,4-28 89,-9 41-264,0 13-11889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2:56.758"/>
    </inkml:context>
    <inkml:brush xml:id="br0">
      <inkml:brushProperty name="width" value="0.035" units="cm"/>
      <inkml:brushProperty name="height" value="0.035" units="cm"/>
      <inkml:brushProperty name="color" value="#004F8B"/>
    </inkml:brush>
  </inkml:definitions>
  <inkml:trace contextRef="#ctx0" brushRef="#br0">52 540 2609,'0'0'15498,"0"-42"-14924,1 31-542,1 0 0,0 0 1,0 0-1,1 1 1,0-1-1,10-19 1,11-40 172,-16 29-147,-1-1 1,1-69 0,-8 110-60,1-6 2,0 1 0,-1-1 0,0 0 0,-1 1 0,1-1 0,-1 0 0,0 1 0,-1-1 1,0 1-1,0-1 0,0 1 0,-1 0 0,0 0 0,0 0 0,-7-10 0,6 8 14,-7-1-30,10 8 1,0 0 0,1 0 0,-1 1 0,0-1 0,-1 1 0,1-1 0,0 1 0,0-1 0,0 1 0,0 0 0,0-1 0,0 1 0,0 0 0,-1 0 0,1 0 0,0 0 0,0 0 0,0 0 0,0 0 0,-1 0 0,1 1 0,-1-1 0,-14 23-20,13-17 35,-10 23-31,-7 14-33,16-38 80,8-21 67,-3 12-92,0 1 1,1-1-1,-1 1 0,0 0 1,1-1-1,0 1 1,0 0-1,0 0 0,0 0 1,0 1-1,1-1 0,-1 0 1,1 1-1,0-1 1,0 1-1,-1 0 0,1 0 1,1 0-1,-1 1 0,0-1 1,0 1-1,6-2 1,3 0-36,1 1 0,0 1 0,0 0 0,-1 0 0,15 2 0,-1 0 22,-20 0 20,-1 0 0,1 1 0,0 0-1,-1 0 1,0 0 0,1 1-1,-1-1 1,0 1 0,0 1-1,-1-1 1,1 1 0,-1-1 0,1 1-1,-1 1 1,0-1 0,6 10-1,-8-12 3,-1 10-2788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6:09.010"/>
    </inkml:context>
    <inkml:brush xml:id="br0">
      <inkml:brushProperty name="width" value="0.035" units="cm"/>
      <inkml:brushProperty name="height" value="0.035" units="cm"/>
      <inkml:brushProperty name="color" value="#004F8B"/>
    </inkml:brush>
  </inkml:definitions>
  <inkml:trace contextRef="#ctx0" brushRef="#br0">113 19 1825,'0'0'7054,"0"-19"747,-15 184-7950,8-109 183,-1 57 1,8-67 15,0-45 36,0 0-92,0 48 313,0-49-303,0 0 0,0 1 0,0-1 0,-1 0 0,1 0 0,0 0 0,0 0 0,-1 0 0,1 0 0,0 0 0,0 1-1,-1-1 1,1 0 0,0 0 0,0 0 0,-1 0 0,1 0 0,0 0 0,0 0 0,-1 0 0,1 0 0,0 0 0,0-1 0,-1 1 0,1 0 0,0 0 0,0 0 0,-1 0 0,1 0 0,0 0-1,0 0 1,0-1 0,-1 1 0,1 0 0,0 0 0,0 0 0,0 0 0,0-1 0,-1 1 0,1 0 0,0 0 0,0-1 0,0 1 0,0 0 0,0 0 0,0-1 0,0 1 0,-1 0 0,-9-11 133,-52-75-148,62 83 30,0 3-24,0-2-1,0 1-10,10 29-939,-8-24 953,0 0 3,0-1 0,0 1 0,1 0 0,-1 0 0,1-1 1,0 0-1,0 1 0,0-1 0,0 0 0,0 0 0,1-1 0,-1 1 0,7 3 1,-8-6 29,-1-1 1,1 1-1,-1 0 1,0 0-1,1 0 1,-1-1-1,1 1 1,-1-1 0,1 1-1,-1-1 1,0 0-1,1 1 1,-1-1-1,0 0 1,0 0 0,0 0-1,0 0 1,1 0-1,-1 0 1,0 0-1,-1 0 1,1-1 0,0 1-1,1-2 1,25-42-100,-17 26 94,-2 7 161,22-30-2001,-27 39 1291,0 1 0,0-1 0,0 0 0,1 1 0,-1 0 0,1-1 0,-1 1 0,1 1 0,0-1 0,6-2 0,-6 2-1414</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6:13.388"/>
    </inkml:context>
    <inkml:brush xml:id="br0">
      <inkml:brushProperty name="width" value="0.035" units="cm"/>
      <inkml:brushProperty name="height" value="0.035" units="cm"/>
      <inkml:brushProperty name="color" value="#004F8B"/>
    </inkml:brush>
  </inkml:definitions>
  <inkml:trace contextRef="#ctx0" brushRef="#br0">10 67 1072,'0'0'2695,"16"-22"1352,-14 21-4016,0-1-1,0 0 1,-1 1 0,1-1-1,0 0 1,-1 0 0,1 0-1,-1 0 1,0 0-1,0-1 1,0 1 0,0 0-1,0-1 1,0 1-1,0 0 1,-1-1 0,1 1-1,-1-6 3565,0 42-3870,5 96 499,-5-124-140,0-2 769,-5-9-104,-4-5-1007,-4-7 235,-8-8 184,16 20-310,6 11-336,18 14 518,4 9-40,-22-29-6,3 0-3,-3 0 17,1-1 0,0 1 0,0-1 0,0 0 0,-1 0 0,1 1 0,0-1-1,-1 0 1,1-1 0,-1 1 0,1 0 0,-1 0 0,0-1 0,1 1 0,-1 0 0,0-1 0,2-2 0,22-37 55,-15 23-38,-2 4-350,5-8 710,-1 16-8025</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6:18.118"/>
    </inkml:context>
    <inkml:brush xml:id="br0">
      <inkml:brushProperty name="width" value="0.035" units="cm"/>
      <inkml:brushProperty name="height" value="0.035" units="cm"/>
      <inkml:brushProperty name="color" value="#004F8B"/>
    </inkml:brush>
  </inkml:definitions>
  <inkml:trace contextRef="#ctx0" brushRef="#br0">78 369 1024,'0'0'11008,"0"-39"-9359,0-247-654,-1 285-979,-2-1-11,-3-8 98,6 9-79,-1 0-1,1 0 1,-1 0 0,1 0 0,-1 0-1,1 0 1,-1 0 0,0 0-1,1 0 1,-1 0 0,0 0 0,0 0-1,0 1 1,1-1 0,-1 0-1,0 1 1,0-1 0,0 0 0,0 1-1,0-1 1,-2 0 0,2 1-88,0 1-344,-1-1 377,1 1-1,-1-1 1,1 1 0,0 0-1,-1-1 1,1 1 0,0 0-1,0 0 1,0 0 0,0 0-1,0 0 1,0 0 0,0 0-1,-1 2 1,-23 47 124,22-48-149,2-2 166,17-20-228,-9 13 84,1-1 0,-1 1 0,2 0-1,-1 1 1,17-10 0,-23 15 16,0 0-1,0 0 1,0 0 0,0 0-1,0 1 1,0-1 0,1 1-1,-1-1 1,0 1 0,0 0 0,1 0-1,-1 0 1,0 0 0,0 0-1,1 0 1,-1 1 0,0-1 0,0 1-1,0 0 1,1-1 0,-1 1-1,0 0 1,0 0 0,0 0-1,-1 1 1,1-1 0,0 0 0,0 1-1,0-1 1,-1 1 0,1 0-1,-1-1 1,0 1 0,2 3 0,27 25-1943,-26-27 947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6:31.911"/>
    </inkml:context>
    <inkml:brush xml:id="br0">
      <inkml:brushProperty name="width" value="0.035" units="cm"/>
      <inkml:brushProperty name="height" value="0.035" units="cm"/>
      <inkml:brushProperty name="color" value="#004F8B"/>
    </inkml:brush>
  </inkml:definitions>
  <inkml:trace contextRef="#ctx0" brushRef="#br0">66 366 1361,'0'0'8254,"10"-42"-4353,-4 23-3390,-1 0 0,-1 0 0,-1-1 0,-1 0 0,0 1 0,-1-1 1,-4-32-1,2 0-313,-14-12 242,16 64-418,-1-1 0,0 1 0,0-1 0,0 0-1,0 1 1,0-1 0,0 1 0,0-1 0,0 1 0,0-1 0,-1 0 0,1 1-1,0-1 1,0 1 0,0-1 0,-1 1 0,1-1 0,0 1 0,0-1 0,-1 1 0,1-1-1,-1 1 1,1-1 0,0 1 0,-1 0 0,1-1 0,-1 1 0,1 0 0,-1-1-1,1 1 1,-1 0 0,1 0 0,-1-1 0,1 1 0,-1 0 0,1 0 0,-1 0-1,0 0 1,1 0 0,-1-1 0,1 1 0,-2 1 0,0-1-16,0 0 0,0 1 0,0 0 0,1-1 0,-1 1 0,0 0 0,0 0 0,0 0 0,1 0 0,-1 1 0,1-1 0,-3 2 0,-20 35-26,8-14 247,22-47-132,5 7-129,-9 14 22,0-1 0,0 1 1,-1 0-1,1 0 0,-1-1 1,1 1-1,-1-1 0,0 0 1,0 1-1,0-1 0,0 0 1,0 0-1,0-2 0,-1 4 2,4 1-4,-4 0-45,3 0-161,-1 0 192,0 0-1,0 1 1,0-1-1,0 1 1,0 0 0,0-1-1,0 1 1,0 0-1,0 0 1,0 0 0,0 0-1,1 2 1,64 45 79,-61-34-9,-5-12-50,3 3-132</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5:46:23.866"/>
    </inkml:context>
    <inkml:brush xml:id="br0">
      <inkml:brushProperty name="width" value="0.035" units="cm"/>
      <inkml:brushProperty name="height" value="0.035" units="cm"/>
      <inkml:brushProperty name="color" value="#004F8B"/>
    </inkml:brush>
  </inkml:definitions>
  <inkml:trace contextRef="#ctx0" brushRef="#br0">43 53 720,'0'0'5349,"0"-3"-4456,0-10 6682,1-20-7349,3 30 59,1 20-195,2 18-56,-1 1 1,-2-1 0,-2 61-1,-2-95 508,-29-24-625,25 20 89,3 2 1,0 1 0,0-1-1,0 0 1,0 0 0,0 0 0,0 0 0,0 0 0,0 0 0,0-1-1,0 1 1,0 0 0,1 0 0,-1-1 0,1 1 0,-1 0 0,1-1 0,-1 1-1,0-3 1,1 3 31,39 45-564,-22-27 544,-13-12-14,0-1 0,0 0 0,1 0 0,-1-1 0,1 1 0,5 3-1,-9-7-8,1 0 0,-1 1-1,0-1 1,0 0 0,1 0-1,-1 0 1,0 0-1,1 0 1,-1-1 0,0 1-1,0 0 1,0 0 0,1-1-1,-1 1 1,0-1 0,0 1-1,0-1 1,0 0-1,0 1 1,0-1 0,0 0-1,0 0 1,0 0 0,0 0-1,0 1 1,0-1 0,0 0-1,-1-1 1,1 1-1,0 0 1,-1 0 0,1 0-1,-1 0 1,1-2 0,18-40 88,-17 35-87,1 0-1,0 0 1,0 1-1,1-1 1,0 1-1,0 0 1,1 0-1,0 1 1,6-8-1,-21 20-7548,-5 4 2740</inkml:trace>
  <inkml:trace contextRef="#ctx0" brushRef="#br0" timeOffset="2064.57">72 487 2193,'0'0'4154,"15"-44"2329,-15 43-5971,0 162 1041,14-84-1449,-8-50-89,-4-22 7,0 0 0,-1 1 0,1-1-1,-1 0 1,-1 1 0,1 9 0,-1-15 488,0-2-505,0-1 1,0 1 0,0-1 0,-1 1 0,1-1 0,-1 1 0,1-1 0,-1 1 0,0 0 0,0-1 0,0 1 0,-2-3 0,-46-83 85,45 80-70,6 17-24,0 1 3,3 3 7,0 0-1,1 0 1,0 0-1,15 22 0,-10-17 24,-11-17-24,1-1 1,-1 1-1,0 0 1,1-1 0,-1 1-1,1-1 1,-1 1 0,1-1-1,-1 1 1,1-1-1,0 0 1,-1 1 0,1-1-1,-1 0 1,1 1 0,0-1-1,-1 0 1,1 0-1,0 0 1,-1 1 0,1-1-1,0 0 1,-1 0-1,1 0 1,0 0 0,0 0-1,-1 0 1,1 0 0,0-1-1,-1 1 1,1 0-1,0 0 1,-1 0 0,1-1-1,0 1 1,-1 0 0,1-1-1,-1 1 1,1-1-1,-1 1 1,1 0 0,-1-1-1,1 1 1,-1-1-1,1 0 1,0 0 0,18-25 63,49-82 93,-68 106-145,2-5-337</inkml:trace>
  <inkml:trace contextRef="#ctx0" brushRef="#br0" timeOffset="4120.41">103 978 1601,'0'0'6205,"0"-42"1892,-19 192-8051,15-60 40,3 43 695,-25-161-437,-21-85-344,46 110 0,-3 3-8,4 0-32,1 24-504,4-15 546,-1 0 1,1 0 0,1-1 0,-1 1 0,1-1 0,1-1 0,0 1 0,0-1 0,0 0 0,16 10 0,-19-15 2,-2-1 2,0-1 0,-1 0-1,1 0 1,0 0 0,-1 0 0,1-1 0,0 1 0,-1 0 0,1-1-1,0 1 1,-1-1 0,1 1 0,-1-1 0,1 0 0,-1 0-1,1 1 1,-1-1 0,0 0 0,1-1 0,-1 1 0,0 0-1,0 0 1,0 0 0,0-1 0,0 1 0,0 0 0,1-2 0,22-44-105,-21 40 108,16-45-407,-6 16-1639,4 2-3425,-17 30 2868,0 2-540</inkml:trace>
  <inkml:trace contextRef="#ctx0" brushRef="#br0" timeOffset="6485.48">108 1407 1889,'0'0'9831,"9"28"-8905,-1 30 210,-3 0 0,-3 81 0,-2-116-1041,5 30 612,-5-53-691,0 1-3,0 1-10,0 1 669,0-7-598,-1 0-1,1 0 1,-1 1-1,0-1 1,0 0 0,0 1-1,0-1 1,-1 1-1,0 0 1,1-1 0,-1 1-1,0 0 1,-1 0-1,1 0 1,-1 0 0,1 0-1,-1 1 1,-4-4-1,-11-12 7,11 11-247,10 16-7,50 62 190,-46-59-13,-7-10-2,1-1 0,0 1 0,0 0 0,0 0 0,0 0 0,0 0 0,0-1 0,1 1 0,-1 0 0,1-1 0,-1 1 0,1-1 0,-1 0 0,4 2 0,-4-3 474,-1-8-371,2-1-1,-1 0 1,1 0 0,0 1 0,1-1-1,0 1 1,8-15 0,-7 15-591,0 0 1,-1 0 0,0-1 0,0 1 0,-1-1-1,0 1 1,1-17 0</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1000"/>
  <sheetViews>
    <sheetView topLeftCell="A7" zoomScale="145" zoomScaleNormal="145" workbookViewId="0">
      <selection activeCell="E19" sqref="E19"/>
    </sheetView>
  </sheetViews>
  <sheetFormatPr defaultColWidth="14.3984375" defaultRowHeight="15" customHeight="1" x14ac:dyDescent="0.45"/>
  <cols>
    <col min="1" max="3" width="8.73046875" customWidth="1"/>
    <col min="4" max="4" width="25.53125" customWidth="1"/>
    <col min="5" max="26" width="8.73046875" customWidth="1"/>
  </cols>
  <sheetData>
    <row r="1" spans="2:10" ht="14.25" customHeight="1" x14ac:dyDescent="0.45"/>
    <row r="2" spans="2:10" ht="14.25" customHeight="1" x14ac:dyDescent="0.45">
      <c r="I2" s="37" t="s">
        <v>65</v>
      </c>
      <c r="J2" s="28"/>
    </row>
    <row r="3" spans="2:10" ht="14.25" customHeight="1" x14ac:dyDescent="0.45">
      <c r="I3" s="29"/>
      <c r="J3" s="30"/>
    </row>
    <row r="4" spans="2:10" ht="14.25" customHeight="1" x14ac:dyDescent="0.45"/>
    <row r="5" spans="2:10" ht="14.25" customHeight="1" x14ac:dyDescent="0.45"/>
    <row r="6" spans="2:10" ht="14.25" customHeight="1" x14ac:dyDescent="0.45">
      <c r="B6" s="7" t="s">
        <v>11</v>
      </c>
      <c r="C6" s="7" t="s">
        <v>12</v>
      </c>
      <c r="D6" s="7" t="s">
        <v>63</v>
      </c>
    </row>
    <row r="7" spans="2:10" ht="23.25" x14ac:dyDescent="0.45">
      <c r="B7" s="8" t="s">
        <v>66</v>
      </c>
      <c r="C7" s="9"/>
      <c r="D7" s="14" t="s">
        <v>67</v>
      </c>
    </row>
    <row r="8" spans="2:10" ht="34.9" x14ac:dyDescent="0.45">
      <c r="B8" s="8"/>
      <c r="C8" s="9"/>
      <c r="D8" s="14" t="s">
        <v>68</v>
      </c>
    </row>
    <row r="9" spans="2:10" ht="14.25" customHeight="1" x14ac:dyDescent="0.45"/>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000"/>
  <sheetViews>
    <sheetView zoomScale="145" zoomScaleNormal="145" workbookViewId="0"/>
  </sheetViews>
  <sheetFormatPr defaultColWidth="14.3984375" defaultRowHeight="15" customHeight="1" x14ac:dyDescent="0.45"/>
  <cols>
    <col min="1" max="1" width="8.73046875" customWidth="1"/>
    <col min="2" max="2" width="25.1328125" customWidth="1"/>
    <col min="3" max="3" width="8.73046875" customWidth="1"/>
    <col min="4" max="4" width="33" customWidth="1"/>
    <col min="5" max="26" width="8.73046875" customWidth="1"/>
  </cols>
  <sheetData>
    <row r="1" spans="2:10" ht="14.25" customHeight="1" x14ac:dyDescent="0.45"/>
    <row r="2" spans="2:10" ht="14.25" customHeight="1" x14ac:dyDescent="0.45">
      <c r="I2" s="37" t="s">
        <v>69</v>
      </c>
      <c r="J2" s="28"/>
    </row>
    <row r="3" spans="2:10" ht="14.25" customHeight="1" x14ac:dyDescent="0.45">
      <c r="I3" s="29"/>
      <c r="J3" s="30"/>
    </row>
    <row r="4" spans="2:10" ht="14.25" customHeight="1" x14ac:dyDescent="0.45"/>
    <row r="5" spans="2:10" ht="14.25" customHeight="1" x14ac:dyDescent="0.45"/>
    <row r="6" spans="2:10" ht="14.25" customHeight="1" x14ac:dyDescent="0.45">
      <c r="B6" s="7" t="s">
        <v>11</v>
      </c>
      <c r="C6" s="7" t="s">
        <v>12</v>
      </c>
      <c r="D6" s="7" t="s">
        <v>63</v>
      </c>
    </row>
    <row r="7" spans="2:10" ht="96" customHeight="1" x14ac:dyDescent="0.45">
      <c r="B7" s="8"/>
      <c r="C7" s="9"/>
      <c r="D7" s="14" t="s">
        <v>70</v>
      </c>
    </row>
    <row r="8" spans="2:10" ht="23.25" x14ac:dyDescent="0.45">
      <c r="B8" s="8"/>
      <c r="C8" s="9"/>
      <c r="D8" s="14" t="s">
        <v>71</v>
      </c>
    </row>
    <row r="9" spans="2:10" ht="14.25" customHeight="1" x14ac:dyDescent="0.45"/>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00"/>
  <sheetViews>
    <sheetView workbookViewId="0"/>
  </sheetViews>
  <sheetFormatPr defaultColWidth="14.3984375" defaultRowHeight="15" customHeight="1" x14ac:dyDescent="0.45"/>
  <cols>
    <col min="1" max="3" width="8.73046875" customWidth="1"/>
    <col min="4" max="4" width="10.3984375" customWidth="1"/>
    <col min="5" max="26" width="8.73046875" customWidth="1"/>
  </cols>
  <sheetData>
    <row r="1" spans="2:10" ht="14.25" customHeight="1" x14ac:dyDescent="0.45"/>
    <row r="2" spans="2:10" ht="14.25" customHeight="1" x14ac:dyDescent="0.45"/>
    <row r="3" spans="2:10" ht="14.25" customHeight="1" x14ac:dyDescent="0.45">
      <c r="I3" s="37" t="s">
        <v>72</v>
      </c>
      <c r="J3" s="28"/>
    </row>
    <row r="4" spans="2:10" ht="14.25" customHeight="1" x14ac:dyDescent="0.45">
      <c r="I4" s="29"/>
      <c r="J4" s="30"/>
    </row>
    <row r="5" spans="2:10" ht="14.25" customHeight="1" x14ac:dyDescent="0.45"/>
    <row r="6" spans="2:10" ht="14.25" customHeight="1" x14ac:dyDescent="0.45"/>
    <row r="7" spans="2:10" ht="14.25" customHeight="1" x14ac:dyDescent="0.45">
      <c r="B7" s="7" t="s">
        <v>11</v>
      </c>
      <c r="C7" s="7" t="s">
        <v>12</v>
      </c>
      <c r="D7" s="7" t="s">
        <v>63</v>
      </c>
    </row>
    <row r="8" spans="2:10" ht="81" customHeight="1" x14ac:dyDescent="0.45">
      <c r="B8" s="22"/>
      <c r="C8" s="9"/>
      <c r="D8" s="9" t="s">
        <v>73</v>
      </c>
    </row>
    <row r="9" spans="2:10" ht="81.400000000000006" x14ac:dyDescent="0.45">
      <c r="B9" s="22"/>
      <c r="C9" s="9"/>
      <c r="D9" s="14" t="s">
        <v>74</v>
      </c>
    </row>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3:J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000"/>
  <sheetViews>
    <sheetView zoomScale="115" zoomScaleNormal="115" workbookViewId="0">
      <selection activeCell="D24" sqref="D24"/>
    </sheetView>
  </sheetViews>
  <sheetFormatPr defaultColWidth="14.3984375" defaultRowHeight="15" customHeight="1" x14ac:dyDescent="0.45"/>
  <cols>
    <col min="1" max="1" width="8.73046875" customWidth="1"/>
    <col min="2" max="2" width="23.86328125" customWidth="1"/>
    <col min="3" max="3" width="8.73046875" customWidth="1"/>
    <col min="4" max="4" width="34.1328125" customWidth="1"/>
    <col min="5" max="26" width="8.73046875" customWidth="1"/>
  </cols>
  <sheetData>
    <row r="1" spans="2:11" ht="14.25" customHeight="1" x14ac:dyDescent="0.45"/>
    <row r="2" spans="2:11" ht="14.25" customHeight="1" x14ac:dyDescent="0.45">
      <c r="J2" s="37" t="s">
        <v>75</v>
      </c>
      <c r="K2" s="28"/>
    </row>
    <row r="3" spans="2:11" ht="14.25" customHeight="1" x14ac:dyDescent="0.45">
      <c r="J3" s="29"/>
      <c r="K3" s="30"/>
    </row>
    <row r="4" spans="2:11" ht="14.25" customHeight="1" x14ac:dyDescent="0.45"/>
    <row r="5" spans="2:11" ht="14.25" customHeight="1" x14ac:dyDescent="0.45"/>
    <row r="6" spans="2:11" ht="14.25" customHeight="1" x14ac:dyDescent="0.45"/>
    <row r="7" spans="2:11" ht="14.25" customHeight="1" x14ac:dyDescent="0.45">
      <c r="B7" s="23" t="s">
        <v>11</v>
      </c>
      <c r="C7" s="23" t="s">
        <v>12</v>
      </c>
      <c r="D7" s="23" t="s">
        <v>63</v>
      </c>
    </row>
    <row r="8" spans="2:11" ht="96" customHeight="1" x14ac:dyDescent="0.45">
      <c r="B8" s="8"/>
      <c r="C8" s="9"/>
      <c r="D8" s="14" t="s">
        <v>76</v>
      </c>
    </row>
    <row r="9" spans="2:11" ht="49.5" customHeight="1" x14ac:dyDescent="0.45">
      <c r="B9" s="8"/>
      <c r="C9" s="9"/>
      <c r="D9" s="14" t="s">
        <v>77</v>
      </c>
    </row>
    <row r="10" spans="2:11" ht="54" customHeight="1" x14ac:dyDescent="0.45">
      <c r="B10" s="8"/>
      <c r="C10" s="9"/>
      <c r="D10" s="14" t="s">
        <v>78</v>
      </c>
    </row>
    <row r="11" spans="2:11" ht="14.25" customHeight="1" x14ac:dyDescent="0.45"/>
    <row r="12" spans="2:11" ht="14.25" customHeight="1" x14ac:dyDescent="0.45"/>
    <row r="13" spans="2:11" ht="14.25" customHeight="1" x14ac:dyDescent="0.45"/>
    <row r="14" spans="2:11" ht="14.25" customHeight="1" x14ac:dyDescent="0.45"/>
    <row r="15" spans="2:11" ht="14.25" customHeight="1" x14ac:dyDescent="0.45"/>
    <row r="16" spans="2:11"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J2:K3"/>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tabSelected="1" topLeftCell="A20" zoomScale="160" zoomScaleNormal="160" workbookViewId="0">
      <selection activeCell="J29" sqref="J29"/>
    </sheetView>
  </sheetViews>
  <sheetFormatPr defaultColWidth="14.3984375" defaultRowHeight="15" customHeight="1" x14ac:dyDescent="0.45"/>
  <cols>
    <col min="1" max="1" width="8.73046875" customWidth="1"/>
    <col min="2" max="2" width="25" customWidth="1"/>
    <col min="3" max="3" width="8.73046875" customWidth="1"/>
    <col min="4" max="4" width="20.46484375" customWidth="1"/>
    <col min="5" max="6" width="8.73046875" customWidth="1"/>
    <col min="7" max="7" width="10.33203125" bestFit="1" customWidth="1"/>
    <col min="8" max="8" width="14.796875" bestFit="1" customWidth="1"/>
    <col min="9" max="26" width="8.73046875" customWidth="1"/>
  </cols>
  <sheetData>
    <row r="1" spans="2:10" ht="14.25" customHeight="1" x14ac:dyDescent="0.45">
      <c r="I1" s="27" t="s">
        <v>0</v>
      </c>
      <c r="J1" s="28"/>
    </row>
    <row r="2" spans="2:10" ht="14.25" customHeight="1" x14ac:dyDescent="0.45">
      <c r="I2" s="29"/>
      <c r="J2" s="30"/>
    </row>
    <row r="3" spans="2:10" ht="14.25" customHeight="1" x14ac:dyDescent="0.45"/>
    <row r="4" spans="2:10" ht="14.25" customHeight="1" x14ac:dyDescent="0.45">
      <c r="B4" s="31" t="s">
        <v>1</v>
      </c>
      <c r="C4" s="32"/>
      <c r="D4" s="33"/>
    </row>
    <row r="5" spans="2:10" ht="14.25" customHeight="1" x14ac:dyDescent="0.45">
      <c r="B5" s="1" t="s">
        <v>2</v>
      </c>
      <c r="C5" s="2" t="s">
        <v>3</v>
      </c>
      <c r="D5" s="1" t="s">
        <v>4</v>
      </c>
    </row>
    <row r="6" spans="2:10" ht="14.25" customHeight="1" x14ac:dyDescent="0.45">
      <c r="B6" s="3" t="s">
        <v>5</v>
      </c>
      <c r="C6" s="4" t="s">
        <v>6</v>
      </c>
      <c r="D6" s="3">
        <v>1000</v>
      </c>
    </row>
    <row r="7" spans="2:10" ht="14.25" customHeight="1" x14ac:dyDescent="0.45">
      <c r="B7" s="3" t="s">
        <v>7</v>
      </c>
      <c r="C7" s="4" t="s">
        <v>8</v>
      </c>
      <c r="D7" s="3">
        <v>2000</v>
      </c>
    </row>
    <row r="8" spans="2:10" ht="14.25" customHeight="1" x14ac:dyDescent="0.45">
      <c r="B8" s="3" t="s">
        <v>9</v>
      </c>
      <c r="C8" s="4" t="s">
        <v>10</v>
      </c>
      <c r="D8" s="3">
        <v>3000</v>
      </c>
    </row>
    <row r="9" spans="2:10" ht="14.25" customHeight="1" x14ac:dyDescent="0.45">
      <c r="B9" s="5"/>
      <c r="C9" s="5"/>
      <c r="D9" s="6"/>
    </row>
    <row r="10" spans="2:10" ht="14.25" customHeight="1" x14ac:dyDescent="0.45">
      <c r="B10" s="7" t="s">
        <v>11</v>
      </c>
      <c r="C10" s="7" t="s">
        <v>12</v>
      </c>
      <c r="D10" s="31" t="s">
        <v>13</v>
      </c>
      <c r="E10" s="32"/>
      <c r="F10" s="33"/>
    </row>
    <row r="11" spans="2:10" ht="14.25" x14ac:dyDescent="0.45">
      <c r="B11" s="8"/>
      <c r="C11" s="9"/>
      <c r="D11" s="26" t="s">
        <v>14</v>
      </c>
      <c r="E11" s="24"/>
      <c r="F11" s="25"/>
    </row>
    <row r="12" spans="2:10" ht="14.25" customHeight="1" x14ac:dyDescent="0.45">
      <c r="B12" s="8"/>
      <c r="C12" s="9"/>
      <c r="D12" s="26" t="s">
        <v>15</v>
      </c>
      <c r="E12" s="24"/>
      <c r="F12" s="25"/>
    </row>
    <row r="13" spans="2:10" ht="14.25" customHeight="1" x14ac:dyDescent="0.45">
      <c r="B13" s="8"/>
      <c r="C13" s="9"/>
      <c r="D13" s="26" t="s">
        <v>16</v>
      </c>
      <c r="E13" s="24"/>
      <c r="F13" s="25"/>
    </row>
    <row r="14" spans="2:10" ht="14.25" customHeight="1" x14ac:dyDescent="0.45">
      <c r="B14" s="8"/>
      <c r="C14" s="9"/>
      <c r="D14" s="26" t="s">
        <v>17</v>
      </c>
      <c r="E14" s="24"/>
      <c r="F14" s="25"/>
    </row>
    <row r="15" spans="2:10" ht="14.25" customHeight="1" x14ac:dyDescent="0.45">
      <c r="B15" s="8"/>
      <c r="C15" s="9"/>
      <c r="D15" s="26" t="s">
        <v>18</v>
      </c>
      <c r="E15" s="24"/>
      <c r="F15" s="25"/>
    </row>
    <row r="16" spans="2:10" ht="14.25" customHeight="1" x14ac:dyDescent="0.45"/>
    <row r="17" spans="4:11" ht="14.25" customHeight="1" x14ac:dyDescent="0.45"/>
    <row r="18" spans="4:11" ht="14.25" customHeight="1" x14ac:dyDescent="0.45"/>
    <row r="19" spans="4:11" ht="14.25" customHeight="1" x14ac:dyDescent="0.45">
      <c r="D19" t="s">
        <v>81</v>
      </c>
      <c r="E19">
        <f>VLOOKUP("T*",B5:D8,3,0)</f>
        <v>3000</v>
      </c>
      <c r="I19">
        <v>1000</v>
      </c>
      <c r="K19" cm="1">
        <f t="array" ref="K19:K24">_xlfn._xlws.SORT(I19:I24)</f>
        <v>1000</v>
      </c>
    </row>
    <row r="20" spans="4:11" ht="14.25" customHeight="1" x14ac:dyDescent="0.45">
      <c r="D20" t="s">
        <v>82</v>
      </c>
      <c r="E20">
        <f>VLOOKUP("*ju*",B5:D8,3,0)</f>
        <v>1000</v>
      </c>
      <c r="I20">
        <v>1500</v>
      </c>
      <c r="K20">
        <v>1500</v>
      </c>
    </row>
    <row r="21" spans="4:11" ht="14.25" customHeight="1" x14ac:dyDescent="0.45">
      <c r="I21">
        <v>2500</v>
      </c>
      <c r="K21">
        <v>2500</v>
      </c>
    </row>
    <row r="22" spans="4:11" ht="14.25" customHeight="1" x14ac:dyDescent="0.45">
      <c r="I22">
        <v>5000</v>
      </c>
      <c r="K22">
        <v>3000</v>
      </c>
    </row>
    <row r="23" spans="4:11" ht="14.25" customHeight="1" x14ac:dyDescent="0.45">
      <c r="I23">
        <v>8000</v>
      </c>
      <c r="K23">
        <v>5000</v>
      </c>
    </row>
    <row r="24" spans="4:11" ht="14.25" customHeight="1" x14ac:dyDescent="0.45">
      <c r="I24">
        <v>3000</v>
      </c>
      <c r="K24">
        <v>8000</v>
      </c>
    </row>
    <row r="25" spans="4:11" ht="14.25" customHeight="1" x14ac:dyDescent="0.45"/>
    <row r="26" spans="4:11" ht="14.25" customHeight="1" x14ac:dyDescent="0.45"/>
    <row r="27" spans="4:11" ht="14.25" customHeight="1" x14ac:dyDescent="0.45">
      <c r="G27">
        <v>3500</v>
      </c>
      <c r="I27" t="e">
        <f>VLOOKUP(G27,I19:I24,1,0)</f>
        <v>#N/A</v>
      </c>
    </row>
    <row r="28" spans="4:11" ht="14.25" customHeight="1" x14ac:dyDescent="0.45">
      <c r="H28" t="s">
        <v>83</v>
      </c>
      <c r="I28">
        <f>VLOOKUP(G27,I19:I24,1,1)</f>
        <v>2500</v>
      </c>
    </row>
    <row r="29" spans="4:11" ht="14.25" customHeight="1" x14ac:dyDescent="0.45">
      <c r="H29" t="s">
        <v>84</v>
      </c>
      <c r="I29">
        <f>VLOOKUP(G27,_xlfn.ANCHORARRAY(K19),1,1)</f>
        <v>3000</v>
      </c>
    </row>
    <row r="30" spans="4:11" ht="14.25" customHeight="1" x14ac:dyDescent="0.45"/>
    <row r="31" spans="4:11" ht="14.25" customHeight="1" x14ac:dyDescent="0.45"/>
    <row r="32" spans="4:11" ht="14.25" customHeight="1" x14ac:dyDescent="0.45">
      <c r="I32" s="3" t="s">
        <v>5</v>
      </c>
      <c r="K32" t="str" cm="1">
        <f t="array" ref="K32:K35">_xlfn._xlws.SORT(I32:I35)</f>
        <v>Arjun</v>
      </c>
    </row>
    <row r="33" spans="7:11" ht="14.25" customHeight="1" x14ac:dyDescent="0.45">
      <c r="I33" s="3" t="s">
        <v>85</v>
      </c>
      <c r="K33" t="str">
        <v>Jane</v>
      </c>
    </row>
    <row r="34" spans="7:11" ht="14.25" customHeight="1" x14ac:dyDescent="0.45">
      <c r="I34" s="3" t="s">
        <v>9</v>
      </c>
      <c r="K34" t="str">
        <v>Raj</v>
      </c>
    </row>
    <row r="35" spans="7:11" ht="14.25" customHeight="1" x14ac:dyDescent="0.45">
      <c r="I35" s="3" t="s">
        <v>7</v>
      </c>
      <c r="K35" t="str">
        <v>Tom</v>
      </c>
    </row>
    <row r="36" spans="7:11" ht="14.25" customHeight="1" x14ac:dyDescent="0.45">
      <c r="G36" t="s">
        <v>86</v>
      </c>
      <c r="H36" t="e">
        <f>VLOOKUP("S*",I32:I35,1,0)</f>
        <v>#N/A</v>
      </c>
    </row>
    <row r="37" spans="7:11" ht="14.25" customHeight="1" x14ac:dyDescent="0.45">
      <c r="H37" t="str">
        <f>VLOOKUP("S*",I32:I35,1,1)</f>
        <v>Raj</v>
      </c>
    </row>
    <row r="38" spans="7:11" ht="14.25" customHeight="1" x14ac:dyDescent="0.45">
      <c r="H38" t="str">
        <f>VLOOKUP("S*",_xlfn.ANCHORARRAY(K32),1,1)</f>
        <v>Raj</v>
      </c>
    </row>
    <row r="39" spans="7:11" ht="14.25" customHeight="1" x14ac:dyDescent="0.45"/>
    <row r="40" spans="7:11" ht="14.25" customHeight="1" x14ac:dyDescent="0.45"/>
    <row r="41" spans="7:11" ht="14.25" customHeight="1" x14ac:dyDescent="0.45"/>
    <row r="42" spans="7:11" ht="14.25" customHeight="1" x14ac:dyDescent="0.45"/>
    <row r="43" spans="7:11" ht="14.25" customHeight="1" x14ac:dyDescent="0.45"/>
    <row r="44" spans="7:11" ht="14.25" customHeight="1" x14ac:dyDescent="0.45"/>
    <row r="45" spans="7:11" ht="14.25" customHeight="1" x14ac:dyDescent="0.45"/>
    <row r="46" spans="7:11" ht="14.25" customHeight="1" x14ac:dyDescent="0.45"/>
    <row r="47" spans="7:11" ht="14.25" customHeight="1" x14ac:dyDescent="0.45"/>
    <row r="48" spans="7:11"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sortState xmlns:xlrd2="http://schemas.microsoft.com/office/spreadsheetml/2017/richdata2" ref="J19:J24">
    <sortCondition ref="J19:J24"/>
  </sortState>
  <mergeCells count="3">
    <mergeCell ref="I1:J2"/>
    <mergeCell ref="B4:D4"/>
    <mergeCell ref="D10:F10"/>
  </mergeCells>
  <pageMargins left="0.7" right="0.7" top="0.75" bottom="0.75" header="0" footer="0"/>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workbookViewId="0"/>
  </sheetViews>
  <sheetFormatPr defaultColWidth="14.3984375" defaultRowHeight="15" customHeight="1" x14ac:dyDescent="0.45"/>
  <cols>
    <col min="1" max="1" width="8.73046875" customWidth="1"/>
    <col min="2" max="2" width="26.53125" customWidth="1"/>
    <col min="3" max="26" width="8.73046875" customWidth="1"/>
  </cols>
  <sheetData>
    <row r="1" spans="2:10" ht="14.25" customHeight="1" x14ac:dyDescent="0.45">
      <c r="I1" s="27" t="s">
        <v>19</v>
      </c>
      <c r="J1" s="28"/>
    </row>
    <row r="2" spans="2:10" ht="14.25" customHeight="1" x14ac:dyDescent="0.45">
      <c r="I2" s="29"/>
      <c r="J2" s="30"/>
    </row>
    <row r="3" spans="2:10" ht="14.25" customHeight="1" x14ac:dyDescent="0.45"/>
    <row r="4" spans="2:10" ht="14.25" customHeight="1" x14ac:dyDescent="0.45"/>
    <row r="5" spans="2:10" ht="14.25" customHeight="1" x14ac:dyDescent="0.45"/>
    <row r="6" spans="2:10" ht="14.25" customHeight="1" x14ac:dyDescent="0.45">
      <c r="B6" s="35" t="s">
        <v>1</v>
      </c>
      <c r="C6" s="32"/>
      <c r="D6" s="32"/>
      <c r="E6" s="33"/>
    </row>
    <row r="7" spans="2:10" ht="14.25" customHeight="1" x14ac:dyDescent="0.45">
      <c r="B7" s="10" t="s">
        <v>20</v>
      </c>
      <c r="C7" s="3" t="s">
        <v>21</v>
      </c>
      <c r="D7" s="3" t="s">
        <v>22</v>
      </c>
      <c r="E7" s="3" t="s">
        <v>23</v>
      </c>
    </row>
    <row r="8" spans="2:10" ht="14.25" customHeight="1" x14ac:dyDescent="0.45">
      <c r="B8" s="10" t="s">
        <v>24</v>
      </c>
      <c r="C8" s="3">
        <v>10</v>
      </c>
      <c r="D8" s="3">
        <v>12</v>
      </c>
      <c r="E8" s="3">
        <v>5</v>
      </c>
    </row>
    <row r="9" spans="2:10" ht="14.25" customHeight="1" x14ac:dyDescent="0.45">
      <c r="B9" s="10" t="s">
        <v>24</v>
      </c>
      <c r="C9" s="11">
        <v>5</v>
      </c>
      <c r="D9" s="12">
        <v>1.2</v>
      </c>
      <c r="E9" s="12">
        <v>2.1</v>
      </c>
    </row>
    <row r="10" spans="2:10" ht="14.25" customHeight="1" x14ac:dyDescent="0.45">
      <c r="B10" s="5"/>
      <c r="C10" s="5"/>
      <c r="D10" s="6"/>
    </row>
    <row r="11" spans="2:10" ht="14.25" customHeight="1" x14ac:dyDescent="0.45">
      <c r="B11" s="7" t="s">
        <v>11</v>
      </c>
      <c r="C11" s="7" t="s">
        <v>12</v>
      </c>
      <c r="D11" s="31" t="s">
        <v>13</v>
      </c>
      <c r="E11" s="32"/>
      <c r="F11" s="33"/>
    </row>
    <row r="12" spans="2:10" ht="45" customHeight="1" x14ac:dyDescent="0.45">
      <c r="B12" s="8"/>
      <c r="C12" s="9"/>
      <c r="D12" s="34" t="s">
        <v>25</v>
      </c>
      <c r="E12" s="32"/>
      <c r="F12" s="33"/>
    </row>
    <row r="13" spans="2:10" ht="47.25" customHeight="1" x14ac:dyDescent="0.45">
      <c r="B13" s="8"/>
      <c r="C13" s="13"/>
      <c r="D13" s="34" t="s">
        <v>26</v>
      </c>
      <c r="E13" s="32"/>
      <c r="F13" s="33"/>
    </row>
    <row r="14" spans="2:10" ht="39" customHeight="1" x14ac:dyDescent="0.45">
      <c r="B14" s="8"/>
      <c r="C14" s="9"/>
      <c r="D14" s="34" t="s">
        <v>27</v>
      </c>
      <c r="E14" s="32"/>
      <c r="F14" s="33"/>
    </row>
    <row r="15" spans="2:10" ht="36" customHeight="1" x14ac:dyDescent="0.45">
      <c r="B15" s="8"/>
      <c r="C15" s="13"/>
      <c r="D15" s="34" t="s">
        <v>28</v>
      </c>
      <c r="E15" s="32"/>
      <c r="F15" s="33"/>
    </row>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7">
    <mergeCell ref="D14:F14"/>
    <mergeCell ref="D15:F15"/>
    <mergeCell ref="I1:J2"/>
    <mergeCell ref="B6:E6"/>
    <mergeCell ref="D11:F11"/>
    <mergeCell ref="D12:F12"/>
    <mergeCell ref="D13:F13"/>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workbookViewId="0"/>
  </sheetViews>
  <sheetFormatPr defaultColWidth="14.3984375" defaultRowHeight="15" customHeight="1" x14ac:dyDescent="0.45"/>
  <cols>
    <col min="1" max="1" width="8.73046875" customWidth="1"/>
    <col min="2" max="2" width="20.86328125" customWidth="1"/>
    <col min="3" max="26" width="8.73046875" customWidth="1"/>
  </cols>
  <sheetData>
    <row r="1" spans="2:10" ht="14.25" customHeight="1" x14ac:dyDescent="0.45"/>
    <row r="2" spans="2:10" ht="14.25" customHeight="1" x14ac:dyDescent="0.45">
      <c r="I2" s="37" t="s">
        <v>29</v>
      </c>
      <c r="J2" s="28"/>
    </row>
    <row r="3" spans="2:10" ht="14.25" customHeight="1" x14ac:dyDescent="0.45">
      <c r="I3" s="29"/>
      <c r="J3" s="30"/>
    </row>
    <row r="4" spans="2:10" ht="14.25" customHeight="1" x14ac:dyDescent="0.45"/>
    <row r="5" spans="2:10" ht="14.25" customHeight="1" x14ac:dyDescent="0.45"/>
    <row r="6" spans="2:10" ht="14.25" customHeight="1" x14ac:dyDescent="0.45"/>
    <row r="7" spans="2:10" ht="14.25" customHeight="1" x14ac:dyDescent="0.45">
      <c r="B7" s="38" t="s">
        <v>1</v>
      </c>
      <c r="C7" s="32"/>
      <c r="D7" s="32"/>
      <c r="E7" s="32"/>
      <c r="F7" s="33"/>
    </row>
    <row r="8" spans="2:10" ht="14.25" customHeight="1" x14ac:dyDescent="0.45">
      <c r="B8" s="1" t="s">
        <v>2</v>
      </c>
      <c r="C8" s="1" t="s">
        <v>30</v>
      </c>
      <c r="D8" s="1" t="s">
        <v>8</v>
      </c>
      <c r="E8" s="1" t="s">
        <v>31</v>
      </c>
      <c r="F8" s="1" t="s">
        <v>32</v>
      </c>
    </row>
    <row r="9" spans="2:10" ht="14.25" customHeight="1" x14ac:dyDescent="0.45">
      <c r="B9" s="3" t="s">
        <v>9</v>
      </c>
      <c r="C9" s="4">
        <v>3500</v>
      </c>
      <c r="D9" s="4">
        <v>3800</v>
      </c>
      <c r="E9" s="4">
        <v>1200</v>
      </c>
      <c r="F9" s="4">
        <v>3800</v>
      </c>
    </row>
    <row r="10" spans="2:10" ht="14.25" customHeight="1" x14ac:dyDescent="0.45">
      <c r="B10" s="3" t="s">
        <v>7</v>
      </c>
      <c r="C10" s="4">
        <v>3700</v>
      </c>
      <c r="D10" s="4">
        <v>2800</v>
      </c>
      <c r="E10" s="4">
        <v>2900</v>
      </c>
      <c r="F10" s="4">
        <v>2700</v>
      </c>
    </row>
    <row r="11" spans="2:10" ht="14.25" customHeight="1" x14ac:dyDescent="0.45">
      <c r="B11" s="3" t="s">
        <v>5</v>
      </c>
      <c r="C11" s="4">
        <v>1300</v>
      </c>
      <c r="D11" s="4">
        <v>1100</v>
      </c>
      <c r="E11" s="4">
        <v>1200</v>
      </c>
      <c r="F11" s="4">
        <v>4800</v>
      </c>
    </row>
    <row r="12" spans="2:10" ht="14.25" customHeight="1" x14ac:dyDescent="0.45">
      <c r="B12" s="5"/>
      <c r="C12" s="5"/>
      <c r="D12" s="6"/>
    </row>
    <row r="13" spans="2:10" ht="14.25" customHeight="1" x14ac:dyDescent="0.45">
      <c r="B13" s="7" t="s">
        <v>11</v>
      </c>
      <c r="C13" s="7" t="s">
        <v>12</v>
      </c>
      <c r="D13" s="31" t="s">
        <v>13</v>
      </c>
      <c r="E13" s="32"/>
      <c r="F13" s="32"/>
      <c r="G13" s="33"/>
    </row>
    <row r="14" spans="2:10" ht="24" customHeight="1" x14ac:dyDescent="0.45">
      <c r="B14" s="8"/>
      <c r="C14" s="9"/>
      <c r="D14" s="36" t="s">
        <v>33</v>
      </c>
      <c r="E14" s="32"/>
      <c r="F14" s="32"/>
      <c r="G14" s="33"/>
    </row>
    <row r="15" spans="2:10" ht="42" customHeight="1" x14ac:dyDescent="0.45">
      <c r="B15" s="8"/>
      <c r="C15" s="9"/>
      <c r="D15" s="36" t="s">
        <v>34</v>
      </c>
      <c r="E15" s="32"/>
      <c r="F15" s="32"/>
      <c r="G15" s="33"/>
    </row>
    <row r="16" spans="2:10" ht="71.25" customHeight="1" x14ac:dyDescent="0.45">
      <c r="B16" s="8"/>
      <c r="C16" s="9"/>
      <c r="D16" s="36" t="s">
        <v>35</v>
      </c>
      <c r="E16" s="32"/>
      <c r="F16" s="32"/>
      <c r="G16" s="33"/>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6">
    <mergeCell ref="D16:G16"/>
    <mergeCell ref="I2:J3"/>
    <mergeCell ref="B7:F7"/>
    <mergeCell ref="D13:G13"/>
    <mergeCell ref="D14:G14"/>
    <mergeCell ref="D15:G15"/>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workbookViewId="0"/>
  </sheetViews>
  <sheetFormatPr defaultColWidth="14.3984375" defaultRowHeight="15" customHeight="1" x14ac:dyDescent="0.45"/>
  <cols>
    <col min="1" max="1" width="8.73046875" customWidth="1"/>
    <col min="2" max="2" width="23.53125" customWidth="1"/>
    <col min="3" max="3" width="13.53125" customWidth="1"/>
    <col min="4" max="4" width="34.1328125" customWidth="1"/>
    <col min="5" max="26" width="8.73046875" customWidth="1"/>
  </cols>
  <sheetData>
    <row r="1" spans="2:7" ht="14.25" customHeight="1" x14ac:dyDescent="0.45">
      <c r="F1" s="37" t="s">
        <v>36</v>
      </c>
      <c r="G1" s="28"/>
    </row>
    <row r="2" spans="2:7" ht="14.25" customHeight="1" x14ac:dyDescent="0.45">
      <c r="F2" s="29"/>
      <c r="G2" s="30"/>
    </row>
    <row r="3" spans="2:7" ht="14.25" customHeight="1" x14ac:dyDescent="0.45"/>
    <row r="4" spans="2:7" ht="14.25" customHeight="1" x14ac:dyDescent="0.45"/>
    <row r="5" spans="2:7" ht="14.25" customHeight="1" x14ac:dyDescent="0.45"/>
    <row r="6" spans="2:7" ht="14.25" customHeight="1" x14ac:dyDescent="0.45">
      <c r="B6" s="31" t="s">
        <v>1</v>
      </c>
      <c r="C6" s="33"/>
      <c r="D6" s="6"/>
    </row>
    <row r="7" spans="2:7" ht="14.25" customHeight="1" x14ac:dyDescent="0.45">
      <c r="B7" s="3" t="s">
        <v>9</v>
      </c>
      <c r="C7" s="9">
        <v>1000</v>
      </c>
      <c r="D7" s="6"/>
    </row>
    <row r="8" spans="2:7" ht="14.25" customHeight="1" x14ac:dyDescent="0.45">
      <c r="B8" s="3" t="s">
        <v>7</v>
      </c>
      <c r="C8" s="9">
        <v>2000</v>
      </c>
      <c r="D8" s="6"/>
    </row>
    <row r="9" spans="2:7" ht="14.25" customHeight="1" x14ac:dyDescent="0.45">
      <c r="B9" s="3" t="s">
        <v>5</v>
      </c>
      <c r="C9" s="9">
        <v>3000</v>
      </c>
      <c r="D9" s="6"/>
    </row>
    <row r="10" spans="2:7" ht="14.25" customHeight="1" x14ac:dyDescent="0.45">
      <c r="B10" s="5"/>
      <c r="C10" s="5"/>
      <c r="D10" s="6"/>
    </row>
    <row r="11" spans="2:7" ht="14.25" customHeight="1" x14ac:dyDescent="0.45">
      <c r="B11" s="7" t="s">
        <v>11</v>
      </c>
      <c r="C11" s="7" t="s">
        <v>12</v>
      </c>
      <c r="D11" s="7" t="s">
        <v>13</v>
      </c>
    </row>
    <row r="12" spans="2:7" ht="48" customHeight="1" x14ac:dyDescent="0.45">
      <c r="B12" s="8"/>
      <c r="C12" s="9"/>
      <c r="D12" s="14" t="s">
        <v>37</v>
      </c>
    </row>
    <row r="13" spans="2:7" ht="14.25" customHeight="1" x14ac:dyDescent="0.45">
      <c r="B13" s="8"/>
      <c r="C13" s="9"/>
      <c r="D13" s="14" t="s">
        <v>38</v>
      </c>
    </row>
    <row r="14" spans="2:7" ht="14.25" customHeight="1" x14ac:dyDescent="0.45">
      <c r="B14" s="8"/>
      <c r="C14" s="9"/>
      <c r="D14" s="14" t="s">
        <v>39</v>
      </c>
    </row>
    <row r="15" spans="2:7" ht="72" customHeight="1" x14ac:dyDescent="0.45">
      <c r="B15" s="8"/>
      <c r="C15" s="9"/>
      <c r="D15" s="14" t="s">
        <v>40</v>
      </c>
    </row>
    <row r="16" spans="2:7"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F1:G2"/>
    <mergeCell ref="B6:C6"/>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0"/>
  <sheetViews>
    <sheetView zoomScale="145" zoomScaleNormal="145" workbookViewId="0">
      <selection activeCell="F7" sqref="F7"/>
    </sheetView>
  </sheetViews>
  <sheetFormatPr defaultColWidth="14.3984375" defaultRowHeight="15" customHeight="1" x14ac:dyDescent="0.45"/>
  <cols>
    <col min="1" max="1" width="8.73046875" customWidth="1"/>
    <col min="2" max="2" width="12.86328125" customWidth="1"/>
    <col min="3" max="3" width="12" customWidth="1"/>
    <col min="4" max="4" width="47.53125" bestFit="1" customWidth="1"/>
    <col min="5" max="5" width="13.53125" customWidth="1"/>
    <col min="6" max="6" width="34.73046875" customWidth="1"/>
    <col min="7" max="26" width="8.73046875" customWidth="1"/>
  </cols>
  <sheetData>
    <row r="1" spans="2:8" ht="14.25" customHeight="1" x14ac:dyDescent="0.45">
      <c r="E1" s="39" t="s">
        <v>41</v>
      </c>
      <c r="F1" s="40"/>
      <c r="G1" s="40"/>
      <c r="H1" s="40"/>
    </row>
    <row r="2" spans="2:8" ht="14.25" customHeight="1" x14ac:dyDescent="0.45">
      <c r="B2" s="7" t="s">
        <v>42</v>
      </c>
      <c r="C2" s="7" t="s">
        <v>43</v>
      </c>
      <c r="E2" s="41"/>
      <c r="F2" s="42"/>
      <c r="G2" s="42"/>
      <c r="H2" s="42"/>
    </row>
    <row r="3" spans="2:8" ht="14.25" customHeight="1" x14ac:dyDescent="0.45">
      <c r="B3" s="3" t="s">
        <v>44</v>
      </c>
      <c r="C3" s="3" t="s">
        <v>45</v>
      </c>
      <c r="E3" s="41"/>
      <c r="F3" s="42"/>
      <c r="G3" s="42"/>
      <c r="H3" s="42"/>
    </row>
    <row r="4" spans="2:8" ht="14.25" customHeight="1" x14ac:dyDescent="0.45">
      <c r="B4" s="3" t="s">
        <v>46</v>
      </c>
      <c r="C4" s="3" t="s">
        <v>47</v>
      </c>
      <c r="E4" s="41"/>
      <c r="F4" s="42"/>
      <c r="G4" s="42"/>
      <c r="H4" s="42"/>
    </row>
    <row r="5" spans="2:8" ht="14.25" customHeight="1" x14ac:dyDescent="0.45">
      <c r="B5" s="3" t="s">
        <v>48</v>
      </c>
      <c r="C5" s="3" t="s">
        <v>49</v>
      </c>
      <c r="E5" s="41"/>
      <c r="F5" s="42"/>
      <c r="G5" s="42"/>
      <c r="H5" s="42"/>
    </row>
    <row r="6" spans="2:8" ht="14.25" customHeight="1" x14ac:dyDescent="0.45">
      <c r="B6" s="3" t="s">
        <v>50</v>
      </c>
      <c r="C6" s="3" t="s">
        <v>51</v>
      </c>
    </row>
    <row r="7" spans="2:8" ht="14.25" customHeight="1" x14ac:dyDescent="0.45">
      <c r="B7" s="3" t="s">
        <v>52</v>
      </c>
      <c r="C7" s="3" t="s">
        <v>53</v>
      </c>
    </row>
    <row r="8" spans="2:8" ht="14.25" customHeight="1" x14ac:dyDescent="0.45"/>
    <row r="9" spans="2:8" ht="14.25" customHeight="1" x14ac:dyDescent="0.45"/>
    <row r="10" spans="2:8" ht="14.25" customHeight="1" x14ac:dyDescent="0.45">
      <c r="B10" s="15" t="s">
        <v>54</v>
      </c>
      <c r="C10" s="15" t="s">
        <v>55</v>
      </c>
      <c r="D10" s="15" t="s">
        <v>11</v>
      </c>
      <c r="E10" s="15" t="s">
        <v>56</v>
      </c>
      <c r="F10" s="15" t="s">
        <v>13</v>
      </c>
      <c r="G10" s="16"/>
    </row>
    <row r="11" spans="2:8" ht="14.25" x14ac:dyDescent="0.45">
      <c r="B11" s="4" t="s">
        <v>57</v>
      </c>
      <c r="C11" s="4" t="s">
        <v>45</v>
      </c>
      <c r="D11" s="17" t="s">
        <v>79</v>
      </c>
      <c r="E11" s="4" t="str">
        <f>INDEX(B2:C7,MATCH(C11,C2:C7,0),1)</f>
        <v xml:space="preserve">Tom </v>
      </c>
      <c r="F11" s="43" t="s">
        <v>58</v>
      </c>
      <c r="G11" s="18"/>
    </row>
    <row r="12" spans="2:8" ht="14.25" x14ac:dyDescent="0.45">
      <c r="B12" s="4" t="s">
        <v>57</v>
      </c>
      <c r="C12" s="4" t="s">
        <v>47</v>
      </c>
      <c r="D12" s="17" t="s">
        <v>80</v>
      </c>
      <c r="E12" s="4" t="str">
        <f>INDEX(B2:C7,MATCH(C12,C2:C7,0),MATCH(B2,B2:C2,0))</f>
        <v>DG</v>
      </c>
      <c r="F12" s="44"/>
      <c r="G12" s="18"/>
    </row>
    <row r="13" spans="2:8" ht="14.25" x14ac:dyDescent="0.45">
      <c r="B13" s="4" t="s">
        <v>57</v>
      </c>
      <c r="C13" s="19" t="s">
        <v>51</v>
      </c>
      <c r="D13" s="17"/>
      <c r="E13" s="4"/>
      <c r="F13" s="20" t="s">
        <v>59</v>
      </c>
      <c r="G13" s="18"/>
    </row>
    <row r="14" spans="2:8" ht="14.25" customHeight="1" x14ac:dyDescent="0.45">
      <c r="C14" s="21"/>
    </row>
    <row r="15" spans="2:8" ht="14.25" customHeight="1" x14ac:dyDescent="0.45"/>
    <row r="16" spans="2:8"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E1:H5"/>
    <mergeCell ref="F11:F12"/>
  </mergeCells>
  <dataValidations count="1">
    <dataValidation type="list" allowBlank="1" showErrorMessage="1" sqref="C13" xr:uid="{00000000-0002-0000-0400-000000000000}">
      <formula1>$C$3:$C$7</formula1>
    </dataValidation>
  </dataValidation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1000"/>
  <sheetViews>
    <sheetView workbookViewId="0"/>
  </sheetViews>
  <sheetFormatPr defaultColWidth="14.3984375" defaultRowHeight="15" customHeight="1" x14ac:dyDescent="0.45"/>
  <cols>
    <col min="1" max="1" width="8.73046875" customWidth="1"/>
    <col min="2" max="2" width="15.53125" customWidth="1"/>
    <col min="3" max="3" width="8.73046875" customWidth="1"/>
    <col min="4" max="4" width="21.86328125" customWidth="1"/>
    <col min="5" max="26" width="8.73046875" customWidth="1"/>
  </cols>
  <sheetData>
    <row r="1" spans="2:10" ht="14.25" customHeight="1" x14ac:dyDescent="0.45"/>
    <row r="2" spans="2:10" ht="14.25" customHeight="1" x14ac:dyDescent="0.45">
      <c r="I2" s="37" t="s">
        <v>60</v>
      </c>
      <c r="J2" s="28"/>
    </row>
    <row r="3" spans="2:10" ht="14.25" customHeight="1" x14ac:dyDescent="0.45">
      <c r="I3" s="29"/>
      <c r="J3" s="30"/>
    </row>
    <row r="4" spans="2:10" ht="14.25" customHeight="1" x14ac:dyDescent="0.45"/>
    <row r="5" spans="2:10" ht="14.25" customHeight="1" x14ac:dyDescent="0.45">
      <c r="B5" s="7" t="s">
        <v>1</v>
      </c>
      <c r="D5" s="6"/>
    </row>
    <row r="6" spans="2:10" ht="14.25" customHeight="1" x14ac:dyDescent="0.45">
      <c r="B6" s="3">
        <v>3</v>
      </c>
      <c r="D6" s="6"/>
    </row>
    <row r="7" spans="2:10" ht="14.25" customHeight="1" x14ac:dyDescent="0.45">
      <c r="B7" s="3" t="s">
        <v>61</v>
      </c>
      <c r="D7" s="6"/>
    </row>
    <row r="8" spans="2:10" ht="14.25" customHeight="1" x14ac:dyDescent="0.45">
      <c r="B8" s="3" t="s">
        <v>62</v>
      </c>
      <c r="D8" s="6"/>
    </row>
    <row r="9" spans="2:10" ht="14.25" customHeight="1" x14ac:dyDescent="0.45">
      <c r="B9" s="5"/>
      <c r="C9" s="5"/>
      <c r="D9" s="6"/>
    </row>
    <row r="10" spans="2:10" ht="14.25" customHeight="1" x14ac:dyDescent="0.45">
      <c r="B10" s="7" t="s">
        <v>11</v>
      </c>
      <c r="C10" s="7" t="s">
        <v>12</v>
      </c>
      <c r="D10" s="7" t="s">
        <v>63</v>
      </c>
    </row>
    <row r="11" spans="2:10" ht="14.25" customHeight="1" x14ac:dyDescent="0.45">
      <c r="B11" s="8"/>
      <c r="C11" s="9"/>
      <c r="D11" s="14" t="s">
        <v>64</v>
      </c>
    </row>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Row</vt:lpstr>
      <vt:lpstr>Rows</vt:lpstr>
      <vt:lpstr>Column</vt:lpstr>
      <vt:lpstr>Columns</vt:lpstr>
      <vt:lpstr>Vlookup</vt:lpstr>
      <vt:lpstr>Hlookup</vt:lpstr>
      <vt:lpstr>Index</vt:lpstr>
      <vt:lpstr>Match</vt:lpstr>
      <vt:lpstr>Index - match </vt:lpstr>
      <vt:lpstr>Indirect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2025-03-29T17:12:20Z</dcterms:modified>
</cp:coreProperties>
</file>