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2.xml" ContentType="application/vnd.openxmlformats-officedocument.drawing+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3.xml" ContentType="application/vnd.openxmlformats-officedocument.drawing+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pivotTables/pivotTable20.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2"/>
  <workbookPr defaultThemeVersion="202300"/>
  <mc:AlternateContent xmlns:mc="http://schemas.openxmlformats.org/markup-compatibility/2006">
    <mc:Choice Requires="x15">
      <x15ac:absPath xmlns:x15ac="http://schemas.microsoft.com/office/spreadsheetml/2010/11/ac" url="E:\Work\Acciojob\Modules\Excel\Batch\15\In_Class\"/>
    </mc:Choice>
  </mc:AlternateContent>
  <xr:revisionPtr revIDLastSave="0" documentId="13_ncr:1_{5E87BDCB-17CE-4698-B8D4-490A49651182}" xr6:coauthVersionLast="47" xr6:coauthVersionMax="47" xr10:uidLastSave="{00000000-0000-0000-0000-000000000000}"/>
  <bookViews>
    <workbookView xWindow="-28920" yWindow="30" windowWidth="29040" windowHeight="15720" tabRatio="792" activeTab="12" xr2:uid="{E4FAC7A2-194B-4DBE-ACA1-546198A701A9}"/>
  </bookViews>
  <sheets>
    <sheet name="Dataset" sheetId="3" r:id="rId1"/>
    <sheet name="Recap" sheetId="1" r:id="rId2"/>
    <sheet name="Agenda" sheetId="2" r:id="rId3"/>
    <sheet name="Practise Questions" sheetId="6" r:id="rId4"/>
    <sheet name="Hard Questions" sheetId="8" r:id="rId5"/>
    <sheet name="Pivot Table" sheetId="15" r:id="rId6"/>
    <sheet name="Sections" sheetId="16" r:id="rId7"/>
    <sheet name="Formatting" sheetId="17" r:id="rId8"/>
    <sheet name="Agg" sheetId="18" r:id="rId9"/>
    <sheet name="Grouping" sheetId="19" r:id="rId10"/>
    <sheet name="Slicer" sheetId="20" r:id="rId11"/>
    <sheet name="Pivot Charts" sheetId="21" r:id="rId12"/>
    <sheet name="Calculated Field" sheetId="22" r:id="rId13"/>
  </sheets>
  <definedNames>
    <definedName name="Slicer_Department">#N/A</definedName>
    <definedName name="Slicer_Department1">#N/A</definedName>
    <definedName name="Slicer_Education">#N/A</definedName>
    <definedName name="Slicer_Education1">#N/A</definedName>
    <definedName name="Slicer_Gender">#N/A</definedName>
    <definedName name="Slicer_Gender1">#N/A</definedName>
    <definedName name="Slicer_Marital_Status">#N/A</definedName>
    <definedName name="Slicer_Marital_Status1">#N/A</definedName>
  </definedNames>
  <calcPr calcId="191029"/>
  <pivotCaches>
    <pivotCache cacheId="0" r:id="rId14"/>
    <pivotCache cacheId="1" r:id="rId15"/>
  </pivotCaches>
  <fileRecoveryPr repairLoad="1"/>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0" i="22" l="1"/>
  <c r="J31" i="22"/>
  <c r="J32" i="22"/>
  <c r="J33" i="22"/>
  <c r="J34" i="22"/>
  <c r="J35" i="22"/>
  <c r="J29" i="22"/>
  <c r="J7" i="22"/>
  <c r="J8" i="22"/>
  <c r="J9" i="22"/>
  <c r="J10" i="22"/>
  <c r="J11" i="22"/>
  <c r="J12" i="22"/>
  <c r="J6" i="22"/>
  <c r="F24" i="18"/>
  <c r="F25" i="18" s="1"/>
  <c r="F26" i="18" s="1"/>
  <c r="F27" i="18" s="1"/>
  <c r="F28" i="18" s="1"/>
  <c r="F29" i="18" s="1"/>
  <c r="F30" i="18" s="1"/>
  <c r="G25" i="18"/>
  <c r="G26" i="18"/>
  <c r="G27" i="18"/>
  <c r="G28" i="18"/>
  <c r="G29" i="18"/>
  <c r="G30" i="18"/>
  <c r="G24" i="18"/>
  <c r="H43" i="15" a="1"/>
  <c r="H43" i="15" l="1"/>
  <c r="I43" i="15" s="1"/>
  <c r="I48" i="15"/>
  <c r="I46" i="15"/>
  <c r="I44" i="15"/>
  <c r="I45" i="15"/>
  <c r="I49" i="15"/>
  <c r="I47"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<sst xmlns="http://schemas.openxmlformats.org/spreadsheetml/2006/main" count="8345" uniqueCount="458">
  <si>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</si>
  <si>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</si>
  <si>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</si>
  <si>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</si>
  <si>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</si>
  <si>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</si>
  <si>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</si>
  <si>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</si>
  <si>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</si>
  <si>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</si>
  <si>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</si>
  <si>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</si>
  <si>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</si>
  <si>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</si>
  <si>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</si>
  <si>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</si>
  <si>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</si>
  <si>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</si>
  <si>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</si>
  <si>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</si>
  <si>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</si>
  <si>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</si>
  <si>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</si>
  <si>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</si>
  <si>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</si>
  <si>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</si>
  <si>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</si>
  <si>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</si>
  <si>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</si>
  <si>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</si>
  <si>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</si>
  <si>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</si>
  <si>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</si>
  <si>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</si>
  <si>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</si>
  <si>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</si>
  <si>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</si>
  <si>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</si>
  <si>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</si>
  <si>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</si>
  <si>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</si>
  <si>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</si>
  <si>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</si>
  <si>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</si>
  <si>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</si>
  <si>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</si>
  <si>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</si>
  <si>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</si>
  <si>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</si>
  <si>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</si>
  <si>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</si>
  <si>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</si>
  <si>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</si>
  <si>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</si>
  <si>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Department</t>
  </si>
  <si>
    <t>Gender</t>
  </si>
  <si>
    <t>Marital Status</t>
  </si>
  <si>
    <t>Education</t>
  </si>
  <si>
    <t>Job Title</t>
  </si>
  <si>
    <t>Employment Status</t>
  </si>
  <si>
    <t>Not Contract</t>
  </si>
  <si>
    <t>Location</t>
  </si>
  <si>
    <t>Age</t>
  </si>
  <si>
    <t>Salary</t>
  </si>
  <si>
    <t>Years of Experience</t>
  </si>
  <si>
    <t>Years in Current Role</t>
  </si>
  <si>
    <t>Number of Projects</t>
  </si>
  <si>
    <t>Performance Rating</t>
  </si>
  <si>
    <t>Work Hours Per Week</t>
  </si>
  <si>
    <t>Customer Support</t>
  </si>
  <si>
    <t>Other</t>
  </si>
  <si>
    <t>Widowed</t>
  </si>
  <si>
    <t>Bachelor</t>
  </si>
  <si>
    <t>Analyst</t>
  </si>
  <si>
    <t>Permanent</t>
  </si>
  <si>
    <t>Austin</t>
  </si>
  <si>
    <t>Sales</t>
  </si>
  <si>
    <t>Female</t>
  </si>
  <si>
    <t>Divorced</t>
  </si>
  <si>
    <t>Manager</t>
  </si>
  <si>
    <t>Intern</t>
  </si>
  <si>
    <t>Chicago</t>
  </si>
  <si>
    <t>Finance</t>
  </si>
  <si>
    <t>Master</t>
  </si>
  <si>
    <t>Developer</t>
  </si>
  <si>
    <t>Boston</t>
  </si>
  <si>
    <t>Male</t>
  </si>
  <si>
    <t>Sales Executive</t>
  </si>
  <si>
    <t>Contract</t>
  </si>
  <si>
    <t>Marketing</t>
  </si>
  <si>
    <t>Denver</t>
  </si>
  <si>
    <t>Married</t>
  </si>
  <si>
    <t>PhD</t>
  </si>
  <si>
    <t>Seattle</t>
  </si>
  <si>
    <t>High School</t>
  </si>
  <si>
    <t>Engineer</t>
  </si>
  <si>
    <t>Engineering</t>
  </si>
  <si>
    <t>HR Executive</t>
  </si>
  <si>
    <t>San Francisco</t>
  </si>
  <si>
    <t>Single</t>
  </si>
  <si>
    <t>Support Staff</t>
  </si>
  <si>
    <t>IT</t>
  </si>
  <si>
    <t>New York</t>
  </si>
  <si>
    <t>HR</t>
  </si>
  <si>
    <t>VLOOKUP</t>
  </si>
  <si>
    <t>HLOOKUP</t>
  </si>
  <si>
    <t>xlookup</t>
  </si>
  <si>
    <t>INDEX</t>
  </si>
  <si>
    <t>MATCH</t>
  </si>
  <si>
    <t>OFFSET</t>
  </si>
  <si>
    <t>ROW</t>
  </si>
  <si>
    <t>ROWS</t>
  </si>
  <si>
    <t>COLUMN</t>
  </si>
  <si>
    <t>COLUMNS</t>
  </si>
  <si>
    <t>INDIRECT</t>
  </si>
  <si>
    <t>Day 5</t>
  </si>
  <si>
    <t>Day 6</t>
  </si>
  <si>
    <t>Excel Chart Types</t>
  </si>
  <si>
    <t>Chart Editing</t>
  </si>
  <si>
    <t>Formatting Chart Elements</t>
  </si>
  <si>
    <t>Combination Charts</t>
  </si>
  <si>
    <t>Handling Gaps in Charts</t>
  </si>
  <si>
    <t>Day 7</t>
  </si>
  <si>
    <t>Introduction to Pivot Tables</t>
  </si>
  <si>
    <t>Creating a Pivot Table in Excel</t>
  </si>
  <si>
    <t>Formatting the Pivot Table</t>
  </si>
  <si>
    <t>Grouping data in an Excel Pivot table</t>
  </si>
  <si>
    <t>Calculated Field/Items in Pivot Table</t>
  </si>
  <si>
    <t>Pivot Table Slicers</t>
  </si>
  <si>
    <t>Pivot Charts</t>
  </si>
  <si>
    <t>Data Validation</t>
  </si>
  <si>
    <t>Date of Joining</t>
  </si>
  <si>
    <t>Tabular</t>
  </si>
  <si>
    <t>Compact</t>
  </si>
  <si>
    <t>Your company wants to analyze the number of employees in each department and location. How would you find this information?</t>
  </si>
  <si>
    <t>Management wants to understand the salary distribution among employees with different levels of education. How can this be shown?</t>
  </si>
  <si>
    <t>HR needs a report on the number of employees in each marital status group in different departments. How would you create this report?</t>
  </si>
  <si>
    <t>Your finance team wants to calculate the total salary cost for employees in permanent and contract positions. How would you do this?</t>
  </si>
  <si>
    <t>The operations department is interested in understanding the number of projects each employee has completed. How can you present this information?</t>
  </si>
  <si>
    <t>Management wants a list showing the average years of experience for employees in each department. How would you calculate this?</t>
  </si>
  <si>
    <t>Your manager wants to analyze the performance rating of employees by their job title. How can this be visualized?</t>
  </si>
  <si>
    <t>The HR department wants to see the distribution of employees based on their marital status in various locations. How would you approach this?</t>
  </si>
  <si>
    <t>The marketing team needs to know the total work hours per week for employees in different cities. How would you calculate and present this?</t>
  </si>
  <si>
    <t>The customer support team wants to know how many analysts are working in permanent and contract positions. How can you provide this information?</t>
  </si>
  <si>
    <t>Your finance department is interested in the average salary of employees with different levels of education. How would you calculate this?</t>
  </si>
  <si>
    <t>The HR department wants to know the number of employees with PhD qualifications in each department. How would you present this information?</t>
  </si>
  <si>
    <t>The IT department wants to see the number of employees in each gender group working on various projects. How would you generate this report?</t>
  </si>
  <si>
    <t>The sales team is interested in the total salary expense for employees working as managers in different cities. How would you calculate this?</t>
  </si>
  <si>
    <t>Your manager wants to know how many employees in the company have completed more than 10 projects. How would you find this information?</t>
  </si>
  <si>
    <t>The marketing team wants to analyze the number of employees in each department who have been with the company for more than 5 years. How would you show this?</t>
  </si>
  <si>
    <t>The HR team is interested in knowing the average age of employees in each location. How would you calculate this?</t>
  </si>
  <si>
    <t>Your finance team wants to calculate the total salary expense for employees in various job titles. How would you do this?</t>
  </si>
  <si>
    <t>The customer support department needs to know the number of employees working in contract positions by their level of education. How can you provide this information?</t>
  </si>
  <si>
    <t>The sales team wants to see the distribution of work hours per week for employees in each department. How would you present this data?</t>
  </si>
  <si>
    <t>The marketing team is interested in the average performance rating of employees in each job title. How would you calculate and present this?</t>
  </si>
  <si>
    <t>The operations team wants to know how many employees have completed more than 5 projects. How can you provide this data?</t>
  </si>
  <si>
    <t>Your finance department wants to know the total salary expense for employees working in sales and customer support roles. How would you calculate this?</t>
  </si>
  <si>
    <t>The IT department wants to see the distribution of employees based on their gender and job title. How would you approach this?</t>
  </si>
  <si>
    <t>The HR team is curious about the number of employees with high school diplomas in different departments. How would you show this information?</t>
  </si>
  <si>
    <t>Management is interested in the average number of projects completed by employees in each location. How can you calculate this?</t>
  </si>
  <si>
    <t>Your finance team wants to calculate the total salary expense for employees who have been with the company for more than 10 years. How would you do this?</t>
  </si>
  <si>
    <t>The customer support team wants to know how many employees are working in permanent positions and have completed more than 5 projects. How would you present this data?</t>
  </si>
  <si>
    <t>The operations team is interested in knowing the average years of experience for employees in different job titles. How would you calculate this?</t>
  </si>
  <si>
    <t>The marketing team wants to analyze the number of employees in different locations based on their marital status. How would you create this report?</t>
  </si>
  <si>
    <t>Your finance team is interested in the average salary of employees in different cities. How would you calculate this?</t>
  </si>
  <si>
    <t>The sales department wants to see the number of employees working as managers in different locations. How would you approach this?</t>
  </si>
  <si>
    <t>The HR department is curious about the number of employees in contract positions who have been with the company for more than 3 years. How would you show this?</t>
  </si>
  <si>
    <t>Your manager wants to analyze the performance rating of employees in different departments. How can you generate this report?</t>
  </si>
  <si>
    <t>The operations team wants to see the total number of employees who have completed at least 3 projects. How would you provide this information?</t>
  </si>
  <si>
    <t>The marketing team wants to know the total salary expense for employees in the IT department. How would you calculate this?</t>
  </si>
  <si>
    <t>The customer support team wants to see the number of employees with bachelor’s degrees in different departments. How can you present this?</t>
  </si>
  <si>
    <t>The HR team wants to know the number of employees with PhD degrees who are working in permanent positions. How would you provide this data?</t>
  </si>
  <si>
    <t>The sales team wants to analyze the work hours per week for employees in different job titles. How can you calculate and present this?</t>
  </si>
  <si>
    <t>The operations department is interested in the number of employees in each location who have been with the company for more than 7 years. How would you approach this?</t>
  </si>
  <si>
    <t>The finance team wants to calculate the total salary expense for employees working as analysts in different departments. How would you do this?</t>
  </si>
  <si>
    <t>The marketing department is interested in knowing the average performance rating of employees in different locations. How would you calculate this?</t>
  </si>
  <si>
    <t>Your manager wants to see how many employees have been with the company for more than 15 years. How would you generate this report?</t>
  </si>
  <si>
    <t>The customer support team is curious about the total number of employees in each job title. How can you provide this information?</t>
  </si>
  <si>
    <t>The finance team wants to analyze the salary distribution for employees in different levels of education. How would you approach this?</t>
  </si>
  <si>
    <t>The HR department is interested in knowing the number of employees in permanent positions who have a PhD degree. How would you provide this data?</t>
  </si>
  <si>
    <t>The sales team wants to see the total number of projects completed by employees in different departments. How can you calculate and present this?</t>
  </si>
  <si>
    <t>Your manager wants to know how many employees in the company have completed fewer than 5 projects. How would you provide this data?</t>
  </si>
  <si>
    <t>The operations team wants to analyze the work hours per week for employees in different departments. How would you approach this?</t>
  </si>
  <si>
    <t>The finance department wants to calculate the total salary expense for employees working in contract positions. How would you do this?</t>
  </si>
  <si>
    <t>The marketing team is interested in knowing the number of employees in each department based on their gender. How would you provide this information?</t>
  </si>
  <si>
    <t>Your manager wants to analyze the performance rating of employees who have been with the company for more than 10 years. How can you generate this report?</t>
  </si>
  <si>
    <t>The HR department is curious about the number of employees in permanent positions who have completed more than 10 projects. How would you show this data?</t>
  </si>
  <si>
    <t>The finance team wants to calculate the total salary expense for employees in different job titles. How would you approach this?</t>
  </si>
  <si>
    <t>The operations department is interested in knowing the number of employees in each department who have been with the company for more than 20 years. How would you present this information?</t>
  </si>
  <si>
    <t>The customer support team wants to analyze the total number of employees working in permanent and contract positions. How can you provide this data?</t>
  </si>
  <si>
    <t>The HR department wants to see the number of employees in different locations who have completed more than 5 projects. How would you calculate and present this?</t>
  </si>
  <si>
    <t>The finance team wants to know the total salary expense for employees working as developers in various departments. How would you approach this?</t>
  </si>
  <si>
    <t>The marketing team is interested in knowing the average performance rating of employees in permanent positions. How would you calculate this?</t>
  </si>
  <si>
    <t>Your manager wants to see how many employees have completed fewer than 3 projects. How would you generate this report?</t>
  </si>
  <si>
    <t>The operations team wants to analyze the work hours per week for employees based on their level of education. How can you calculate and present this?</t>
  </si>
  <si>
    <t>The HR department is curious about the number of employees in contract positions who have completed fewer than 5 projects. How would you provide this data?</t>
  </si>
  <si>
    <t>The customer support team wants to analyze the total number of employees in different departments who have a master’s degree. How would you approach this?</t>
  </si>
  <si>
    <t>The finance team wants to know the average salary of employees in each job title. How would you calculate this?</t>
  </si>
  <si>
    <t>The marketing team is interested in knowing the total number of employees who have been with the company for fewer than 3 years. How would you provide this data?</t>
  </si>
  <si>
    <t>The HR department wants to see the total number of employees in different job titles who have completed more than 5 projects. How would you present this?</t>
  </si>
  <si>
    <t>Your manager wants to analyze the performance rating of employees in different locations. How can you calculate and present this?</t>
  </si>
  <si>
    <t>The operations team wants to know the total number of employees who have been with the company for more than 10 years. How would you approach this?</t>
  </si>
  <si>
    <t>The customer support team wants to analyze the number of employees in different departments who have completed fewer than 3 projects. How can you provide this data?</t>
  </si>
  <si>
    <t>The finance team wants to calculate the total salary expense for employees in different levels of education. How would you approach this?</t>
  </si>
  <si>
    <t>The HR department is curious about the number of employees who are working in contract positions and have completed fewer than 2 projects. How would you provide this information?</t>
  </si>
  <si>
    <t>The marketing team wants to analyze the work hours per week for employees in different levels of education. How would you approach this?</t>
  </si>
  <si>
    <t>Your manager wants to see the total number of employees who have completed fewer than 5 projects in the IT department. How would you calculate and present this data?</t>
  </si>
  <si>
    <t>The operations team wants to know how many employees have worked for more than 15 years in various locations. How would you present this information?</t>
  </si>
  <si>
    <t>The HR department is curious about the number of employees in permanent positions who have completed fewer than 5 projects. How would you provide this data?</t>
  </si>
  <si>
    <t>The finance team wants to calculate the average salary of employees in different departments. How would you approach this?</t>
  </si>
  <si>
    <t>The customer support team wants to know the total number of employees in each job title who have completed more than 5 projects. How would you calculate this?</t>
  </si>
  <si>
    <t>The marketing team is interested in knowing the number of employees with bachelor’s degrees in different locations. How would you provide this information?</t>
  </si>
  <si>
    <t>Your manager wants to analyze the performance rating of employees who have been with the company for more than 5 years. How would you generate this report?</t>
  </si>
  <si>
    <t>The operations team wants to see how many employees have completed fewer than 10 projects. How can you calculate and present this?</t>
  </si>
  <si>
    <t>The finance team is curious about the total salary expense for employees working in contract and permanent positions. How would you calculate this?</t>
  </si>
  <si>
    <t>The HR department wants to know the number of employees in each department who have been with the company for more than 10 years. How would you provide this data?</t>
  </si>
  <si>
    <t>The customer support team wants to analyze the number of employees in different job titles who have completed fewer than 2 projects. How can you generate this report?</t>
  </si>
  <si>
    <t>The finance team is interested in the average salary of employees in each location. How would you calculate and present this?</t>
  </si>
  <si>
    <t>The marketing team wants to see the total number of employees in different job titles who have been with the company for fewer than 5 years. How would you provide this data?</t>
  </si>
  <si>
    <t>Your manager wants to analyze the performance rating of employees in each department. How would you generate this report?</t>
  </si>
  <si>
    <t>The operations department wants to know how many employees have been with the company for more than 7 years. How would you provide this information?</t>
  </si>
  <si>
    <t>The HR team is interested in knowing the number of employees who have completed fewer than 3 projects in permanent positions. How would you calculate this?</t>
  </si>
  <si>
    <t>The finance department is curious about the total salary expense for employees in various levels of education. How would you approach this?</t>
  </si>
  <si>
    <t>The marketing team wants to analyze the total number of employees who have been with the company for more than 10 years. How would you calculate this?</t>
  </si>
  <si>
    <t>The customer support team wants to know the total number of employees in different job titles who have completed fewer than 5 projects. How can you provide this data?</t>
  </si>
  <si>
    <t>The finance team is interested in knowing the total salary expense for employees in various job titles. How would you calculate this?</t>
  </si>
  <si>
    <t>The HR department wants to analyze the number of employees who have completed more than 3 projects and are working in contract positions. How would you provide this data?</t>
  </si>
  <si>
    <t>Your manager wants to see how many employees have completed fewer than 3 projects in each department. How would you calculate this?</t>
  </si>
  <si>
    <t>The operations team is curious about the total number of employees who have been with the company for fewer than 5 years. How would you approach this?</t>
  </si>
  <si>
    <t>The marketing team wants to analyze the work hours per week for employees who have completed fewer than 2 projects. How would you present this data?</t>
  </si>
  <si>
    <t>The HR department is interested in knowing the number of employees in each department who have completed more than 10 projects. How would you calculate and provide this?</t>
  </si>
  <si>
    <t>The finance team wants to analyze the total salary expense for employees who have been with the company for fewer than 5 years. How would you calculate this?</t>
  </si>
  <si>
    <t>The customer support team is curious about the number of employees who have completed more than 5 projects and are working in permanent positions. How would you provide this information?</t>
  </si>
  <si>
    <t>The operations team wants to know how many employees in each department have completed fewer than 5 projects. How would you approach this?</t>
  </si>
  <si>
    <t>Show</t>
  </si>
  <si>
    <t>Buttons</t>
  </si>
  <si>
    <t>Field List</t>
  </si>
  <si>
    <t>Row Label</t>
  </si>
  <si>
    <t>Layouts</t>
  </si>
  <si>
    <t>Outline</t>
  </si>
  <si>
    <t>Text Values</t>
  </si>
  <si>
    <t xml:space="preserve">Date </t>
  </si>
  <si>
    <t>Numeric</t>
  </si>
  <si>
    <t xml:space="preserve">Each Text Value </t>
  </si>
  <si>
    <t>Report Connection</t>
  </si>
  <si>
    <t>The finance department wants to analyze the variance in salary distribution among employees in each department. How would you set up a comparison to measure salary variability?</t>
  </si>
  <si>
    <t>The HR team wants to analyze how the performance rating of employees correlates with their years of experience and work hours per week. How would you demonstrate this?</t>
  </si>
  <si>
    <t>The marketing team is interested in identifying if there is any seasonal trend in employee performance by analyzing their performance ratings across different months. How would you analyze this data?</t>
  </si>
  <si>
    <t>Your manager wants to see the relationship between the number of projects completed and the years an employee has spent in their current role. How would you display this relationship?</t>
  </si>
  <si>
    <t>The HR department wants to know which department has the highest average salary growth over the last 5 years. How would you calculate and visualize this data?</t>
  </si>
  <si>
    <t>The finance team wants to know how employee work hours vary by job title, department, and location. How would you create a pivot table to show these trends?</t>
  </si>
  <si>
    <t>The operations team wants to analyze how the employee’s marital status and education level affect their performance rating and salary. How would you set this up in a pivot table?</t>
  </si>
  <si>
    <t>The customer support department is interested in knowing which locations have the highest number of employees with a master’s degree who have worked in permanent positions for over 10 years. How would you display this information?</t>
  </si>
  <si>
    <t>The sales department wants to understand if the number of projects completed by employees has any significant impact on their performance ratings. How would you explore this relationship?</t>
  </si>
  <si>
    <t>Your manager wants to track salary increases over time across different job titles, specifically for employees who have been with the company for more than 10 years. How would you set up this analysis?</t>
  </si>
  <si>
    <t>The finance department wants to determine which gender and education level combination has the highest average salary across different departments. How would you calculate and visualize this data?</t>
  </si>
  <si>
    <t>The marketing team wants to evaluate which department is the most efficient by comparing total projects completed per work hour, across different locations. How would you present this analysis?</t>
  </si>
  <si>
    <t>The HR department wants to identify if older employees (above 45) tend to complete fewer projects than younger employees. How would you analyze this?</t>
  </si>
  <si>
    <t>The operations team wants to see if there is any correlation between the marital status of employees and the number of projects they complete. How would you structure this analysis?</t>
  </si>
  <si>
    <t>The customer support team wants to analyze how gender impacts performance ratings across different job titles and departments. How would you set this up in a pivot table?</t>
  </si>
  <si>
    <t>The finance department wants to know which department has the highest variance in years of experience, work hours per week, and salary. How would you analyze and present this information?</t>
  </si>
  <si>
    <t>The HR team wants to identify which combination of job title and location has the most employees who have worked in the company for more than 15 years. How would you approach this analysis?</t>
  </si>
  <si>
    <t>The marketing department wants to analyze how salary growth is affected by the number of projects completed, the employee’s education level, and performance rating. How would you set up a pivot table for this?</t>
  </si>
  <si>
    <t>Your manager wants to analyze how work hours per week impact performance ratings across different job titles and marital statuses. How would you create this report?</t>
  </si>
  <si>
    <t>The finance team wants to evaluate which department has the lowest salary per project completed. How would you set this up in a pivot table?</t>
  </si>
  <si>
    <t>The operations department wants to analyze if there is a difference in salary and performance ratings between employees who are in contract versus permanent positions. How would you present this comparison?</t>
  </si>
  <si>
    <t>The customer support department is curious to know if younger employees tend to complete more projects than older employees. How would you set up this analysis?</t>
  </si>
  <si>
    <t>The HR team wants to evaluate if there’s a significant salary difference between employees who have worked for more than 10 years and those who haven’t. How would you analyze this?</t>
  </si>
  <si>
    <t>The finance department is interested in analyzing how education levels impact work hours per week across different job titles. How would you set up this analysis?</t>
  </si>
  <si>
    <t>The marketing team wants to know if employees with higher performance ratings tend to have higher salaries, regardless of their years of experience. How would you analyze this relationship?</t>
  </si>
  <si>
    <t>Your manager wants to see how the number of projects completed correlates with work hours across different departments and locations. How would you calculate this?</t>
  </si>
  <si>
    <t>The operations department wants to determine which department has the highest ratio of salary to performance rating. How would you structure this analysis?</t>
  </si>
  <si>
    <t>The customer support department wants to analyze how marital status impacts the number of projects completed and salary in different job titles. How would you create this analysis?</t>
  </si>
  <si>
    <t>The HR team wants to track the career progression of employees by comparing job title changes over time, specifically looking at those who have worked for more than 10 years. How would you set this up?</t>
  </si>
  <si>
    <t>The finance department is curious if the years of experience correlate more strongly with performance rating or salary. How would you explore this relationship?</t>
  </si>
  <si>
    <t>The marketing team wants to analyze how gender impacts the average work hours per week across different job titles and locations. How would you structure this analysis?</t>
  </si>
  <si>
    <t>Your manager wants to know which combination of department and education level has the highest average performance rating. How would you set up this pivot table?</t>
  </si>
  <si>
    <t>The operations department wants to determine if there’s any pattern between age and the number of projects completed. How would you analyze and present this data?</t>
  </si>
  <si>
    <t>The customer support team is interested in seeing if employees with more years of experience tend to complete more projects. How would you structure this analysis?</t>
  </si>
  <si>
    <t>The HR team wants to evaluate which location has the most permanent employees with a PhD who have completed more than 10 projects. How would you set up this analysis?</t>
  </si>
  <si>
    <t>The finance department wants to compare the salary and work hours of employees who have completed fewer than 3 projects to those who have completed more than 10. How would you present this data?</t>
  </si>
  <si>
    <t>The marketing department wants to analyze how the years an employee has spent in their current role impacts their performance rating and number of projects completed. How would you approach this?</t>
  </si>
  <si>
    <t>Your manager wants to understand which job title has the highest average salary for employees with fewer than 5 years of experience. How would you set up this analysis?</t>
  </si>
  <si>
    <t>The operations team wants to analyze how the number of projects completed by employees impacts their salary growth across different departments. How would you approach this?</t>
  </si>
  <si>
    <t>The customer support department is interested in identifying if employees who are widowed tend to work more hours per week than other employees. How would you set up this analysis?</t>
  </si>
  <si>
    <t>The HR team wants to evaluate how gender impacts performance ratings across different education levels and job titles. How would you structure this analysis?</t>
  </si>
  <si>
    <t>The finance department wants to analyze the impact of years in the current role on work hours per week and performance rating. How would you approach this analysis?</t>
  </si>
  <si>
    <t>The marketing team is curious about which department has the highest percentage of employees who have completed more than 5 projects in the last 5 years. How would you set up this analysis?</t>
  </si>
  <si>
    <t>Your manager wants to analyze the correlation between marital status and the number of projects completed by employees in different locations. How would you calculate and present this data?</t>
  </si>
  <si>
    <t>The operations team wants to know how the combination of gender and job title impacts salary distribution. How would you structure this pivot table?</t>
  </si>
  <si>
    <t>The customer support department wants to know if employees in permanent positions have a significantly higher salary than those in contract positions. How would you analyze this data?</t>
  </si>
  <si>
    <t>The HR team wants to evaluate how the years of experience impact the number of projects completed across different departments and job titles. How would you structure this analysis?</t>
  </si>
  <si>
    <t>The finance department is interested in analyzing if employees with higher performance ratings tend to have more work hours per week. How would you present this comparison?</t>
  </si>
  <si>
    <t>The marketing department wants to analyze if there is a relationship between salary and the number of projects completed in different locations. How would you set up this analysis?</t>
  </si>
  <si>
    <t>Your manager wants to see if the years an employee has been with the company impacts their salary growth across different departments. How would you calculate this?</t>
  </si>
  <si>
    <t>The operations team wants to know if employees with a higher education level tend to complete more projects than those with lower education levels. How would you structure this pivot table?</t>
  </si>
  <si>
    <t>The customer support department wants to know which department has the highest ratio of salary to performance rating for employees who have completed more than 5 projects. How would you set up this analysis?</t>
  </si>
  <si>
    <t>The HR team wants to evaluate which location has the highest number of employees with a PhD who have been with the company for more than 10 years. How would you approach this analysis?</t>
  </si>
  <si>
    <t>The finance department is curious if there is a relationship between work hours per week and the number of projects completed by employees across different job titles. How would you explore this relationship?</t>
  </si>
  <si>
    <t>The marketing department wants to know if there’s a significant difference in salary between male and female employees in different locations and job titles. How would you set up this analysis?</t>
  </si>
  <si>
    <t>Your manager wants to see if employees who work more hours per week tend to have higher performance ratings. How would you set up this comparison?</t>
  </si>
  <si>
    <t>The operations department wants to determine which education level has the highest average salary across different departments and locations. How would you structure this analysis?</t>
  </si>
  <si>
    <t>The customer support team is curious about whether there is a trend between the number of projects completed and the work hours per week for employees who have been with the company for more than 10 years. How would you approach this analysis?</t>
  </si>
  <si>
    <t>The HR department wants to analyze which job title has the highest variance in salary and work hours per week across different locations. How would you set up this comparison?</t>
  </si>
  <si>
    <t>The finance department is interested in knowing which combination of gender, marital status, and education level has the highest average</t>
  </si>
  <si>
    <t>The finance department is interested in knowing which combination of gender, marital status, and education level has the highest average salary. How would you structure this analysis?</t>
  </si>
  <si>
    <t>The marketing department wants to analyze how years of experience correlate with the number of projects completed, broken down by gender and job title. How would you calculate and display this data?</t>
  </si>
  <si>
    <t>Your manager wants to know if employees with a PhD tend to have higher performance ratings than those with a lower education level, across different departments. How would you approach this analysis?</t>
  </si>
  <si>
    <t>The operations team wants to see if employees in contract positions tend to complete fewer projects than those in permanent positions. How would you set up this analysis?</t>
  </si>
  <si>
    <t>The customer support department is interested in analyzing if older employees tend to have lower performance ratings across different job titles. How would you structure this analysis?</t>
  </si>
  <si>
    <t>The HR team wants to analyze if there’s a relationship between marital status and salary for employees with fewer than 5 years of experience. How would you explore this?</t>
  </si>
  <si>
    <t>The finance department wants to evaluate which department has the most employees who have been with the company for more than 20 years and have completed more than 10 projects. How would you structure this analysis?</t>
  </si>
  <si>
    <t>The marketing department is interested in knowing which combination of job title, location, and marital status has the highest work hours per week. How would you present this?</t>
  </si>
  <si>
    <t>Your manager wants to analyze if employees with higher performance ratings also have higher salaries, regardless of their education level. How would you approach this?</t>
  </si>
  <si>
    <t>The operations department wants to determine which department has the highest salary growth over the past 10 years, specifically for employees who have completed more than 5 projects. How would you structure this analysis?</t>
  </si>
  <si>
    <t>The customer support team is interested in analyzing how work hours per week correlate with the number of projects completed across different locations. How would you approach this?</t>
  </si>
  <si>
    <t>The HR team wants to evaluate if there’s a significant difference in salary between married and single employees who have been with the company for more than 10 years. How would you structure this?</t>
  </si>
  <si>
    <t>The finance department wants to analyze how the years an employee has been in their current role impact their performance rating across different departments. How would you set this up?</t>
  </si>
  <si>
    <t>The marketing team is curious to know if employees who have completed more than 10 projects tend to have higher performance ratings than those who have completed fewer projects. How would you analyze this?</t>
  </si>
  <si>
    <t>Your manager wants to see if employees with a Master’s degree tend to have higher work hours per week than those with a Bachelor’s degree. How would you set up this comparison?</t>
  </si>
  <si>
    <t>The operations department wants to determine which department has the highest average performance rating for employees with more than 10 years of experience. How would you analyze this?</t>
  </si>
  <si>
    <t>The customer support department is curious if there’s a relationship between the number of projects completed and salary growth over the past 5 years. How would you explore this?</t>
  </si>
  <si>
    <t>The HR team wants to know which combination of education level, job title, and location has the highest number of projects completed. How would you set up this analysis?</t>
  </si>
  <si>
    <t>The finance department is interested in analyzing if there’s a correlation between work hours per week and salary across different locations and job titles. How would you structure this?</t>
  </si>
  <si>
    <t>The marketing department wants to see if employees who have been with the company for more than 15 years tend to have higher performance ratings. How would you set this up?</t>
  </si>
  <si>
    <t>Your manager wants to analyze if there’s a significant difference in work hours per week between employees in contract positions and permanent positions. How would you approach this?</t>
  </si>
  <si>
    <t>The operations team wants to see if older employees tend to work fewer hours per week than younger employees across different departments. How would you analyze this?</t>
  </si>
  <si>
    <t>The customer support team is curious if employees who have completed more than 5 projects tend to have higher salaries, regardless of their years of experience. How would you structure this analysis?</t>
  </si>
  <si>
    <t>The HR department wants to evaluate if there’s a difference in the number of projects completed by male and female employees in different locations. How would you explore this?</t>
  </si>
  <si>
    <t>The finance department wants to determine which department has the highest ratio of salary to performance rating for employees with more than 10 years of experience. How would you analyze this?</t>
  </si>
  <si>
    <t>The marketing department is curious to know if employees with a PhD tend to have higher work hours per week across different job titles. How would you approach this?</t>
  </si>
  <si>
    <t>Your manager wants to see if employees who have worked in the company for more than 10 years tend to have higher salaries than those who haven’t. How would you structure this analysis?</t>
  </si>
  <si>
    <t>The operations department wants to analyze if there’s a significant difference in salary between employees in different education levels across various job titles. How would you explore this?</t>
  </si>
  <si>
    <t>The customer support department is interested in knowing which combination of gender, job title, and location has the most employees who have completed more than 10 projects. How would you set up this analysis?</t>
  </si>
  <si>
    <t>The HR team wants to evaluate if employees who have completed more than 5 projects tend to have higher performance ratings than those who haven’t, across different locations. How would you set this up?</t>
  </si>
  <si>
    <t>The finance department wants to analyze if there’s a difference in salary growth over the past 5 years for employees in contract positions versus permanent positions. How would you structure this?</t>
  </si>
  <si>
    <t>The marketing team is curious if employees with a higher number of projects completed tend to have higher work hours per week across different job titles. How would you analyze this?</t>
  </si>
  <si>
    <t>Your manager wants to see if there’s a significant difference in performance ratings between employees who have been with the company for more than 15 years and those who haven’t. How would you approach this?</t>
  </si>
  <si>
    <t>The operations department wants to determine if there’s a correlation between the number of projects completed and years of experience for employees in different departments. How would you set up this analysis?</t>
  </si>
  <si>
    <t>The customer support team wants to analyze if there’s a difference in work hours per week between employees in different education levels across various locations. How would you structure this?</t>
  </si>
  <si>
    <t>The HR department wants to evaluate which combination of department and job title has the most employees who have been with the company for more than 10 years. How would you explore this?</t>
  </si>
  <si>
    <t>The finance department is interested in knowing if employees with higher work hours per week tend to have higher performance ratings across different job titles. How would you approach this?</t>
  </si>
  <si>
    <t>The marketing department wants to analyze how salary growth is affected by the number of projects completed, across different locations and job titles. How would you set this up?</t>
  </si>
  <si>
    <t>Your manager wants to evaluate if there’s a difference in the number of projects completed between married and single employees across various departments. How would you analyze this?</t>
  </si>
  <si>
    <t>The operations department is curious if employees with a higher education level tend to have higher performance ratings across different job titles. How would you structure this analysis?</t>
  </si>
  <si>
    <t>The customer support department wants to analyze which combination of job title, location, and years of experience has the highest average salary. How would you set this up?</t>
  </si>
  <si>
    <t>Pivot Table</t>
  </si>
  <si>
    <t>Table</t>
  </si>
  <si>
    <t>Column</t>
  </si>
  <si>
    <t>Values</t>
  </si>
  <si>
    <t>Row Labels</t>
  </si>
  <si>
    <t>Grand Total</t>
  </si>
  <si>
    <t>Count of Department</t>
  </si>
  <si>
    <t>Sum of Salary</t>
  </si>
  <si>
    <t xml:space="preserve">Row </t>
  </si>
  <si>
    <t>Columns</t>
  </si>
  <si>
    <t>Column1</t>
  </si>
  <si>
    <t>Column2</t>
  </si>
  <si>
    <t>Column3</t>
  </si>
  <si>
    <t>Column4</t>
  </si>
  <si>
    <t>Alt N V T</t>
  </si>
  <si>
    <t>Column Labels</t>
  </si>
  <si>
    <t>Rows</t>
  </si>
  <si>
    <t>Filters</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</si>
  <si>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</si>
  <si>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</si>
  <si>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</si>
  <si>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</si>
  <si>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</si>
  <si>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</si>
  <si>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</si>
  <si>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</si>
  <si>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</si>
  <si>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</si>
  <si>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</si>
  <si>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</si>
  <si>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</si>
  <si>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</si>
  <si>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</si>
  <si>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</si>
  <si>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</si>
  <si>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</si>
  <si>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</si>
  <si>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</si>
  <si>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</si>
  <si>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</si>
  <si>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</si>
  <si>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</si>
  <si>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</si>
  <si>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</si>
  <si>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</si>
  <si>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</si>
  <si>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</si>
  <si>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</si>
  <si>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</si>
  <si>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Qtr4</t>
  </si>
  <si>
    <t>Dec</t>
  </si>
  <si>
    <t>Qtr1</t>
  </si>
  <si>
    <t>Jan</t>
  </si>
  <si>
    <t>Feb</t>
  </si>
  <si>
    <t>Mar</t>
  </si>
  <si>
    <t>Qtr2</t>
  </si>
  <si>
    <t>Apr</t>
  </si>
  <si>
    <t>May</t>
  </si>
  <si>
    <t>Jun</t>
  </si>
  <si>
    <t>Qtr3</t>
  </si>
  <si>
    <t>Jul</t>
  </si>
  <si>
    <t>Sep</t>
  </si>
  <si>
    <t>Oct</t>
  </si>
  <si>
    <t>Aug</t>
  </si>
  <si>
    <t>Nov</t>
  </si>
  <si>
    <t>Average of Salary</t>
  </si>
  <si>
    <t>Sum of Number of Projects</t>
  </si>
  <si>
    <t>Calculated Field</t>
  </si>
  <si>
    <t>Summarize</t>
  </si>
  <si>
    <t>Column5</t>
  </si>
  <si>
    <t>Column6</t>
  </si>
  <si>
    <t>Data Summarization.</t>
  </si>
  <si>
    <t>Dynamic Organization</t>
  </si>
  <si>
    <t>Filtering and Sorting</t>
  </si>
  <si>
    <t>Multi-Level Grouping</t>
  </si>
  <si>
    <t>Custom Calculations</t>
  </si>
  <si>
    <t>Create a pivot table</t>
  </si>
  <si>
    <t xml:space="preserve">Data Range </t>
  </si>
  <si>
    <t>Total Salary</t>
  </si>
  <si>
    <t>Insert Menu</t>
  </si>
  <si>
    <t>Section</t>
  </si>
  <si>
    <t>Data Range</t>
  </si>
  <si>
    <t>Will Show data row wise</t>
  </si>
  <si>
    <t>Will show data column wise</t>
  </si>
  <si>
    <t>Summarise / Aggregate the fields</t>
  </si>
  <si>
    <t>Will help filter the data</t>
  </si>
  <si>
    <t>(All)</t>
  </si>
  <si>
    <t>Bachelor Total</t>
  </si>
  <si>
    <t>High School Total</t>
  </si>
  <si>
    <t>Master Total</t>
  </si>
  <si>
    <t>PhD Total</t>
  </si>
  <si>
    <t>Average of Salary2</t>
  </si>
  <si>
    <t>Max of Salary2</t>
  </si>
  <si>
    <t>Avg Salary</t>
  </si>
  <si>
    <t>Count of Department2</t>
  </si>
  <si>
    <t>Count of Department3</t>
  </si>
  <si>
    <t>Divorced Total</t>
  </si>
  <si>
    <t>Married Total</t>
  </si>
  <si>
    <t>Single Total</t>
  </si>
  <si>
    <t>Widowed Total</t>
  </si>
  <si>
    <t>20-29</t>
  </si>
  <si>
    <t>30-39</t>
  </si>
  <si>
    <t>40-49</t>
  </si>
  <si>
    <t>50-59</t>
  </si>
  <si>
    <t>60-70</t>
  </si>
  <si>
    <t>Filter &amp; Slicer</t>
  </si>
  <si>
    <t>Experience to Age Ratio</t>
  </si>
  <si>
    <t>Sum of Years of Experience</t>
  </si>
  <si>
    <t>Sum of Age</t>
  </si>
  <si>
    <t>Performance per Project</t>
  </si>
  <si>
    <t>Sum of Performance Rating</t>
  </si>
  <si>
    <t>Sum of Performance Per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</si>
</sst>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00"/>
  </numFmts>
  <fonts count="4" x14ac:knownFonts="1">
    <font>
      <sz val="11"/>
      <color theme="1"/>
      <name val="Aptos Narrow"/>
      <family val="2"/>
      <scheme val="minor"/>
    </font>
    <font>
      <b/>
      <sz val="28"/>
      <color theme="1"/>
      <name val="Aptos Narrow"/>
      <family val="2"/>
      <scheme val="minor"/>
    </font>
    <font>
      <sz val="8"/>
      <name val="Aptos Narrow"/>
      <family val="2"/>
      <scheme val="minor"/>
    </font>
    <font>
      <sz val="11"/>
      <color theme="1"/>
      <name val="Aptos Narrow"/>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3" fillId="0" borderId="0" applyFont="0" applyFill="0" applyBorder="0" applyAlignment="0" applyProtection="0"/>
  </cellStyleXfs>
  <cellXfs count="21">
    <xf numFmtId="0" fontId="0" fillId="0" borderId="0" xfId="0"/>
    <xf numFmtId="0" fontId="0" fillId="2" borderId="0" xfId="0" applyFill="1"/>
    <xf numFmtId="0" fontId="1" fillId="0" borderId="0" xfId="0" applyFont="1" applyAlignment="1">
      <alignment vertical="center" wrapText="1"/>
    </xf>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0" borderId="0" xfId="0" applyAlignment="1">
      <alignment horizontal="left" indent="2"/>
    </xf>
    <xf numFmtId="10" fontId="0" fillId="0" borderId="0" xfId="0" applyNumberFormat="1"/>
    <xf numFmtId="0" fontId="0" fillId="3" borderId="0" xfId="0" applyFill="1"/>
    <xf numFmtId="10" fontId="0" fillId="0" borderId="0" xfId="1" applyNumberFormat="1" applyFont="1"/>
  </cellXfs>
  <cellStyles count="2">
    <cellStyle name="Normal" xfId="0" builtinId="0"/>
    <cellStyle name="Percent" xfId="1" builtinId="5"/>
  </cellStyles>
  <dxfs count="8">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numFmt numFmtId="19" formatCode="dd/mm/yyyy"/>
    </dxf>
  </dxfs>
  <tableStyles count="1" defaultTableStyle="TableStyleMedium2" defaultPivotStyle="PivotStyleLight16">
    <tableStyle name="Invisible" pivot="0" table="0" count="0" xr9:uid="{8AD19233-DB26-4912-B028-C85FA4C3BAE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07/relationships/slicerCache" Target="slicerCaches/slicerCache8.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7.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[Day_7.xlsx]Pivot Charts!PivotTable22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Charts'!$C$2</c:f>
              <c:strCache>
                <c:ptCount val="1"/>
                <c:pt idx="0">
                  <c:v>Total</c:v>
                </c:pt>
              </c:strCache>
            </c:strRef>
          </c:tx>
          <c:spPr>
            <a:solidFill>
              <a:schemeClr val="accent1"/>
            </a:solidFill>
            <a:ln>
              <a:noFill/>
            </a:ln>
            <a:effectLst/>
          </c:spPr>
          <c:invertIfNegative val="0"/>
          <c:cat>
            <c:strRef>
              <c:f>'Pivot Charts'!$B$3:$B$10</c:f>
              <c:strCache>
                <c:ptCount val="7"/>
                <c:pt idx="0">
                  <c:v>Customer Support</c:v>
                </c:pt>
                <c:pt idx="1">
                  <c:v>Engineering</c:v>
                </c:pt>
                <c:pt idx="2">
                  <c:v>Finance</c:v>
                </c:pt>
                <c:pt idx="3">
                  <c:v>HR</c:v>
                </c:pt>
                <c:pt idx="4">
                  <c:v>IT</c:v>
                </c:pt>
                <c:pt idx="5">
                  <c:v>Marketing</c:v>
                </c:pt>
                <c:pt idx="6">
                  <c:v>Sales</c:v>
                </c:pt>
              </c:strCache>
            </c:strRef>
          </c:cat>
          <c:val>
            <c:numRef>
              <c:f>'Pivot Charts'!$C$3:$C$10</c:f>
              <c:numCache>
                <c:formatCode>General</c:formatCode>
                <c:ptCount val="7"/>
                <c:pt idx="0">
                  <c:v>5234119</c:v>
                </c:pt>
                <c:pt idx="1">
                  <c:v>4827473</c:v>
                </c:pt>
                <c:pt idx="2">
                  <c:v>4536135</c:v>
                </c:pt>
                <c:pt idx="3">
                  <c:v>6079030</c:v>
                </c:pt>
                <c:pt idx="4">
                  <c:v>5349648</c:v>
                </c:pt>
                <c:pt idx="5">
                  <c:v>5459033</c:v>
                </c:pt>
                <c:pt idx="6">
                  <c:v>5628667</c:v>
                </c:pt>
              </c:numCache>
            </c:numRef>
          </c:val>
          <c:extLst>
            <c:ext xmlns:c16="http://schemas.microsoft.com/office/drawing/2014/chart" uri="{C3380CC4-5D6E-409C-BE32-E72D297353CC}">
              <c16:uniqueId val="{00000000-7F0B-42AE-A6F1-8865894A1123}"/>
            </c:ext>
          </c:extLst>
        </c:ser>
        <c:dLbls>
          <c:showLegendKey val="0"/>
          <c:showVal val="0"/>
          <c:showCatName val="0"/>
          <c:showSerName val="0"/>
          <c:showPercent val="0"/>
          <c:showBubbleSize val="0"/>
        </c:dLbls>
        <c:gapWidth val="219"/>
        <c:overlap val="-27"/>
        <c:axId val="1407122335"/>
        <c:axId val="1407123295"/>
      </c:barChart>
      <c:catAx>
        <c:axId val="140712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123295"/>
        <c:crosses val="autoZero"/>
        <c:auto val="1"/>
        <c:lblAlgn val="ctr"/>
        <c:lblOffset val="100"/>
        <c:noMultiLvlLbl val="0"/>
      </c:catAx>
      <c:valAx>
        <c:axId val="1407123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122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 Charts'!$C$16</c:f>
              <c:strCache>
                <c:ptCount val="1"/>
                <c:pt idx="0">
                  <c:v>Sum of Salary</c:v>
                </c:pt>
              </c:strCache>
            </c:strRef>
          </c:tx>
          <c:spPr>
            <a:solidFill>
              <a:schemeClr val="accent1"/>
            </a:solidFill>
            <a:ln>
              <a:noFill/>
            </a:ln>
            <a:effectLst/>
          </c:spPr>
          <c:invertIfNegative val="0"/>
          <c:cat>
            <c:strRef>
              <c:f>'Pivot Charts'!$B$17:$B$23</c:f>
              <c:strCache>
                <c:ptCount val="7"/>
                <c:pt idx="0">
                  <c:v>Customer Support</c:v>
                </c:pt>
                <c:pt idx="1">
                  <c:v>Engineering</c:v>
                </c:pt>
                <c:pt idx="2">
                  <c:v>Finance</c:v>
                </c:pt>
                <c:pt idx="3">
                  <c:v>HR</c:v>
                </c:pt>
                <c:pt idx="4">
                  <c:v>IT</c:v>
                </c:pt>
                <c:pt idx="5">
                  <c:v>Marketing</c:v>
                </c:pt>
                <c:pt idx="6">
                  <c:v>Sales</c:v>
                </c:pt>
              </c:strCache>
            </c:strRef>
          </c:cat>
          <c:val>
            <c:numRef>
              <c:f>'Pivot Charts'!$C$17:$C$23</c:f>
              <c:numCache>
                <c:formatCode>General</c:formatCode>
                <c:ptCount val="7"/>
                <c:pt idx="0">
                  <c:v>5234119</c:v>
                </c:pt>
                <c:pt idx="1">
                  <c:v>4827473</c:v>
                </c:pt>
                <c:pt idx="2">
                  <c:v>4536135</c:v>
                </c:pt>
                <c:pt idx="3">
                  <c:v>6079030</c:v>
                </c:pt>
                <c:pt idx="4">
                  <c:v>5349648</c:v>
                </c:pt>
                <c:pt idx="5">
                  <c:v>5459033</c:v>
                </c:pt>
                <c:pt idx="6">
                  <c:v>5628667</c:v>
                </c:pt>
              </c:numCache>
            </c:numRef>
          </c:val>
          <c:extLst>
            <c:ext xmlns:c16="http://schemas.microsoft.com/office/drawing/2014/chart" uri="{C3380CC4-5D6E-409C-BE32-E72D297353CC}">
              <c16:uniqueId val="{00000000-1DEB-423C-8CDA-323EDFC6D87B}"/>
            </c:ext>
          </c:extLst>
        </c:ser>
        <c:dLbls>
          <c:showLegendKey val="0"/>
          <c:showVal val="0"/>
          <c:showCatName val="0"/>
          <c:showSerName val="0"/>
          <c:showPercent val="0"/>
          <c:showBubbleSize val="0"/>
        </c:dLbls>
        <c:gapWidth val="219"/>
        <c:overlap val="-27"/>
        <c:axId val="670070768"/>
        <c:axId val="670082288"/>
      </c:barChart>
      <c:catAx>
        <c:axId val="67007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082288"/>
        <c:crosses val="autoZero"/>
        <c:auto val="1"/>
        <c:lblAlgn val="ctr"/>
        <c:lblOffset val="100"/>
        <c:noMultiLvlLbl val="0"/>
      </c:catAx>
      <c:valAx>
        <c:axId val="670082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070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[Day_7.xlsx]Pivot Charts!PivotTable22</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Charts'!$C$2</c:f>
              <c:strCache>
                <c:ptCount val="1"/>
                <c:pt idx="0">
                  <c:v>Total</c:v>
                </c:pt>
              </c:strCache>
            </c:strRef>
          </c:tx>
          <c:spPr>
            <a:solidFill>
              <a:schemeClr val="accent1"/>
            </a:solidFill>
            <a:ln>
              <a:noFill/>
            </a:ln>
            <a:effectLst/>
          </c:spPr>
          <c:invertIfNegative val="0"/>
          <c:cat>
            <c:strRef>
              <c:f>'Pivot Charts'!$B$3:$B$10</c:f>
              <c:strCache>
                <c:ptCount val="7"/>
                <c:pt idx="0">
                  <c:v>Customer Support</c:v>
                </c:pt>
                <c:pt idx="1">
                  <c:v>Engineering</c:v>
                </c:pt>
                <c:pt idx="2">
                  <c:v>Finance</c:v>
                </c:pt>
                <c:pt idx="3">
                  <c:v>HR</c:v>
                </c:pt>
                <c:pt idx="4">
                  <c:v>IT</c:v>
                </c:pt>
                <c:pt idx="5">
                  <c:v>Marketing</c:v>
                </c:pt>
                <c:pt idx="6">
                  <c:v>Sales</c:v>
                </c:pt>
              </c:strCache>
            </c:strRef>
          </c:cat>
          <c:val>
            <c:numRef>
              <c:f>'Pivot Charts'!$C$3:$C$10</c:f>
              <c:numCache>
                <c:formatCode>General</c:formatCode>
                <c:ptCount val="7"/>
                <c:pt idx="0">
                  <c:v>5234119</c:v>
                </c:pt>
                <c:pt idx="1">
                  <c:v>4827473</c:v>
                </c:pt>
                <c:pt idx="2">
                  <c:v>4536135</c:v>
                </c:pt>
                <c:pt idx="3">
                  <c:v>6079030</c:v>
                </c:pt>
                <c:pt idx="4">
                  <c:v>5349648</c:v>
                </c:pt>
                <c:pt idx="5">
                  <c:v>5459033</c:v>
                </c:pt>
                <c:pt idx="6">
                  <c:v>5628667</c:v>
                </c:pt>
              </c:numCache>
            </c:numRef>
          </c:val>
          <c:extLst>
            <c:ext xmlns:c16="http://schemas.microsoft.com/office/drawing/2014/chart" uri="{C3380CC4-5D6E-409C-BE32-E72D297353CC}">
              <c16:uniqueId val="{00000000-99A8-4E4E-A53E-F84A88CBA13D}"/>
            </c:ext>
          </c:extLst>
        </c:ser>
        <c:dLbls>
          <c:showLegendKey val="0"/>
          <c:showVal val="0"/>
          <c:showCatName val="0"/>
          <c:showSerName val="0"/>
          <c:showPercent val="0"/>
          <c:showBubbleSize val="0"/>
        </c:dLbls>
        <c:gapWidth val="219"/>
        <c:overlap val="-27"/>
        <c:axId val="670096688"/>
        <c:axId val="670095248"/>
      </c:barChart>
      <c:catAx>
        <c:axId val="670096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095248"/>
        <c:crosses val="autoZero"/>
        <c:auto val="1"/>
        <c:lblAlgn val="ctr"/>
        <c:lblOffset val="100"/>
        <c:noMultiLvlLbl val="0"/>
      </c:catAx>
      <c:valAx>
        <c:axId val="670095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096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7.png"/><Relationship Id="rId18" Type="http://schemas.openxmlformats.org/officeDocument/2006/relationships/customXml" Target="../ink/ink9.xml"/><Relationship Id="rId26" Type="http://schemas.openxmlformats.org/officeDocument/2006/relationships/customXml" Target="../ink/ink13.xml"/><Relationship Id="rId3" Type="http://schemas.openxmlformats.org/officeDocument/2006/relationships/image" Target="../media/image2.png"/><Relationship Id="rId21" Type="http://schemas.openxmlformats.org/officeDocument/2006/relationships/image" Target="../media/image11.png"/><Relationship Id="rId7" Type="http://schemas.openxmlformats.org/officeDocument/2006/relationships/image" Target="../media/image4.png"/><Relationship Id="rId12" Type="http://schemas.openxmlformats.org/officeDocument/2006/relationships/customXml" Target="../ink/ink6.xml"/><Relationship Id="rId17" Type="http://schemas.openxmlformats.org/officeDocument/2006/relationships/image" Target="../media/image9.png"/><Relationship Id="rId25" Type="http://schemas.openxmlformats.org/officeDocument/2006/relationships/image" Target="../media/image13.png"/><Relationship Id="rId33" Type="http://schemas.openxmlformats.org/officeDocument/2006/relationships/image" Target="../media/image17.png"/><Relationship Id="rId2" Type="http://schemas.openxmlformats.org/officeDocument/2006/relationships/customXml" Target="../ink/ink1.xml"/><Relationship Id="rId16" Type="http://schemas.openxmlformats.org/officeDocument/2006/relationships/customXml" Target="../ink/ink8.xml"/><Relationship Id="rId20" Type="http://schemas.openxmlformats.org/officeDocument/2006/relationships/customXml" Target="../ink/ink10.xml"/><Relationship Id="rId29" Type="http://schemas.openxmlformats.org/officeDocument/2006/relationships/image" Target="../media/image15.png"/><Relationship Id="rId1" Type="http://schemas.openxmlformats.org/officeDocument/2006/relationships/image" Target="../media/image1.png"/><Relationship Id="rId6" Type="http://schemas.openxmlformats.org/officeDocument/2006/relationships/customXml" Target="../ink/ink3.xml"/><Relationship Id="rId11" Type="http://schemas.openxmlformats.org/officeDocument/2006/relationships/image" Target="../media/image6.png"/><Relationship Id="rId24" Type="http://schemas.openxmlformats.org/officeDocument/2006/relationships/customXml" Target="../ink/ink12.xml"/><Relationship Id="rId32" Type="http://schemas.openxmlformats.org/officeDocument/2006/relationships/customXml" Target="../ink/ink16.xml"/><Relationship Id="rId5" Type="http://schemas.openxmlformats.org/officeDocument/2006/relationships/image" Target="../media/image3.png"/><Relationship Id="rId15" Type="http://schemas.openxmlformats.org/officeDocument/2006/relationships/image" Target="../media/image8.png"/><Relationship Id="rId23" Type="http://schemas.openxmlformats.org/officeDocument/2006/relationships/image" Target="../media/image12.png"/><Relationship Id="rId28" Type="http://schemas.openxmlformats.org/officeDocument/2006/relationships/customXml" Target="../ink/ink14.xml"/><Relationship Id="rId10" Type="http://schemas.openxmlformats.org/officeDocument/2006/relationships/customXml" Target="../ink/ink5.xml"/><Relationship Id="rId19" Type="http://schemas.openxmlformats.org/officeDocument/2006/relationships/image" Target="../media/image10.png"/><Relationship Id="rId31" Type="http://schemas.openxmlformats.org/officeDocument/2006/relationships/image" Target="../media/image16.png"/><Relationship Id="rId4" Type="http://schemas.openxmlformats.org/officeDocument/2006/relationships/customXml" Target="../ink/ink2.xml"/><Relationship Id="rId9" Type="http://schemas.openxmlformats.org/officeDocument/2006/relationships/image" Target="../media/image5.png"/><Relationship Id="rId14" Type="http://schemas.openxmlformats.org/officeDocument/2006/relationships/customXml" Target="../ink/ink7.xml"/><Relationship Id="rId22" Type="http://schemas.openxmlformats.org/officeDocument/2006/relationships/customXml" Target="../ink/ink11.xml"/><Relationship Id="rId27" Type="http://schemas.openxmlformats.org/officeDocument/2006/relationships/image" Target="../media/image14.png"/><Relationship Id="rId30" Type="http://schemas.openxmlformats.org/officeDocument/2006/relationships/customXml" Target="../ink/ink15.xml"/><Relationship Id="rId8" Type="http://schemas.openxmlformats.org/officeDocument/2006/relationships/customXml" Target="../ink/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8.png"/></Relationships>
</file>

<file path=xl/drawings/_rels/drawing3.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25.png"/><Relationship Id="rId18" Type="http://schemas.openxmlformats.org/officeDocument/2006/relationships/customXml" Target="../ink/ink25.xml"/><Relationship Id="rId26" Type="http://schemas.openxmlformats.org/officeDocument/2006/relationships/customXml" Target="../ink/ink29.xml"/><Relationship Id="rId3" Type="http://schemas.openxmlformats.org/officeDocument/2006/relationships/customXml" Target="../ink/ink18.xml"/><Relationship Id="rId21" Type="http://schemas.openxmlformats.org/officeDocument/2006/relationships/image" Target="../media/image29.png"/><Relationship Id="rId7" Type="http://schemas.openxmlformats.org/officeDocument/2006/relationships/customXml" Target="../ink/ink20.xml"/><Relationship Id="rId12" Type="http://schemas.openxmlformats.org/officeDocument/2006/relationships/customXml" Target="../ink/ink22.xml"/><Relationship Id="rId17" Type="http://schemas.openxmlformats.org/officeDocument/2006/relationships/image" Target="../media/image27.png"/><Relationship Id="rId25" Type="http://schemas.openxmlformats.org/officeDocument/2006/relationships/image" Target="../media/image31.png"/><Relationship Id="rId2" Type="http://schemas.openxmlformats.org/officeDocument/2006/relationships/image" Target="../media/image19.png"/><Relationship Id="rId16" Type="http://schemas.openxmlformats.org/officeDocument/2006/relationships/customXml" Target="../ink/ink24.xml"/><Relationship Id="rId20" Type="http://schemas.openxmlformats.org/officeDocument/2006/relationships/customXml" Target="../ink/ink26.xml"/><Relationship Id="rId29" Type="http://schemas.openxmlformats.org/officeDocument/2006/relationships/image" Target="../media/image33.png"/><Relationship Id="rId1" Type="http://schemas.openxmlformats.org/officeDocument/2006/relationships/customXml" Target="../ink/ink17.xml"/><Relationship Id="rId6" Type="http://schemas.openxmlformats.org/officeDocument/2006/relationships/image" Target="../media/image21.png"/><Relationship Id="rId11" Type="http://schemas.openxmlformats.org/officeDocument/2006/relationships/image" Target="../media/image24.png"/><Relationship Id="rId24" Type="http://schemas.openxmlformats.org/officeDocument/2006/relationships/customXml" Target="../ink/ink28.xml"/><Relationship Id="rId5" Type="http://schemas.openxmlformats.org/officeDocument/2006/relationships/customXml" Target="../ink/ink19.xml"/><Relationship Id="rId15" Type="http://schemas.openxmlformats.org/officeDocument/2006/relationships/image" Target="../media/image26.png"/><Relationship Id="rId23" Type="http://schemas.openxmlformats.org/officeDocument/2006/relationships/image" Target="../media/image30.png"/><Relationship Id="rId28" Type="http://schemas.openxmlformats.org/officeDocument/2006/relationships/customXml" Target="../ink/ink30.xml"/><Relationship Id="rId10" Type="http://schemas.openxmlformats.org/officeDocument/2006/relationships/customXml" Target="../ink/ink21.xml"/><Relationship Id="rId19" Type="http://schemas.openxmlformats.org/officeDocument/2006/relationships/image" Target="../media/image28.png"/><Relationship Id="rId31" Type="http://schemas.openxmlformats.org/officeDocument/2006/relationships/image" Target="../media/image34.png"/><Relationship Id="rId4" Type="http://schemas.openxmlformats.org/officeDocument/2006/relationships/image" Target="../media/image20.png"/><Relationship Id="rId9" Type="http://schemas.openxmlformats.org/officeDocument/2006/relationships/image" Target="../media/image23.png"/><Relationship Id="rId14" Type="http://schemas.openxmlformats.org/officeDocument/2006/relationships/customXml" Target="../ink/ink23.xml"/><Relationship Id="rId22" Type="http://schemas.openxmlformats.org/officeDocument/2006/relationships/customXml" Target="../ink/ink27.xml"/><Relationship Id="rId27" Type="http://schemas.openxmlformats.org/officeDocument/2006/relationships/image" Target="../media/image32.png"/><Relationship Id="rId30" Type="http://schemas.openxmlformats.org/officeDocument/2006/relationships/customXml" Target="../ink/ink31.xml"/></Relationships>
</file>

<file path=xl/drawings/_rels/drawing4.xml.rels><?xml version="1.0" encoding="UTF-8" standalone="yes"?>
<Relationships xmlns="http://schemas.openxmlformats.org/package/2006/relationships"><Relationship Id="rId13" Type="http://schemas.openxmlformats.org/officeDocument/2006/relationships/customXml" Target="../ink/ink38.xml"/><Relationship Id="rId18" Type="http://schemas.openxmlformats.org/officeDocument/2006/relationships/image" Target="../media/image43.png"/><Relationship Id="rId26" Type="http://schemas.openxmlformats.org/officeDocument/2006/relationships/image" Target="../media/image47.png"/><Relationship Id="rId39" Type="http://schemas.openxmlformats.org/officeDocument/2006/relationships/customXml" Target="../ink/ink51.xml"/><Relationship Id="rId21" Type="http://schemas.openxmlformats.org/officeDocument/2006/relationships/customXml" Target="../ink/ink42.xml"/><Relationship Id="rId34" Type="http://schemas.openxmlformats.org/officeDocument/2006/relationships/image" Target="../media/image51.png"/><Relationship Id="rId42" Type="http://schemas.openxmlformats.org/officeDocument/2006/relationships/image" Target="../media/image55.png"/><Relationship Id="rId47" Type="http://schemas.openxmlformats.org/officeDocument/2006/relationships/customXml" Target="../ink/ink55.xml"/><Relationship Id="rId50" Type="http://schemas.openxmlformats.org/officeDocument/2006/relationships/image" Target="../media/image59.png"/><Relationship Id="rId7" Type="http://schemas.openxmlformats.org/officeDocument/2006/relationships/customXml" Target="../ink/ink35.xml"/><Relationship Id="rId2" Type="http://schemas.openxmlformats.org/officeDocument/2006/relationships/image" Target="../media/image35.png"/><Relationship Id="rId16" Type="http://schemas.openxmlformats.org/officeDocument/2006/relationships/image" Target="../media/image42.png"/><Relationship Id="rId29" Type="http://schemas.openxmlformats.org/officeDocument/2006/relationships/customXml" Target="../ink/ink46.xml"/><Relationship Id="rId11" Type="http://schemas.openxmlformats.org/officeDocument/2006/relationships/customXml" Target="../ink/ink37.xml"/><Relationship Id="rId24" Type="http://schemas.openxmlformats.org/officeDocument/2006/relationships/image" Target="../media/image46.png"/><Relationship Id="rId32" Type="http://schemas.openxmlformats.org/officeDocument/2006/relationships/image" Target="../media/image50.png"/><Relationship Id="rId37" Type="http://schemas.openxmlformats.org/officeDocument/2006/relationships/customXml" Target="../ink/ink50.xml"/><Relationship Id="rId40" Type="http://schemas.openxmlformats.org/officeDocument/2006/relationships/image" Target="../media/image54.png"/><Relationship Id="rId45" Type="http://schemas.openxmlformats.org/officeDocument/2006/relationships/customXml" Target="../ink/ink54.xml"/><Relationship Id="rId53" Type="http://schemas.openxmlformats.org/officeDocument/2006/relationships/customXml" Target="../ink/ink58.xml"/><Relationship Id="rId5" Type="http://schemas.openxmlformats.org/officeDocument/2006/relationships/customXml" Target="../ink/ink34.xml"/><Relationship Id="rId10" Type="http://schemas.openxmlformats.org/officeDocument/2006/relationships/image" Target="../media/image39.png"/><Relationship Id="rId19" Type="http://schemas.openxmlformats.org/officeDocument/2006/relationships/customXml" Target="../ink/ink41.xml"/><Relationship Id="rId31" Type="http://schemas.openxmlformats.org/officeDocument/2006/relationships/customXml" Target="../ink/ink47.xml"/><Relationship Id="rId44" Type="http://schemas.openxmlformats.org/officeDocument/2006/relationships/image" Target="../media/image56.png"/><Relationship Id="rId52" Type="http://schemas.openxmlformats.org/officeDocument/2006/relationships/image" Target="../media/image60.png"/><Relationship Id="rId4" Type="http://schemas.openxmlformats.org/officeDocument/2006/relationships/image" Target="../media/image36.png"/><Relationship Id="rId9" Type="http://schemas.openxmlformats.org/officeDocument/2006/relationships/customXml" Target="../ink/ink36.xml"/><Relationship Id="rId14" Type="http://schemas.openxmlformats.org/officeDocument/2006/relationships/image" Target="../media/image41.png"/><Relationship Id="rId22" Type="http://schemas.openxmlformats.org/officeDocument/2006/relationships/image" Target="../media/image45.png"/><Relationship Id="rId27" Type="http://schemas.openxmlformats.org/officeDocument/2006/relationships/customXml" Target="../ink/ink45.xml"/><Relationship Id="rId30" Type="http://schemas.openxmlformats.org/officeDocument/2006/relationships/image" Target="../media/image49.png"/><Relationship Id="rId35" Type="http://schemas.openxmlformats.org/officeDocument/2006/relationships/customXml" Target="../ink/ink49.xml"/><Relationship Id="rId43" Type="http://schemas.openxmlformats.org/officeDocument/2006/relationships/customXml" Target="../ink/ink53.xml"/><Relationship Id="rId48" Type="http://schemas.openxmlformats.org/officeDocument/2006/relationships/image" Target="../media/image58.png"/><Relationship Id="rId8" Type="http://schemas.openxmlformats.org/officeDocument/2006/relationships/image" Target="../media/image38.png"/><Relationship Id="rId51" Type="http://schemas.openxmlformats.org/officeDocument/2006/relationships/customXml" Target="../ink/ink57.xml"/><Relationship Id="rId3" Type="http://schemas.openxmlformats.org/officeDocument/2006/relationships/customXml" Target="../ink/ink33.xml"/><Relationship Id="rId12" Type="http://schemas.openxmlformats.org/officeDocument/2006/relationships/image" Target="../media/image40.png"/><Relationship Id="rId17" Type="http://schemas.openxmlformats.org/officeDocument/2006/relationships/customXml" Target="../ink/ink40.xml"/><Relationship Id="rId25" Type="http://schemas.openxmlformats.org/officeDocument/2006/relationships/customXml" Target="../ink/ink44.xml"/><Relationship Id="rId33" Type="http://schemas.openxmlformats.org/officeDocument/2006/relationships/customXml" Target="../ink/ink48.xml"/><Relationship Id="rId38" Type="http://schemas.openxmlformats.org/officeDocument/2006/relationships/image" Target="../media/image53.png"/><Relationship Id="rId46" Type="http://schemas.openxmlformats.org/officeDocument/2006/relationships/image" Target="../media/image57.png"/><Relationship Id="rId20" Type="http://schemas.openxmlformats.org/officeDocument/2006/relationships/image" Target="../media/image44.png"/><Relationship Id="rId41" Type="http://schemas.openxmlformats.org/officeDocument/2006/relationships/customXml" Target="../ink/ink52.xml"/><Relationship Id="rId54" Type="http://schemas.openxmlformats.org/officeDocument/2006/relationships/image" Target="../media/image61.png"/><Relationship Id="rId1" Type="http://schemas.openxmlformats.org/officeDocument/2006/relationships/customXml" Target="../ink/ink32.xml"/><Relationship Id="rId6" Type="http://schemas.openxmlformats.org/officeDocument/2006/relationships/image" Target="../media/image37.png"/><Relationship Id="rId15" Type="http://schemas.openxmlformats.org/officeDocument/2006/relationships/customXml" Target="../ink/ink39.xml"/><Relationship Id="rId23" Type="http://schemas.openxmlformats.org/officeDocument/2006/relationships/customXml" Target="../ink/ink43.xml"/><Relationship Id="rId28" Type="http://schemas.openxmlformats.org/officeDocument/2006/relationships/image" Target="../media/image48.png"/><Relationship Id="rId36" Type="http://schemas.openxmlformats.org/officeDocument/2006/relationships/image" Target="../media/image52.png"/><Relationship Id="rId49" Type="http://schemas.openxmlformats.org/officeDocument/2006/relationships/customXml" Target="../ink/ink5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518416</xdr:colOff>
      <xdr:row>12</xdr:row>
      <xdr:rowOff>5954</xdr:rowOff>
    </xdr:from>
    <xdr:to>
      <xdr:col>12</xdr:col>
      <xdr:colOff>583008</xdr:colOff>
      <xdr:row>22</xdr:row>
      <xdr:rowOff>124224</xdr:rowOff>
    </xdr:to>
    <xdr:pic>
      <xdr:nvPicPr>
        <xdr:cNvPr id="2" name="Picture 1" descr="A screenshot of a computer&#10;&#10;AI-generated content may be incorrect.">
          <a:extLst>
            <a:ext uri="{FF2B5EF4-FFF2-40B4-BE49-F238E27FC236}">
              <a16:creationId xmlns:a16="http://schemas.microsoft.com/office/drawing/2014/main" id="{E1D9B287-9AA7-A05C-DC90-5BFD3C0ECA5F}"/>
            </a:ext>
          </a:extLst>
        </xdr:cNvPr>
        <xdr:cNvPicPr>
          <a:picLocks noChangeAspect="1"/>
        </xdr:cNvPicPr>
      </xdr:nvPicPr>
      <xdr:blipFill>
        <a:blip xmlns:r="http://schemas.openxmlformats.org/officeDocument/2006/relationships" r:embed="rId1"/>
        <a:stretch>
          <a:fillRect/>
        </a:stretch>
      </xdr:blipFill>
      <xdr:spPr>
        <a:xfrm>
          <a:off x="6441775" y="2149079"/>
          <a:ext cx="2059718" cy="1904208"/>
        </a:xfrm>
        <a:prstGeom prst="rect">
          <a:avLst/>
        </a:prstGeom>
      </xdr:spPr>
    </xdr:pic>
    <xdr:clientData/>
  </xdr:twoCellAnchor>
  <xdr:twoCellAnchor editAs="oneCell">
    <xdr:from>
      <xdr:col>7</xdr:col>
      <xdr:colOff>560535</xdr:colOff>
      <xdr:row>33</xdr:row>
      <xdr:rowOff>93277</xdr:rowOff>
    </xdr:from>
    <xdr:to>
      <xdr:col>10</xdr:col>
      <xdr:colOff>249795</xdr:colOff>
      <xdr:row>39</xdr:row>
      <xdr:rowOff>46357</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34" name="Ink 33">
              <a:extLst>
                <a:ext uri="{FF2B5EF4-FFF2-40B4-BE49-F238E27FC236}">
                  <a16:creationId xmlns:a16="http://schemas.microsoft.com/office/drawing/2014/main" id="{702D1E03-3269-8192-7811-F93B96A1D525}"/>
                </a:ext>
              </a:extLst>
            </xdr14:cNvPr>
            <xdr14:cNvContentPartPr/>
          </xdr14:nvContentPartPr>
          <xdr14:nvPr macro=""/>
          <xdr14:xfrm>
            <a:off x="4799160" y="5986871"/>
            <a:ext cx="2232802" cy="1024642"/>
          </xdr14:xfrm>
        </xdr:contentPart>
      </mc:Choice>
      <mc:Fallback xmlns="">
        <xdr:pic>
          <xdr:nvPicPr>
            <xdr:cNvPr id="34" name="Ink 33">
              <a:extLst>
                <a:ext uri="{FF2B5EF4-FFF2-40B4-BE49-F238E27FC236}">
                  <a16:creationId xmlns:a16="http://schemas.microsoft.com/office/drawing/2014/main" id="{702D1E03-3269-8192-7811-F93B96A1D525}"/>
                </a:ext>
              </a:extLst>
            </xdr:cNvPr>
            <xdr:cNvPicPr/>
          </xdr:nvPicPr>
          <xdr:blipFill>
            <a:blip xmlns:r="http://schemas.openxmlformats.org/officeDocument/2006/relationships" r:embed="rId3"/>
            <a:stretch>
              <a:fillRect/>
            </a:stretch>
          </xdr:blipFill>
          <xdr:spPr>
            <a:xfrm>
              <a:off x="4793013" y="5980835"/>
              <a:ext cx="2245096" cy="1036713"/>
            </a:xfrm>
            <a:prstGeom prst="rect">
              <a:avLst/>
            </a:prstGeom>
          </xdr:spPr>
        </xdr:pic>
      </mc:Fallback>
    </mc:AlternateContent>
    <xdr:clientData/>
  </xdr:twoCellAnchor>
  <xdr:twoCellAnchor editAs="oneCell">
    <xdr:from>
      <xdr:col>8</xdr:col>
      <xdr:colOff>84886</xdr:colOff>
      <xdr:row>32</xdr:row>
      <xdr:rowOff>94669</xdr:rowOff>
    </xdr:from>
    <xdr:to>
      <xdr:col>8</xdr:col>
      <xdr:colOff>342728</xdr:colOff>
      <xdr:row>33</xdr:row>
      <xdr:rowOff>65557</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38" name="Ink 37">
              <a:extLst>
                <a:ext uri="{FF2B5EF4-FFF2-40B4-BE49-F238E27FC236}">
                  <a16:creationId xmlns:a16="http://schemas.microsoft.com/office/drawing/2014/main" id="{3136D97D-384C-48FD-6D77-5BE4F82240B4}"/>
                </a:ext>
              </a:extLst>
            </xdr14:cNvPr>
            <xdr14:cNvContentPartPr/>
          </xdr14:nvContentPartPr>
          <xdr14:nvPr macro=""/>
          <xdr14:xfrm>
            <a:off x="4972402" y="5809669"/>
            <a:ext cx="253080" cy="149482"/>
          </xdr14:xfrm>
        </xdr:contentPart>
      </mc:Choice>
      <mc:Fallback xmlns="">
        <xdr:pic>
          <xdr:nvPicPr>
            <xdr:cNvPr id="38" name="Ink 37">
              <a:extLst>
                <a:ext uri="{FF2B5EF4-FFF2-40B4-BE49-F238E27FC236}">
                  <a16:creationId xmlns:a16="http://schemas.microsoft.com/office/drawing/2014/main" id="{3136D97D-384C-48FD-6D77-5BE4F82240B4}"/>
                </a:ext>
              </a:extLst>
            </xdr:cNvPr>
            <xdr:cNvPicPr/>
          </xdr:nvPicPr>
          <xdr:blipFill>
            <a:blip xmlns:r="http://schemas.openxmlformats.org/officeDocument/2006/relationships" r:embed="rId5"/>
            <a:stretch>
              <a:fillRect/>
            </a:stretch>
          </xdr:blipFill>
          <xdr:spPr>
            <a:xfrm>
              <a:off x="4966282" y="5803348"/>
              <a:ext cx="265320" cy="162125"/>
            </a:xfrm>
            <a:prstGeom prst="rect">
              <a:avLst/>
            </a:prstGeom>
          </xdr:spPr>
        </xdr:pic>
      </mc:Fallback>
    </mc:AlternateContent>
    <xdr:clientData/>
  </xdr:twoCellAnchor>
  <xdr:twoCellAnchor editAs="oneCell">
    <xdr:from>
      <xdr:col>12</xdr:col>
      <xdr:colOff>133082</xdr:colOff>
      <xdr:row>34</xdr:row>
      <xdr:rowOff>59043</xdr:rowOff>
    </xdr:from>
    <xdr:to>
      <xdr:col>12</xdr:col>
      <xdr:colOff>446004</xdr:colOff>
      <xdr:row>35</xdr:row>
      <xdr:rowOff>36968</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2" name="Ink 41">
              <a:extLst>
                <a:ext uri="{FF2B5EF4-FFF2-40B4-BE49-F238E27FC236}">
                  <a16:creationId xmlns:a16="http://schemas.microsoft.com/office/drawing/2014/main" id="{E7E685C3-4D92-F51D-2325-B899D9D27E93}"/>
                </a:ext>
              </a:extLst>
            </xdr14:cNvPr>
            <xdr14:cNvContentPartPr/>
          </xdr14:nvContentPartPr>
          <xdr14:nvPr macro=""/>
          <xdr14:xfrm>
            <a:off x="7616160" y="6131231"/>
            <a:ext cx="312922" cy="156518"/>
          </xdr14:xfrm>
        </xdr:contentPart>
      </mc:Choice>
      <mc:Fallback xmlns="">
        <xdr:pic>
          <xdr:nvPicPr>
            <xdr:cNvPr id="42" name="Ink 41">
              <a:extLst>
                <a:ext uri="{FF2B5EF4-FFF2-40B4-BE49-F238E27FC236}">
                  <a16:creationId xmlns:a16="http://schemas.microsoft.com/office/drawing/2014/main" id="{E7E685C3-4D92-F51D-2325-B899D9D27E93}"/>
                </a:ext>
              </a:extLst>
            </xdr:cNvPr>
            <xdr:cNvPicPr/>
          </xdr:nvPicPr>
          <xdr:blipFill>
            <a:blip xmlns:r="http://schemas.openxmlformats.org/officeDocument/2006/relationships" r:embed="rId7"/>
            <a:stretch>
              <a:fillRect/>
            </a:stretch>
          </xdr:blipFill>
          <xdr:spPr>
            <a:xfrm>
              <a:off x="7609945" y="6125114"/>
              <a:ext cx="325351" cy="168752"/>
            </a:xfrm>
            <a:prstGeom prst="rect">
              <a:avLst/>
            </a:prstGeom>
          </xdr:spPr>
        </xdr:pic>
      </mc:Fallback>
    </mc:AlternateContent>
    <xdr:clientData/>
  </xdr:twoCellAnchor>
  <xdr:twoCellAnchor editAs="oneCell">
    <xdr:from>
      <xdr:col>12</xdr:col>
      <xdr:colOff>114362</xdr:colOff>
      <xdr:row>36</xdr:row>
      <xdr:rowOff>7496</xdr:rowOff>
    </xdr:from>
    <xdr:to>
      <xdr:col>12</xdr:col>
      <xdr:colOff>524484</xdr:colOff>
      <xdr:row>39</xdr:row>
      <xdr:rowOff>103237</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54" name="Ink 53">
              <a:extLst>
                <a:ext uri="{FF2B5EF4-FFF2-40B4-BE49-F238E27FC236}">
                  <a16:creationId xmlns:a16="http://schemas.microsoft.com/office/drawing/2014/main" id="{FBC0397E-FE4F-FD24-AD0E-4B071880D410}"/>
                </a:ext>
              </a:extLst>
            </xdr14:cNvPr>
            <xdr14:cNvContentPartPr/>
          </xdr14:nvContentPartPr>
          <xdr14:nvPr macro=""/>
          <xdr14:xfrm>
            <a:off x="7597440" y="6436871"/>
            <a:ext cx="410122" cy="626760"/>
          </xdr14:xfrm>
        </xdr:contentPart>
      </mc:Choice>
      <mc:Fallback xmlns="">
        <xdr:pic>
          <xdr:nvPicPr>
            <xdr:cNvPr id="54" name="Ink 53">
              <a:extLst>
                <a:ext uri="{FF2B5EF4-FFF2-40B4-BE49-F238E27FC236}">
                  <a16:creationId xmlns:a16="http://schemas.microsoft.com/office/drawing/2014/main" id="{FBC0397E-FE4F-FD24-AD0E-4B071880D410}"/>
                </a:ext>
              </a:extLst>
            </xdr:cNvPr>
            <xdr:cNvPicPr/>
          </xdr:nvPicPr>
          <xdr:blipFill>
            <a:blip xmlns:r="http://schemas.openxmlformats.org/officeDocument/2006/relationships" r:embed="rId9"/>
            <a:stretch>
              <a:fillRect/>
            </a:stretch>
          </xdr:blipFill>
          <xdr:spPr>
            <a:xfrm>
              <a:off x="7591324" y="6430928"/>
              <a:ext cx="422354" cy="638645"/>
            </a:xfrm>
            <a:prstGeom prst="rect">
              <a:avLst/>
            </a:prstGeom>
          </xdr:spPr>
        </xdr:pic>
      </mc:Fallback>
    </mc:AlternateContent>
    <xdr:clientData/>
  </xdr:twoCellAnchor>
  <xdr:twoCellAnchor editAs="oneCell">
    <xdr:from>
      <xdr:col>13</xdr:col>
      <xdr:colOff>236313</xdr:colOff>
      <xdr:row>35</xdr:row>
      <xdr:rowOff>152970</xdr:rowOff>
    </xdr:from>
    <xdr:to>
      <xdr:col>14</xdr:col>
      <xdr:colOff>370864</xdr:colOff>
      <xdr:row>36</xdr:row>
      <xdr:rowOff>172818</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64" name="Ink 63">
              <a:extLst>
                <a:ext uri="{FF2B5EF4-FFF2-40B4-BE49-F238E27FC236}">
                  <a16:creationId xmlns:a16="http://schemas.microsoft.com/office/drawing/2014/main" id="{FB72467E-548A-B4D2-769C-68E811C827DB}"/>
                </a:ext>
              </a:extLst>
            </xdr14:cNvPr>
            <xdr14:cNvContentPartPr/>
          </xdr14:nvContentPartPr>
          <xdr14:nvPr macro=""/>
          <xdr14:xfrm>
            <a:off x="8368282" y="6403751"/>
            <a:ext cx="778680" cy="198442"/>
          </xdr14:xfrm>
        </xdr:contentPart>
      </mc:Choice>
      <mc:Fallback xmlns="">
        <xdr:pic>
          <xdr:nvPicPr>
            <xdr:cNvPr id="64" name="Ink 63">
              <a:extLst>
                <a:ext uri="{FF2B5EF4-FFF2-40B4-BE49-F238E27FC236}">
                  <a16:creationId xmlns:a16="http://schemas.microsoft.com/office/drawing/2014/main" id="{FB72467E-548A-B4D2-769C-68E811C827DB}"/>
                </a:ext>
              </a:extLst>
            </xdr:cNvPr>
            <xdr:cNvPicPr/>
          </xdr:nvPicPr>
          <xdr:blipFill>
            <a:blip xmlns:r="http://schemas.openxmlformats.org/officeDocument/2006/relationships" r:embed="rId11"/>
            <a:stretch>
              <a:fillRect/>
            </a:stretch>
          </xdr:blipFill>
          <xdr:spPr>
            <a:xfrm>
              <a:off x="8362162" y="6397481"/>
              <a:ext cx="790920" cy="210983"/>
            </a:xfrm>
            <a:prstGeom prst="rect">
              <a:avLst/>
            </a:prstGeom>
          </xdr:spPr>
        </xdr:pic>
      </mc:Fallback>
    </mc:AlternateContent>
    <xdr:clientData/>
  </xdr:twoCellAnchor>
  <xdr:twoCellAnchor editAs="oneCell">
    <xdr:from>
      <xdr:col>14</xdr:col>
      <xdr:colOff>398863</xdr:colOff>
      <xdr:row>36</xdr:row>
      <xdr:rowOff>16774</xdr:rowOff>
    </xdr:from>
    <xdr:to>
      <xdr:col>15</xdr:col>
      <xdr:colOff>360533</xdr:colOff>
      <xdr:row>37</xdr:row>
      <xdr:rowOff>20422</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73" name="Ink 72">
              <a:extLst>
                <a:ext uri="{FF2B5EF4-FFF2-40B4-BE49-F238E27FC236}">
                  <a16:creationId xmlns:a16="http://schemas.microsoft.com/office/drawing/2014/main" id="{6A2D35D8-419C-92F2-DD56-8F86ADAFD2D1}"/>
                </a:ext>
              </a:extLst>
            </xdr14:cNvPr>
            <xdr14:cNvContentPartPr/>
          </xdr14:nvContentPartPr>
          <xdr14:nvPr macro=""/>
          <xdr14:xfrm>
            <a:off x="9179722" y="6446149"/>
            <a:ext cx="610560" cy="182242"/>
          </xdr14:xfrm>
        </xdr:contentPart>
      </mc:Choice>
      <mc:Fallback xmlns="">
        <xdr:pic>
          <xdr:nvPicPr>
            <xdr:cNvPr id="73" name="Ink 72">
              <a:extLst>
                <a:ext uri="{FF2B5EF4-FFF2-40B4-BE49-F238E27FC236}">
                  <a16:creationId xmlns:a16="http://schemas.microsoft.com/office/drawing/2014/main" id="{6A2D35D8-419C-92F2-DD56-8F86ADAFD2D1}"/>
                </a:ext>
              </a:extLst>
            </xdr:cNvPr>
            <xdr:cNvPicPr/>
          </xdr:nvPicPr>
          <xdr:blipFill>
            <a:blip xmlns:r="http://schemas.openxmlformats.org/officeDocument/2006/relationships" r:embed="rId13"/>
            <a:stretch>
              <a:fillRect/>
            </a:stretch>
          </xdr:blipFill>
          <xdr:spPr>
            <a:xfrm>
              <a:off x="9173558" y="6440038"/>
              <a:ext cx="622887" cy="194463"/>
            </a:xfrm>
            <a:prstGeom prst="rect">
              <a:avLst/>
            </a:prstGeom>
          </xdr:spPr>
        </xdr:pic>
      </mc:Fallback>
    </mc:AlternateContent>
    <xdr:clientData/>
  </xdr:twoCellAnchor>
  <xdr:twoCellAnchor editAs="oneCell">
    <xdr:from>
      <xdr:col>15</xdr:col>
      <xdr:colOff>513172</xdr:colOff>
      <xdr:row>35</xdr:row>
      <xdr:rowOff>162690</xdr:rowOff>
    </xdr:from>
    <xdr:to>
      <xdr:col>16</xdr:col>
      <xdr:colOff>340560</xdr:colOff>
      <xdr:row>36</xdr:row>
      <xdr:rowOff>160136</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79" name="Ink 78">
              <a:extLst>
                <a:ext uri="{FF2B5EF4-FFF2-40B4-BE49-F238E27FC236}">
                  <a16:creationId xmlns:a16="http://schemas.microsoft.com/office/drawing/2014/main" id="{451B4C1E-B785-6CD7-E7C9-5C85A3D02389}"/>
                </a:ext>
              </a:extLst>
            </xdr14:cNvPr>
            <xdr14:cNvContentPartPr/>
          </xdr14:nvContentPartPr>
          <xdr14:nvPr macro=""/>
          <xdr14:xfrm>
            <a:off x="9942922" y="6413471"/>
            <a:ext cx="476280" cy="176040"/>
          </xdr14:xfrm>
        </xdr:contentPart>
      </mc:Choice>
      <mc:Fallback xmlns="">
        <xdr:pic>
          <xdr:nvPicPr>
            <xdr:cNvPr id="79" name="Ink 78">
              <a:extLst>
                <a:ext uri="{FF2B5EF4-FFF2-40B4-BE49-F238E27FC236}">
                  <a16:creationId xmlns:a16="http://schemas.microsoft.com/office/drawing/2014/main" id="{451B4C1E-B785-6CD7-E7C9-5C85A3D02389}"/>
                </a:ext>
              </a:extLst>
            </xdr:cNvPr>
            <xdr:cNvPicPr/>
          </xdr:nvPicPr>
          <xdr:blipFill>
            <a:blip xmlns:r="http://schemas.openxmlformats.org/officeDocument/2006/relationships" r:embed="rId15"/>
            <a:stretch>
              <a:fillRect/>
            </a:stretch>
          </xdr:blipFill>
          <xdr:spPr>
            <a:xfrm>
              <a:off x="9936741" y="6407351"/>
              <a:ext cx="488641" cy="188280"/>
            </a:xfrm>
            <a:prstGeom prst="rect">
              <a:avLst/>
            </a:prstGeom>
          </xdr:spPr>
        </xdr:pic>
      </mc:Fallback>
    </mc:AlternateContent>
    <xdr:clientData/>
  </xdr:twoCellAnchor>
  <xdr:twoCellAnchor editAs="oneCell">
    <xdr:from>
      <xdr:col>14</xdr:col>
      <xdr:colOff>39853</xdr:colOff>
      <xdr:row>41</xdr:row>
      <xdr:rowOff>30179</xdr:rowOff>
    </xdr:from>
    <xdr:to>
      <xdr:col>14</xdr:col>
      <xdr:colOff>324531</xdr:colOff>
      <xdr:row>42</xdr:row>
      <xdr:rowOff>56886</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92" name="Ink 91">
              <a:extLst>
                <a:ext uri="{FF2B5EF4-FFF2-40B4-BE49-F238E27FC236}">
                  <a16:creationId xmlns:a16="http://schemas.microsoft.com/office/drawing/2014/main" id="{8A452D06-8033-3F80-766D-1DAD9B4B37AD}"/>
                </a:ext>
              </a:extLst>
            </xdr14:cNvPr>
            <xdr14:cNvContentPartPr/>
          </xdr14:nvContentPartPr>
          <xdr14:nvPr macro=""/>
          <xdr14:xfrm>
            <a:off x="9257122" y="7540275"/>
            <a:ext cx="284678" cy="209880"/>
          </xdr14:xfrm>
        </xdr:contentPart>
      </mc:Choice>
      <mc:Fallback xmlns="">
        <xdr:pic>
          <xdr:nvPicPr>
            <xdr:cNvPr id="92" name="Ink 91">
              <a:extLst>
                <a:ext uri="{FF2B5EF4-FFF2-40B4-BE49-F238E27FC236}">
                  <a16:creationId xmlns:a16="http://schemas.microsoft.com/office/drawing/2014/main" id="{8A452D06-8033-3F80-766D-1DAD9B4B37AD}"/>
                </a:ext>
              </a:extLst>
            </xdr:cNvPr>
            <xdr:cNvPicPr/>
          </xdr:nvPicPr>
          <xdr:blipFill>
            <a:blip xmlns:r="http://schemas.openxmlformats.org/officeDocument/2006/relationships" r:embed="rId17"/>
            <a:stretch>
              <a:fillRect/>
            </a:stretch>
          </xdr:blipFill>
          <xdr:spPr>
            <a:xfrm>
              <a:off x="9250996" y="7534155"/>
              <a:ext cx="296930" cy="222120"/>
            </a:xfrm>
            <a:prstGeom prst="rect">
              <a:avLst/>
            </a:prstGeom>
          </xdr:spPr>
        </xdr:pic>
      </mc:Fallback>
    </mc:AlternateContent>
    <xdr:clientData/>
  </xdr:twoCellAnchor>
  <xdr:twoCellAnchor editAs="oneCell">
    <xdr:from>
      <xdr:col>11</xdr:col>
      <xdr:colOff>619120</xdr:colOff>
      <xdr:row>40</xdr:row>
      <xdr:rowOff>125152</xdr:rowOff>
    </xdr:from>
    <xdr:to>
      <xdr:col>13</xdr:col>
      <xdr:colOff>305832</xdr:colOff>
      <xdr:row>42</xdr:row>
      <xdr:rowOff>106566</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93" name="Ink 92">
              <a:extLst>
                <a:ext uri="{FF2B5EF4-FFF2-40B4-BE49-F238E27FC236}">
                  <a16:creationId xmlns:a16="http://schemas.microsoft.com/office/drawing/2014/main" id="{2496DCB7-5BAB-090C-7BD9-63DA6D1A4993}"/>
                </a:ext>
              </a:extLst>
            </xdr14:cNvPr>
            <xdr14:cNvContentPartPr/>
          </xdr14:nvContentPartPr>
          <xdr14:nvPr macro=""/>
          <xdr14:xfrm>
            <a:off x="7902082" y="7452075"/>
            <a:ext cx="1195118" cy="347760"/>
          </xdr14:xfrm>
        </xdr:contentPart>
      </mc:Choice>
      <mc:Fallback xmlns="">
        <xdr:pic>
          <xdr:nvPicPr>
            <xdr:cNvPr id="93" name="Ink 92">
              <a:extLst>
                <a:ext uri="{FF2B5EF4-FFF2-40B4-BE49-F238E27FC236}">
                  <a16:creationId xmlns:a16="http://schemas.microsoft.com/office/drawing/2014/main" id="{2496DCB7-5BAB-090C-7BD9-63DA6D1A4993}"/>
                </a:ext>
              </a:extLst>
            </xdr:cNvPr>
            <xdr:cNvPicPr/>
          </xdr:nvPicPr>
          <xdr:blipFill>
            <a:blip xmlns:r="http://schemas.openxmlformats.org/officeDocument/2006/relationships" r:embed="rId19"/>
            <a:stretch>
              <a:fillRect/>
            </a:stretch>
          </xdr:blipFill>
          <xdr:spPr>
            <a:xfrm>
              <a:off x="7895962" y="7445955"/>
              <a:ext cx="1207357" cy="360000"/>
            </a:xfrm>
            <a:prstGeom prst="rect">
              <a:avLst/>
            </a:prstGeom>
          </xdr:spPr>
        </xdr:pic>
      </mc:Fallback>
    </mc:AlternateContent>
    <xdr:clientData/>
  </xdr:twoCellAnchor>
  <xdr:twoCellAnchor editAs="oneCell">
    <xdr:from>
      <xdr:col>14</xdr:col>
      <xdr:colOff>486171</xdr:colOff>
      <xdr:row>41</xdr:row>
      <xdr:rowOff>10379</xdr:rowOff>
    </xdr:from>
    <xdr:to>
      <xdr:col>16</xdr:col>
      <xdr:colOff>257994</xdr:colOff>
      <xdr:row>42</xdr:row>
      <xdr:rowOff>75524</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103" name="Ink 102">
              <a:extLst>
                <a:ext uri="{FF2B5EF4-FFF2-40B4-BE49-F238E27FC236}">
                  <a16:creationId xmlns:a16="http://schemas.microsoft.com/office/drawing/2014/main" id="{9E415C7D-F5CE-848C-4CBE-3B5D5219070F}"/>
                </a:ext>
              </a:extLst>
            </xdr14:cNvPr>
            <xdr14:cNvContentPartPr/>
          </xdr14:nvContentPartPr>
          <xdr14:nvPr macro=""/>
          <xdr14:xfrm>
            <a:off x="9703440" y="7520475"/>
            <a:ext cx="1061362" cy="248318"/>
          </xdr14:xfrm>
        </xdr:contentPart>
      </mc:Choice>
      <mc:Fallback xmlns="">
        <xdr:pic>
          <xdr:nvPicPr>
            <xdr:cNvPr id="103" name="Ink 102">
              <a:extLst>
                <a:ext uri="{FF2B5EF4-FFF2-40B4-BE49-F238E27FC236}">
                  <a16:creationId xmlns:a16="http://schemas.microsoft.com/office/drawing/2014/main" id="{9E415C7D-F5CE-848C-4CBE-3B5D5219070F}"/>
                </a:ext>
              </a:extLst>
            </xdr:cNvPr>
            <xdr:cNvPicPr/>
          </xdr:nvPicPr>
          <xdr:blipFill>
            <a:blip xmlns:r="http://schemas.openxmlformats.org/officeDocument/2006/relationships" r:embed="rId21"/>
            <a:stretch>
              <a:fillRect/>
            </a:stretch>
          </xdr:blipFill>
          <xdr:spPr>
            <a:xfrm>
              <a:off x="9697320" y="7514462"/>
              <a:ext cx="1073603" cy="260345"/>
            </a:xfrm>
            <a:prstGeom prst="rect">
              <a:avLst/>
            </a:prstGeom>
          </xdr:spPr>
        </xdr:pic>
      </mc:Fallback>
    </mc:AlternateContent>
    <xdr:clientData/>
  </xdr:twoCellAnchor>
  <xdr:twoCellAnchor editAs="oneCell">
    <xdr:from>
      <xdr:col>14</xdr:col>
      <xdr:colOff>74691</xdr:colOff>
      <xdr:row>43</xdr:row>
      <xdr:rowOff>85311</xdr:rowOff>
    </xdr:from>
    <xdr:to>
      <xdr:col>14</xdr:col>
      <xdr:colOff>304093</xdr:colOff>
      <xdr:row>44</xdr:row>
      <xdr:rowOff>143338</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107" name="Ink 106">
              <a:extLst>
                <a:ext uri="{FF2B5EF4-FFF2-40B4-BE49-F238E27FC236}">
                  <a16:creationId xmlns:a16="http://schemas.microsoft.com/office/drawing/2014/main" id="{D8EE7403-8876-E3A1-C099-D380DE87293D}"/>
                </a:ext>
              </a:extLst>
            </xdr14:cNvPr>
            <xdr14:cNvContentPartPr/>
          </xdr14:nvContentPartPr>
          <xdr14:nvPr macro=""/>
          <xdr14:xfrm>
            <a:off x="9291960" y="7961753"/>
            <a:ext cx="229402" cy="241200"/>
          </xdr14:xfrm>
        </xdr:contentPart>
      </mc:Choice>
      <mc:Fallback xmlns="">
        <xdr:pic>
          <xdr:nvPicPr>
            <xdr:cNvPr id="107" name="Ink 106">
              <a:extLst>
                <a:ext uri="{FF2B5EF4-FFF2-40B4-BE49-F238E27FC236}">
                  <a16:creationId xmlns:a16="http://schemas.microsoft.com/office/drawing/2014/main" id="{D8EE7403-8876-E3A1-C099-D380DE87293D}"/>
                </a:ext>
              </a:extLst>
            </xdr:cNvPr>
            <xdr:cNvPicPr/>
          </xdr:nvPicPr>
          <xdr:blipFill>
            <a:blip xmlns:r="http://schemas.openxmlformats.org/officeDocument/2006/relationships" r:embed="rId23"/>
            <a:stretch>
              <a:fillRect/>
            </a:stretch>
          </xdr:blipFill>
          <xdr:spPr>
            <a:xfrm>
              <a:off x="9285710" y="7955633"/>
              <a:ext cx="241901" cy="253440"/>
            </a:xfrm>
            <a:prstGeom prst="rect">
              <a:avLst/>
            </a:prstGeom>
          </xdr:spPr>
        </xdr:pic>
      </mc:Fallback>
    </mc:AlternateContent>
    <xdr:clientData/>
  </xdr:twoCellAnchor>
  <xdr:twoCellAnchor editAs="oneCell">
    <xdr:from>
      <xdr:col>14</xdr:col>
      <xdr:colOff>572571</xdr:colOff>
      <xdr:row>43</xdr:row>
      <xdr:rowOff>75591</xdr:rowOff>
    </xdr:from>
    <xdr:to>
      <xdr:col>17</xdr:col>
      <xdr:colOff>49546</xdr:colOff>
      <xdr:row>45</xdr:row>
      <xdr:rowOff>153207</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119" name="Ink 118">
              <a:extLst>
                <a:ext uri="{FF2B5EF4-FFF2-40B4-BE49-F238E27FC236}">
                  <a16:creationId xmlns:a16="http://schemas.microsoft.com/office/drawing/2014/main" id="{473C1AD9-1502-8303-B576-88B98E3B7283}"/>
                </a:ext>
              </a:extLst>
            </xdr14:cNvPr>
            <xdr14:cNvContentPartPr/>
          </xdr14:nvContentPartPr>
          <xdr14:nvPr macro=""/>
          <xdr14:xfrm>
            <a:off x="9789840" y="7952033"/>
            <a:ext cx="1411282" cy="443962"/>
          </xdr14:xfrm>
        </xdr:contentPart>
      </mc:Choice>
      <mc:Fallback xmlns="">
        <xdr:pic>
          <xdr:nvPicPr>
            <xdr:cNvPr id="119" name="Ink 118">
              <a:extLst>
                <a:ext uri="{FF2B5EF4-FFF2-40B4-BE49-F238E27FC236}">
                  <a16:creationId xmlns:a16="http://schemas.microsoft.com/office/drawing/2014/main" id="{473C1AD9-1502-8303-B576-88B98E3B7283}"/>
                </a:ext>
              </a:extLst>
            </xdr:cNvPr>
            <xdr:cNvPicPr/>
          </xdr:nvPicPr>
          <xdr:blipFill>
            <a:blip xmlns:r="http://schemas.openxmlformats.org/officeDocument/2006/relationships" r:embed="rId25"/>
            <a:stretch>
              <a:fillRect/>
            </a:stretch>
          </xdr:blipFill>
          <xdr:spPr>
            <a:xfrm>
              <a:off x="9783718" y="7945907"/>
              <a:ext cx="1423526" cy="456214"/>
            </a:xfrm>
            <a:prstGeom prst="rect">
              <a:avLst/>
            </a:prstGeom>
          </xdr:spPr>
        </xdr:pic>
      </mc:Fallback>
    </mc:AlternateContent>
    <xdr:clientData/>
  </xdr:twoCellAnchor>
  <xdr:twoCellAnchor editAs="oneCell">
    <xdr:from>
      <xdr:col>12</xdr:col>
      <xdr:colOff>134191</xdr:colOff>
      <xdr:row>43</xdr:row>
      <xdr:rowOff>172791</xdr:rowOff>
    </xdr:from>
    <xdr:to>
      <xdr:col>13</xdr:col>
      <xdr:colOff>285465</xdr:colOff>
      <xdr:row>46</xdr:row>
      <xdr:rowOff>46713</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120" name="Ink 119">
              <a:extLst>
                <a:ext uri="{FF2B5EF4-FFF2-40B4-BE49-F238E27FC236}">
                  <a16:creationId xmlns:a16="http://schemas.microsoft.com/office/drawing/2014/main" id="{7409D1D5-5430-A22B-D4BA-B1662B859E40}"/>
                </a:ext>
              </a:extLst>
            </xdr14:cNvPr>
            <xdr14:cNvContentPartPr/>
          </xdr14:nvContentPartPr>
          <xdr14:nvPr macro=""/>
          <xdr14:xfrm>
            <a:off x="8061922" y="8049233"/>
            <a:ext cx="791280" cy="418680"/>
          </xdr14:xfrm>
        </xdr:contentPart>
      </mc:Choice>
      <mc:Fallback xmlns="">
        <xdr:pic>
          <xdr:nvPicPr>
            <xdr:cNvPr id="120" name="Ink 119">
              <a:extLst>
                <a:ext uri="{FF2B5EF4-FFF2-40B4-BE49-F238E27FC236}">
                  <a16:creationId xmlns:a16="http://schemas.microsoft.com/office/drawing/2014/main" id="{7409D1D5-5430-A22B-D4BA-B1662B859E40}"/>
                </a:ext>
              </a:extLst>
            </xdr:cNvPr>
            <xdr:cNvPicPr/>
          </xdr:nvPicPr>
          <xdr:blipFill>
            <a:blip xmlns:r="http://schemas.openxmlformats.org/officeDocument/2006/relationships" r:embed="rId27"/>
            <a:stretch>
              <a:fillRect/>
            </a:stretch>
          </xdr:blipFill>
          <xdr:spPr>
            <a:xfrm>
              <a:off x="8055799" y="8043113"/>
              <a:ext cx="803526" cy="430920"/>
            </a:xfrm>
            <a:prstGeom prst="rect">
              <a:avLst/>
            </a:prstGeom>
          </xdr:spPr>
        </xdr:pic>
      </mc:Fallback>
    </mc:AlternateContent>
    <xdr:clientData/>
  </xdr:twoCellAnchor>
  <xdr:twoCellAnchor editAs="oneCell">
    <xdr:from>
      <xdr:col>15</xdr:col>
      <xdr:colOff>306034</xdr:colOff>
      <xdr:row>50</xdr:row>
      <xdr:rowOff>152780</xdr:rowOff>
    </xdr:from>
    <xdr:to>
      <xdr:col>17</xdr:col>
      <xdr:colOff>534533</xdr:colOff>
      <xdr:row>52</xdr:row>
      <xdr:rowOff>153274</xdr:rowOff>
    </xdr:to>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132" name="Ink 131">
              <a:extLst>
                <a:ext uri="{FF2B5EF4-FFF2-40B4-BE49-F238E27FC236}">
                  <a16:creationId xmlns:a16="http://schemas.microsoft.com/office/drawing/2014/main" id="{A31D0708-599D-7308-419C-C3E54D0A2DF0}"/>
                </a:ext>
              </a:extLst>
            </xdr14:cNvPr>
            <xdr14:cNvContentPartPr/>
          </xdr14:nvContentPartPr>
          <xdr14:nvPr macro=""/>
          <xdr14:xfrm>
            <a:off x="10263322" y="9311434"/>
            <a:ext cx="1518038" cy="366840"/>
          </xdr14:xfrm>
        </xdr:contentPart>
      </mc:Choice>
      <mc:Fallback xmlns="">
        <xdr:pic>
          <xdr:nvPicPr>
            <xdr:cNvPr id="132" name="Ink 131">
              <a:extLst>
                <a:ext uri="{FF2B5EF4-FFF2-40B4-BE49-F238E27FC236}">
                  <a16:creationId xmlns:a16="http://schemas.microsoft.com/office/drawing/2014/main" id="{A31D0708-599D-7308-419C-C3E54D0A2DF0}"/>
                </a:ext>
              </a:extLst>
            </xdr:cNvPr>
            <xdr:cNvPicPr/>
          </xdr:nvPicPr>
          <xdr:blipFill>
            <a:blip xmlns:r="http://schemas.openxmlformats.org/officeDocument/2006/relationships" r:embed="rId29"/>
            <a:stretch>
              <a:fillRect/>
            </a:stretch>
          </xdr:blipFill>
          <xdr:spPr>
            <a:xfrm>
              <a:off x="10257202" y="9305235"/>
              <a:ext cx="1530277" cy="379238"/>
            </a:xfrm>
            <a:prstGeom prst="rect">
              <a:avLst/>
            </a:prstGeom>
          </xdr:spPr>
        </xdr:pic>
      </mc:Fallback>
    </mc:AlternateContent>
    <xdr:clientData/>
  </xdr:twoCellAnchor>
  <xdr:twoCellAnchor editAs="oneCell">
    <xdr:from>
      <xdr:col>18</xdr:col>
      <xdr:colOff>87126</xdr:colOff>
      <xdr:row>50</xdr:row>
      <xdr:rowOff>151978</xdr:rowOff>
    </xdr:from>
    <xdr:to>
      <xdr:col>19</xdr:col>
      <xdr:colOff>638720</xdr:colOff>
      <xdr:row>52</xdr:row>
      <xdr:rowOff>10354</xdr:rowOff>
    </xdr:to>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144" name="Ink 143">
              <a:extLst>
                <a:ext uri="{FF2B5EF4-FFF2-40B4-BE49-F238E27FC236}">
                  <a16:creationId xmlns:a16="http://schemas.microsoft.com/office/drawing/2014/main" id="{1B5902C4-E850-F13A-5DC2-1193B8DCE180}"/>
                </a:ext>
              </a:extLst>
            </xdr14:cNvPr>
            <xdr14:cNvContentPartPr/>
          </xdr14:nvContentPartPr>
          <xdr14:nvPr macro=""/>
          <xdr14:xfrm>
            <a:off x="11978722" y="9310632"/>
            <a:ext cx="1191600" cy="224722"/>
          </xdr14:xfrm>
        </xdr:contentPart>
      </mc:Choice>
      <mc:Fallback xmlns="">
        <xdr:pic>
          <xdr:nvPicPr>
            <xdr:cNvPr id="144" name="Ink 143">
              <a:extLst>
                <a:ext uri="{FF2B5EF4-FFF2-40B4-BE49-F238E27FC236}">
                  <a16:creationId xmlns:a16="http://schemas.microsoft.com/office/drawing/2014/main" id="{1B5902C4-E850-F13A-5DC2-1193B8DCE180}"/>
                </a:ext>
              </a:extLst>
            </xdr:cNvPr>
            <xdr:cNvPicPr/>
          </xdr:nvPicPr>
          <xdr:blipFill>
            <a:blip xmlns:r="http://schemas.openxmlformats.org/officeDocument/2006/relationships" r:embed="rId31"/>
            <a:stretch>
              <a:fillRect/>
            </a:stretch>
          </xdr:blipFill>
          <xdr:spPr>
            <a:xfrm>
              <a:off x="11972602" y="9304380"/>
              <a:ext cx="1203840" cy="237227"/>
            </a:xfrm>
            <a:prstGeom prst="rect">
              <a:avLst/>
            </a:prstGeom>
          </xdr:spPr>
        </xdr:pic>
      </mc:Fallback>
    </mc:AlternateContent>
    <xdr:clientData/>
  </xdr:twoCellAnchor>
  <xdr:twoCellAnchor editAs="oneCell">
    <xdr:from>
      <xdr:col>15</xdr:col>
      <xdr:colOff>445632</xdr:colOff>
      <xdr:row>53</xdr:row>
      <xdr:rowOff>0</xdr:rowOff>
    </xdr:from>
    <xdr:to>
      <xdr:col>20</xdr:col>
      <xdr:colOff>369428</xdr:colOff>
      <xdr:row>55</xdr:row>
      <xdr:rowOff>131537</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59" name="Ink 158">
              <a:extLst>
                <a:ext uri="{FF2B5EF4-FFF2-40B4-BE49-F238E27FC236}">
                  <a16:creationId xmlns:a16="http://schemas.microsoft.com/office/drawing/2014/main" id="{5CA5D1D7-547E-F122-468A-60C1D2D050E7}"/>
                </a:ext>
              </a:extLst>
            </xdr14:cNvPr>
            <xdr14:cNvContentPartPr/>
          </xdr14:nvContentPartPr>
          <xdr14:nvPr macro=""/>
          <xdr14:xfrm>
            <a:off x="10402920" y="9709152"/>
            <a:ext cx="3142882" cy="489600"/>
          </xdr14:xfrm>
        </xdr:contentPart>
      </mc:Choice>
      <mc:Fallback xmlns="">
        <xdr:pic>
          <xdr:nvPicPr>
            <xdr:cNvPr id="159" name="Ink 158">
              <a:extLst>
                <a:ext uri="{FF2B5EF4-FFF2-40B4-BE49-F238E27FC236}">
                  <a16:creationId xmlns:a16="http://schemas.microsoft.com/office/drawing/2014/main" id="{5CA5D1D7-547E-F122-468A-60C1D2D050E7}"/>
                </a:ext>
              </a:extLst>
            </xdr:cNvPr>
            <xdr:cNvPicPr/>
          </xdr:nvPicPr>
          <xdr:blipFill>
            <a:blip xmlns:r="http://schemas.openxmlformats.org/officeDocument/2006/relationships" r:embed="rId33"/>
            <a:stretch>
              <a:fillRect/>
            </a:stretch>
          </xdr:blipFill>
          <xdr:spPr>
            <a:xfrm>
              <a:off x="10396838" y="9702978"/>
              <a:ext cx="3155046" cy="501949"/>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95250</xdr:colOff>
      <xdr:row>34</xdr:row>
      <xdr:rowOff>65942</xdr:rowOff>
    </xdr:from>
    <xdr:to>
      <xdr:col>23</xdr:col>
      <xdr:colOff>445912</xdr:colOff>
      <xdr:row>45</xdr:row>
      <xdr:rowOff>18225</xdr:rowOff>
    </xdr:to>
    <xdr:pic>
      <xdr:nvPicPr>
        <xdr:cNvPr id="2" name="Picture 1" descr="A screenshot of a computer&#10;&#10;AI-generated content may be incorrect.">
          <a:extLst>
            <a:ext uri="{FF2B5EF4-FFF2-40B4-BE49-F238E27FC236}">
              <a16:creationId xmlns:a16="http://schemas.microsoft.com/office/drawing/2014/main" id="{8C015529-883A-3E68-76D9-10F3E70AD897}"/>
            </a:ext>
          </a:extLst>
        </xdr:cNvPr>
        <xdr:cNvPicPr>
          <a:picLocks noChangeAspect="1"/>
        </xdr:cNvPicPr>
      </xdr:nvPicPr>
      <xdr:blipFill>
        <a:blip xmlns:r="http://schemas.openxmlformats.org/officeDocument/2006/relationships" r:embed="rId1"/>
        <a:stretch>
          <a:fillRect/>
        </a:stretch>
      </xdr:blipFill>
      <xdr:spPr>
        <a:xfrm>
          <a:off x="13781942" y="6293827"/>
          <a:ext cx="2076740" cy="19671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79470</xdr:colOff>
      <xdr:row>2</xdr:row>
      <xdr:rowOff>104177</xdr:rowOff>
    </xdr:from>
    <xdr:to>
      <xdr:col>9</xdr:col>
      <xdr:colOff>640312</xdr:colOff>
      <xdr:row>4</xdr:row>
      <xdr:rowOff>1793</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4" name="Ink 13">
              <a:extLst>
                <a:ext uri="{FF2B5EF4-FFF2-40B4-BE49-F238E27FC236}">
                  <a16:creationId xmlns:a16="http://schemas.microsoft.com/office/drawing/2014/main" id="{17DC2079-2674-C084-8F57-D2DE5533D63F}"/>
                </a:ext>
              </a:extLst>
            </xdr14:cNvPr>
            <xdr14:cNvContentPartPr/>
          </xdr14:nvContentPartPr>
          <xdr14:nvPr macro=""/>
          <xdr14:xfrm>
            <a:off x="6725199" y="463406"/>
            <a:ext cx="1856242" cy="256844"/>
          </xdr14:xfrm>
        </xdr:contentPart>
      </mc:Choice>
      <mc:Fallback xmlns="">
        <xdr:pic>
          <xdr:nvPicPr>
            <xdr:cNvPr id="14" name="Ink 13">
              <a:extLst>
                <a:ext uri="{FF2B5EF4-FFF2-40B4-BE49-F238E27FC236}">
                  <a16:creationId xmlns:a16="http://schemas.microsoft.com/office/drawing/2014/main" id="{17DC2079-2674-C084-8F57-D2DE5533D63F}"/>
                </a:ext>
              </a:extLst>
            </xdr:cNvPr>
            <xdr:cNvPicPr/>
          </xdr:nvPicPr>
          <xdr:blipFill>
            <a:blip xmlns:r="http://schemas.openxmlformats.org/officeDocument/2006/relationships" r:embed="rId2"/>
            <a:stretch>
              <a:fillRect/>
            </a:stretch>
          </xdr:blipFill>
          <xdr:spPr>
            <a:xfrm>
              <a:off x="6719064" y="457291"/>
              <a:ext cx="1868511" cy="269075"/>
            </a:xfrm>
            <a:prstGeom prst="rect">
              <a:avLst/>
            </a:prstGeom>
          </xdr:spPr>
        </xdr:pic>
      </mc:Fallback>
    </mc:AlternateContent>
    <xdr:clientData/>
  </xdr:twoCellAnchor>
  <xdr:twoCellAnchor editAs="oneCell">
    <xdr:from>
      <xdr:col>7</xdr:col>
      <xdr:colOff>400008</xdr:colOff>
      <xdr:row>4</xdr:row>
      <xdr:rowOff>140585</xdr:rowOff>
    </xdr:from>
    <xdr:to>
      <xdr:col>7</xdr:col>
      <xdr:colOff>580810</xdr:colOff>
      <xdr:row>5</xdr:row>
      <xdr:rowOff>106493</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1" name="Ink 30">
              <a:extLst>
                <a:ext uri="{FF2B5EF4-FFF2-40B4-BE49-F238E27FC236}">
                  <a16:creationId xmlns:a16="http://schemas.microsoft.com/office/drawing/2014/main" id="{5074A576-3BE8-FEE2-2668-E84548303209}"/>
                </a:ext>
              </a:extLst>
            </xdr14:cNvPr>
            <xdr14:cNvContentPartPr/>
          </xdr14:nvContentPartPr>
          <xdr14:nvPr macro=""/>
          <xdr14:xfrm>
            <a:off x="6256522" y="859042"/>
            <a:ext cx="176040" cy="140760"/>
          </xdr14:xfrm>
        </xdr:contentPart>
      </mc:Choice>
      <mc:Fallback xmlns="">
        <xdr:pic>
          <xdr:nvPicPr>
            <xdr:cNvPr id="31" name="Ink 30">
              <a:extLst>
                <a:ext uri="{FF2B5EF4-FFF2-40B4-BE49-F238E27FC236}">
                  <a16:creationId xmlns:a16="http://schemas.microsoft.com/office/drawing/2014/main" id="{5074A576-3BE8-FEE2-2668-E84548303209}"/>
                </a:ext>
              </a:extLst>
            </xdr:cNvPr>
            <xdr:cNvPicPr/>
          </xdr:nvPicPr>
          <xdr:blipFill>
            <a:blip xmlns:r="http://schemas.openxmlformats.org/officeDocument/2006/relationships" r:embed="rId4"/>
            <a:stretch>
              <a:fillRect/>
            </a:stretch>
          </xdr:blipFill>
          <xdr:spPr>
            <a:xfrm>
              <a:off x="6250584" y="853134"/>
              <a:ext cx="187916" cy="152577"/>
            </a:xfrm>
            <a:prstGeom prst="rect">
              <a:avLst/>
            </a:prstGeom>
          </xdr:spPr>
        </xdr:pic>
      </mc:Fallback>
    </mc:AlternateContent>
    <xdr:clientData/>
  </xdr:twoCellAnchor>
  <xdr:twoCellAnchor editAs="oneCell">
    <xdr:from>
      <xdr:col>7</xdr:col>
      <xdr:colOff>189722</xdr:colOff>
      <xdr:row>4</xdr:row>
      <xdr:rowOff>100879</xdr:rowOff>
    </xdr:from>
    <xdr:to>
      <xdr:col>8</xdr:col>
      <xdr:colOff>493944</xdr:colOff>
      <xdr:row>6</xdr:row>
      <xdr:rowOff>76532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2" name="Ink 31">
              <a:extLst>
                <a:ext uri="{FF2B5EF4-FFF2-40B4-BE49-F238E27FC236}">
                  <a16:creationId xmlns:a16="http://schemas.microsoft.com/office/drawing/2014/main" id="{68EE6D09-6702-3DC8-C0EB-A2BB93837576}"/>
                </a:ext>
              </a:extLst>
            </xdr14:cNvPr>
            <xdr14:cNvContentPartPr/>
          </xdr14:nvContentPartPr>
          <xdr14:nvPr macro=""/>
          <xdr14:xfrm>
            <a:off x="6835451" y="819336"/>
            <a:ext cx="951922" cy="330120"/>
          </xdr14:xfrm>
        </xdr:contentPart>
      </mc:Choice>
      <mc:Fallback xmlns="">
        <xdr:pic>
          <xdr:nvPicPr>
            <xdr:cNvPr id="32" name="Ink 31">
              <a:extLst>
                <a:ext uri="{FF2B5EF4-FFF2-40B4-BE49-F238E27FC236}">
                  <a16:creationId xmlns:a16="http://schemas.microsoft.com/office/drawing/2014/main" id="{68EE6D09-6702-3DC8-C0EB-A2BB93837576}"/>
                </a:ext>
              </a:extLst>
            </xdr:cNvPr>
            <xdr:cNvPicPr/>
          </xdr:nvPicPr>
          <xdr:blipFill>
            <a:blip xmlns:r="http://schemas.openxmlformats.org/officeDocument/2006/relationships" r:embed="rId6"/>
            <a:stretch>
              <a:fillRect/>
            </a:stretch>
          </xdr:blipFill>
          <xdr:spPr>
            <a:xfrm>
              <a:off x="6829335" y="813216"/>
              <a:ext cx="964154" cy="342360"/>
            </a:xfrm>
            <a:prstGeom prst="rect">
              <a:avLst/>
            </a:prstGeom>
          </xdr:spPr>
        </xdr:pic>
      </mc:Fallback>
    </mc:AlternateContent>
    <xdr:clientData/>
  </xdr:twoCellAnchor>
  <xdr:twoCellAnchor editAs="oneCell">
    <xdr:from>
      <xdr:col>9</xdr:col>
      <xdr:colOff>270931</xdr:colOff>
      <xdr:row>4</xdr:row>
      <xdr:rowOff>94929</xdr:rowOff>
    </xdr:from>
    <xdr:to>
      <xdr:col>10</xdr:col>
      <xdr:colOff>284993</xdr:colOff>
      <xdr:row>5</xdr:row>
      <xdr:rowOff>74157</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38" name="Ink 37">
              <a:extLst>
                <a:ext uri="{FF2B5EF4-FFF2-40B4-BE49-F238E27FC236}">
                  <a16:creationId xmlns:a16="http://schemas.microsoft.com/office/drawing/2014/main" id="{9734F886-0B61-097B-042B-AFFD01E7BDE3}"/>
                </a:ext>
              </a:extLst>
            </xdr14:cNvPr>
            <xdr14:cNvContentPartPr/>
          </xdr14:nvContentPartPr>
          <xdr14:nvPr macro=""/>
          <xdr14:xfrm>
            <a:off x="8212060" y="813386"/>
            <a:ext cx="657000" cy="154080"/>
          </xdr14:xfrm>
        </xdr:contentPart>
      </mc:Choice>
      <mc:Fallback xmlns="">
        <xdr:pic>
          <xdr:nvPicPr>
            <xdr:cNvPr id="38" name="Ink 37">
              <a:extLst>
                <a:ext uri="{FF2B5EF4-FFF2-40B4-BE49-F238E27FC236}">
                  <a16:creationId xmlns:a16="http://schemas.microsoft.com/office/drawing/2014/main" id="{9734F886-0B61-097B-042B-AFFD01E7BDE3}"/>
                </a:ext>
              </a:extLst>
            </xdr:cNvPr>
            <xdr:cNvPicPr/>
          </xdr:nvPicPr>
          <xdr:blipFill>
            <a:blip xmlns:r="http://schemas.openxmlformats.org/officeDocument/2006/relationships" r:embed="rId8"/>
            <a:stretch>
              <a:fillRect/>
            </a:stretch>
          </xdr:blipFill>
          <xdr:spPr>
            <a:xfrm>
              <a:off x="8205943" y="807460"/>
              <a:ext cx="669233" cy="165932"/>
            </a:xfrm>
            <a:prstGeom prst="rect">
              <a:avLst/>
            </a:prstGeom>
          </xdr:spPr>
        </xdr:pic>
      </mc:Fallback>
    </mc:AlternateContent>
    <xdr:clientData/>
  </xdr:twoCellAnchor>
  <xdr:twoCellAnchor editAs="oneCell">
    <xdr:from>
      <xdr:col>7</xdr:col>
      <xdr:colOff>0</xdr:colOff>
      <xdr:row>23</xdr:row>
      <xdr:rowOff>0</xdr:rowOff>
    </xdr:from>
    <xdr:to>
      <xdr:col>8</xdr:col>
      <xdr:colOff>96325</xdr:colOff>
      <xdr:row>29</xdr:row>
      <xdr:rowOff>152400</xdr:rowOff>
    </xdr:to>
    <xdr:pic>
      <xdr:nvPicPr>
        <xdr:cNvPr id="39" name="Picture 38" descr="A screenshot of a math equation&#10;&#10;AI-generated content may be incorrect.">
          <a:extLst>
            <a:ext uri="{FF2B5EF4-FFF2-40B4-BE49-F238E27FC236}">
              <a16:creationId xmlns:a16="http://schemas.microsoft.com/office/drawing/2014/main" id="{581FC8AB-EB57-BAE8-1C23-DFBE2C0FE146}"/>
            </a:ext>
          </a:extLst>
        </xdr:cNvPr>
        <xdr:cNvPicPr>
          <a:picLocks noChangeAspect="1"/>
        </xdr:cNvPicPr>
      </xdr:nvPicPr>
      <xdr:blipFill>
        <a:blip xmlns:r="http://schemas.openxmlformats.org/officeDocument/2006/relationships" r:embed="rId9"/>
        <a:stretch>
          <a:fillRect/>
        </a:stretch>
      </xdr:blipFill>
      <xdr:spPr>
        <a:xfrm>
          <a:off x="7353300" y="4131129"/>
          <a:ext cx="744025" cy="1230085"/>
        </a:xfrm>
        <a:prstGeom prst="rect">
          <a:avLst/>
        </a:prstGeom>
      </xdr:spPr>
    </xdr:pic>
    <xdr:clientData/>
  </xdr:twoCellAnchor>
  <xdr:twoCellAnchor editAs="oneCell">
    <xdr:from>
      <xdr:col>6</xdr:col>
      <xdr:colOff>572880</xdr:colOff>
      <xdr:row>30</xdr:row>
      <xdr:rowOff>163316</xdr:rowOff>
    </xdr:from>
    <xdr:to>
      <xdr:col>8</xdr:col>
      <xdr:colOff>322282</xdr:colOff>
      <xdr:row>32</xdr:row>
      <xdr:rowOff>144566</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47" name="Ink 46">
              <a:extLst>
                <a:ext uri="{FF2B5EF4-FFF2-40B4-BE49-F238E27FC236}">
                  <a16:creationId xmlns:a16="http://schemas.microsoft.com/office/drawing/2014/main" id="{58C653F3-D118-809A-9F01-A539A2C24ECA}"/>
                </a:ext>
              </a:extLst>
            </xdr14:cNvPr>
            <xdr14:cNvContentPartPr/>
          </xdr14:nvContentPartPr>
          <xdr14:nvPr macro=""/>
          <xdr14:xfrm>
            <a:off x="7278480" y="5551745"/>
            <a:ext cx="1044802" cy="340478"/>
          </xdr14:xfrm>
        </xdr:contentPart>
      </mc:Choice>
      <mc:Fallback xmlns="">
        <xdr:pic>
          <xdr:nvPicPr>
            <xdr:cNvPr id="47" name="Ink 46">
              <a:extLst>
                <a:ext uri="{FF2B5EF4-FFF2-40B4-BE49-F238E27FC236}">
                  <a16:creationId xmlns:a16="http://schemas.microsoft.com/office/drawing/2014/main" id="{58C653F3-D118-809A-9F01-A539A2C24ECA}"/>
                </a:ext>
              </a:extLst>
            </xdr:cNvPr>
            <xdr:cNvPicPr/>
          </xdr:nvPicPr>
          <xdr:blipFill>
            <a:blip xmlns:r="http://schemas.openxmlformats.org/officeDocument/2006/relationships" r:embed="rId11"/>
            <a:stretch>
              <a:fillRect/>
            </a:stretch>
          </xdr:blipFill>
          <xdr:spPr>
            <a:xfrm>
              <a:off x="7272357" y="5545620"/>
              <a:ext cx="1057047" cy="352728"/>
            </a:xfrm>
            <a:prstGeom prst="rect">
              <a:avLst/>
            </a:prstGeom>
          </xdr:spPr>
        </xdr:pic>
      </mc:Fallback>
    </mc:AlternateContent>
    <xdr:clientData/>
  </xdr:twoCellAnchor>
  <xdr:twoCellAnchor editAs="oneCell">
    <xdr:from>
      <xdr:col>6</xdr:col>
      <xdr:colOff>200640</xdr:colOff>
      <xdr:row>34</xdr:row>
      <xdr:rowOff>122379</xdr:rowOff>
    </xdr:from>
    <xdr:to>
      <xdr:col>6</xdr:col>
      <xdr:colOff>466762</xdr:colOff>
      <xdr:row>35</xdr:row>
      <xdr:rowOff>84523</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55" name="Ink 54">
              <a:extLst>
                <a:ext uri="{FF2B5EF4-FFF2-40B4-BE49-F238E27FC236}">
                  <a16:creationId xmlns:a16="http://schemas.microsoft.com/office/drawing/2014/main" id="{DD96D7B7-C359-F55B-0459-5F806424F0A4}"/>
                </a:ext>
              </a:extLst>
            </xdr14:cNvPr>
            <xdr14:cNvContentPartPr/>
          </xdr14:nvContentPartPr>
          <xdr14:nvPr macro=""/>
          <xdr14:xfrm>
            <a:off x="6906240" y="6229265"/>
            <a:ext cx="266122" cy="141758"/>
          </xdr14:xfrm>
        </xdr:contentPart>
      </mc:Choice>
      <mc:Fallback xmlns="">
        <xdr:pic>
          <xdr:nvPicPr>
            <xdr:cNvPr id="55" name="Ink 54">
              <a:extLst>
                <a:ext uri="{FF2B5EF4-FFF2-40B4-BE49-F238E27FC236}">
                  <a16:creationId xmlns:a16="http://schemas.microsoft.com/office/drawing/2014/main" id="{DD96D7B7-C359-F55B-0459-5F806424F0A4}"/>
                </a:ext>
              </a:extLst>
            </xdr:cNvPr>
            <xdr:cNvPicPr/>
          </xdr:nvPicPr>
          <xdr:blipFill>
            <a:blip xmlns:r="http://schemas.openxmlformats.org/officeDocument/2006/relationships" r:embed="rId13"/>
            <a:stretch>
              <a:fillRect/>
            </a:stretch>
          </xdr:blipFill>
          <xdr:spPr>
            <a:xfrm>
              <a:off x="6900008" y="6223344"/>
              <a:ext cx="278585" cy="153600"/>
            </a:xfrm>
            <a:prstGeom prst="rect">
              <a:avLst/>
            </a:prstGeom>
          </xdr:spPr>
        </xdr:pic>
      </mc:Fallback>
    </mc:AlternateContent>
    <xdr:clientData/>
  </xdr:twoCellAnchor>
  <xdr:twoCellAnchor editAs="oneCell">
    <xdr:from>
      <xdr:col>6</xdr:col>
      <xdr:colOff>150600</xdr:colOff>
      <xdr:row>33</xdr:row>
      <xdr:rowOff>84914</xdr:rowOff>
    </xdr:from>
    <xdr:to>
      <xdr:col>6</xdr:col>
      <xdr:colOff>560444</xdr:colOff>
      <xdr:row>34</xdr:row>
      <xdr:rowOff>29777</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56" name="Ink 55">
              <a:extLst>
                <a:ext uri="{FF2B5EF4-FFF2-40B4-BE49-F238E27FC236}">
                  <a16:creationId xmlns:a16="http://schemas.microsoft.com/office/drawing/2014/main" id="{DAC76D0D-3892-D233-DDDE-FA55A6EAF999}"/>
                </a:ext>
              </a:extLst>
            </xdr14:cNvPr>
            <xdr14:cNvContentPartPr/>
          </xdr14:nvContentPartPr>
          <xdr14:nvPr macro=""/>
          <xdr14:xfrm>
            <a:off x="6856200" y="6012185"/>
            <a:ext cx="405082" cy="124478"/>
          </xdr14:xfrm>
        </xdr:contentPart>
      </mc:Choice>
      <mc:Fallback xmlns="">
        <xdr:pic>
          <xdr:nvPicPr>
            <xdr:cNvPr id="56" name="Ink 55">
              <a:extLst>
                <a:ext uri="{FF2B5EF4-FFF2-40B4-BE49-F238E27FC236}">
                  <a16:creationId xmlns:a16="http://schemas.microsoft.com/office/drawing/2014/main" id="{DAC76D0D-3892-D233-DDDE-FA55A6EAF999}"/>
                </a:ext>
              </a:extLst>
            </xdr:cNvPr>
            <xdr:cNvPicPr/>
          </xdr:nvPicPr>
          <xdr:blipFill>
            <a:blip xmlns:r="http://schemas.openxmlformats.org/officeDocument/2006/relationships" r:embed="rId15"/>
            <a:stretch>
              <a:fillRect/>
            </a:stretch>
          </xdr:blipFill>
          <xdr:spPr>
            <a:xfrm>
              <a:off x="6850079" y="6006069"/>
              <a:ext cx="417324" cy="136710"/>
            </a:xfrm>
            <a:prstGeom prst="rect">
              <a:avLst/>
            </a:prstGeom>
          </xdr:spPr>
        </xdr:pic>
      </mc:Fallback>
    </mc:AlternateContent>
    <xdr:clientData/>
  </xdr:twoCellAnchor>
  <xdr:twoCellAnchor editAs="oneCell">
    <xdr:from>
      <xdr:col>6</xdr:col>
      <xdr:colOff>161760</xdr:colOff>
      <xdr:row>36</xdr:row>
      <xdr:rowOff>57549</xdr:rowOff>
    </xdr:from>
    <xdr:to>
      <xdr:col>6</xdr:col>
      <xdr:colOff>637484</xdr:colOff>
      <xdr:row>41</xdr:row>
      <xdr:rowOff>9241</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63" name="Ink 62">
              <a:extLst>
                <a:ext uri="{FF2B5EF4-FFF2-40B4-BE49-F238E27FC236}">
                  <a16:creationId xmlns:a16="http://schemas.microsoft.com/office/drawing/2014/main" id="{B3EA954A-4455-80B1-18FE-C668361F1C6A}"/>
                </a:ext>
              </a:extLst>
            </xdr14:cNvPr>
            <xdr14:cNvContentPartPr/>
          </xdr14:nvContentPartPr>
          <xdr14:nvPr macro=""/>
          <xdr14:xfrm>
            <a:off x="6867360" y="6523663"/>
            <a:ext cx="470962" cy="845002"/>
          </xdr14:xfrm>
        </xdr:contentPart>
      </mc:Choice>
      <mc:Fallback xmlns="">
        <xdr:pic>
          <xdr:nvPicPr>
            <xdr:cNvPr id="63" name="Ink 62">
              <a:extLst>
                <a:ext uri="{FF2B5EF4-FFF2-40B4-BE49-F238E27FC236}">
                  <a16:creationId xmlns:a16="http://schemas.microsoft.com/office/drawing/2014/main" id="{B3EA954A-4455-80B1-18FE-C668361F1C6A}"/>
                </a:ext>
              </a:extLst>
            </xdr:cNvPr>
            <xdr:cNvPicPr/>
          </xdr:nvPicPr>
          <xdr:blipFill>
            <a:blip xmlns:r="http://schemas.openxmlformats.org/officeDocument/2006/relationships" r:embed="rId17"/>
            <a:stretch>
              <a:fillRect/>
            </a:stretch>
          </xdr:blipFill>
          <xdr:spPr>
            <a:xfrm>
              <a:off x="6861234" y="6517542"/>
              <a:ext cx="483213" cy="857243"/>
            </a:xfrm>
            <a:prstGeom prst="rect">
              <a:avLst/>
            </a:prstGeom>
          </xdr:spPr>
        </xdr:pic>
      </mc:Fallback>
    </mc:AlternateContent>
    <xdr:clientData/>
  </xdr:twoCellAnchor>
  <xdr:twoCellAnchor editAs="oneCell">
    <xdr:from>
      <xdr:col>7</xdr:col>
      <xdr:colOff>258900</xdr:colOff>
      <xdr:row>33</xdr:row>
      <xdr:rowOff>74752</xdr:rowOff>
    </xdr:from>
    <xdr:to>
      <xdr:col>8</xdr:col>
      <xdr:colOff>64440</xdr:colOff>
      <xdr:row>34</xdr:row>
      <xdr:rowOff>28419</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66" name="Ink 65">
              <a:extLst>
                <a:ext uri="{FF2B5EF4-FFF2-40B4-BE49-F238E27FC236}">
                  <a16:creationId xmlns:a16="http://schemas.microsoft.com/office/drawing/2014/main" id="{812C1C49-CA10-C342-05AD-B4D484723660}"/>
                </a:ext>
              </a:extLst>
            </xdr14:cNvPr>
            <xdr14:cNvContentPartPr/>
          </xdr14:nvContentPartPr>
          <xdr14:nvPr macro=""/>
          <xdr14:xfrm>
            <a:off x="7612200" y="6002023"/>
            <a:ext cx="453240" cy="133282"/>
          </xdr14:xfrm>
        </xdr:contentPart>
      </mc:Choice>
      <mc:Fallback xmlns="">
        <xdr:pic>
          <xdr:nvPicPr>
            <xdr:cNvPr id="66" name="Ink 65">
              <a:extLst>
                <a:ext uri="{FF2B5EF4-FFF2-40B4-BE49-F238E27FC236}">
                  <a16:creationId xmlns:a16="http://schemas.microsoft.com/office/drawing/2014/main" id="{812C1C49-CA10-C342-05AD-B4D484723660}"/>
                </a:ext>
              </a:extLst>
            </xdr:cNvPr>
            <xdr:cNvPicPr/>
          </xdr:nvPicPr>
          <xdr:blipFill>
            <a:blip xmlns:r="http://schemas.openxmlformats.org/officeDocument/2006/relationships" r:embed="rId19"/>
            <a:stretch>
              <a:fillRect/>
            </a:stretch>
          </xdr:blipFill>
          <xdr:spPr>
            <a:xfrm>
              <a:off x="7606080" y="5995883"/>
              <a:ext cx="465480" cy="145563"/>
            </a:xfrm>
            <a:prstGeom prst="rect">
              <a:avLst/>
            </a:prstGeom>
          </xdr:spPr>
        </xdr:pic>
      </mc:Fallback>
    </mc:AlternateContent>
    <xdr:clientData/>
  </xdr:twoCellAnchor>
  <xdr:twoCellAnchor editAs="oneCell">
    <xdr:from>
      <xdr:col>9</xdr:col>
      <xdr:colOff>199380</xdr:colOff>
      <xdr:row>31</xdr:row>
      <xdr:rowOff>74700</xdr:rowOff>
    </xdr:from>
    <xdr:to>
      <xdr:col>10</xdr:col>
      <xdr:colOff>609884</xdr:colOff>
      <xdr:row>32</xdr:row>
      <xdr:rowOff>37286</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81" name="Ink 80">
              <a:extLst>
                <a:ext uri="{FF2B5EF4-FFF2-40B4-BE49-F238E27FC236}">
                  <a16:creationId xmlns:a16="http://schemas.microsoft.com/office/drawing/2014/main" id="{FE1907BB-5F95-6959-71AA-286C76940F84}"/>
                </a:ext>
              </a:extLst>
            </xdr14:cNvPr>
            <xdr14:cNvContentPartPr/>
          </xdr14:nvContentPartPr>
          <xdr14:nvPr macro=""/>
          <xdr14:xfrm>
            <a:off x="8848080" y="5642743"/>
            <a:ext cx="1053442" cy="142200"/>
          </xdr14:xfrm>
        </xdr:contentPart>
      </mc:Choice>
      <mc:Fallback xmlns="">
        <xdr:pic>
          <xdr:nvPicPr>
            <xdr:cNvPr id="81" name="Ink 80">
              <a:extLst>
                <a:ext uri="{FF2B5EF4-FFF2-40B4-BE49-F238E27FC236}">
                  <a16:creationId xmlns:a16="http://schemas.microsoft.com/office/drawing/2014/main" id="{FE1907BB-5F95-6959-71AA-286C76940F84}"/>
                </a:ext>
              </a:extLst>
            </xdr:cNvPr>
            <xdr:cNvPicPr/>
          </xdr:nvPicPr>
          <xdr:blipFill>
            <a:blip xmlns:r="http://schemas.openxmlformats.org/officeDocument/2006/relationships" r:embed="rId21"/>
            <a:stretch>
              <a:fillRect/>
            </a:stretch>
          </xdr:blipFill>
          <xdr:spPr>
            <a:xfrm>
              <a:off x="8841960" y="5636638"/>
              <a:ext cx="1065683" cy="154409"/>
            </a:xfrm>
            <a:prstGeom prst="rect">
              <a:avLst/>
            </a:prstGeom>
          </xdr:spPr>
        </xdr:pic>
      </mc:Fallback>
    </mc:AlternateContent>
    <xdr:clientData/>
  </xdr:twoCellAnchor>
  <xdr:twoCellAnchor editAs="oneCell">
    <xdr:from>
      <xdr:col>9</xdr:col>
      <xdr:colOff>392700</xdr:colOff>
      <xdr:row>33</xdr:row>
      <xdr:rowOff>39914</xdr:rowOff>
    </xdr:from>
    <xdr:to>
      <xdr:col>10</xdr:col>
      <xdr:colOff>221002</xdr:colOff>
      <xdr:row>34</xdr:row>
      <xdr:rowOff>19419</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85" name="Ink 84">
              <a:extLst>
                <a:ext uri="{FF2B5EF4-FFF2-40B4-BE49-F238E27FC236}">
                  <a16:creationId xmlns:a16="http://schemas.microsoft.com/office/drawing/2014/main" id="{958B59EE-C87B-1324-B95F-56B1A753EFDB}"/>
                </a:ext>
              </a:extLst>
            </xdr14:cNvPr>
            <xdr14:cNvContentPartPr/>
          </xdr14:nvContentPartPr>
          <xdr14:nvPr macro=""/>
          <xdr14:xfrm>
            <a:off x="9041400" y="5967185"/>
            <a:ext cx="476002" cy="159120"/>
          </xdr14:xfrm>
        </xdr:contentPart>
      </mc:Choice>
      <mc:Fallback xmlns="">
        <xdr:pic>
          <xdr:nvPicPr>
            <xdr:cNvPr id="85" name="Ink 84">
              <a:extLst>
                <a:ext uri="{FF2B5EF4-FFF2-40B4-BE49-F238E27FC236}">
                  <a16:creationId xmlns:a16="http://schemas.microsoft.com/office/drawing/2014/main" id="{958B59EE-C87B-1324-B95F-56B1A753EFDB}"/>
                </a:ext>
              </a:extLst>
            </xdr:cNvPr>
            <xdr:cNvPicPr/>
          </xdr:nvPicPr>
          <xdr:blipFill>
            <a:blip xmlns:r="http://schemas.openxmlformats.org/officeDocument/2006/relationships" r:embed="rId23"/>
            <a:stretch>
              <a:fillRect/>
            </a:stretch>
          </xdr:blipFill>
          <xdr:spPr>
            <a:xfrm>
              <a:off x="9035223" y="5961065"/>
              <a:ext cx="488356" cy="171360"/>
            </a:xfrm>
            <a:prstGeom prst="rect">
              <a:avLst/>
            </a:prstGeom>
          </xdr:spPr>
        </xdr:pic>
      </mc:Fallback>
    </mc:AlternateContent>
    <xdr:clientData/>
  </xdr:twoCellAnchor>
  <xdr:twoCellAnchor editAs="oneCell">
    <xdr:from>
      <xdr:col>7</xdr:col>
      <xdr:colOff>269062</xdr:colOff>
      <xdr:row>34</xdr:row>
      <xdr:rowOff>132377</xdr:rowOff>
    </xdr:from>
    <xdr:to>
      <xdr:col>7</xdr:col>
      <xdr:colOff>602340</xdr:colOff>
      <xdr:row>35</xdr:row>
      <xdr:rowOff>87485</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89" name="Ink 88">
              <a:extLst>
                <a:ext uri="{FF2B5EF4-FFF2-40B4-BE49-F238E27FC236}">
                  <a16:creationId xmlns:a16="http://schemas.microsoft.com/office/drawing/2014/main" id="{4D2C8178-E92B-4985-718E-2F7C04880807}"/>
                </a:ext>
              </a:extLst>
            </xdr14:cNvPr>
            <xdr14:cNvContentPartPr/>
          </xdr14:nvContentPartPr>
          <xdr14:nvPr macro=""/>
          <xdr14:xfrm>
            <a:off x="7622362" y="6239263"/>
            <a:ext cx="333278" cy="134722"/>
          </xdr14:xfrm>
        </xdr:contentPart>
      </mc:Choice>
      <mc:Fallback xmlns="">
        <xdr:pic>
          <xdr:nvPicPr>
            <xdr:cNvPr id="89" name="Ink 88">
              <a:extLst>
                <a:ext uri="{FF2B5EF4-FFF2-40B4-BE49-F238E27FC236}">
                  <a16:creationId xmlns:a16="http://schemas.microsoft.com/office/drawing/2014/main" id="{4D2C8178-E92B-4985-718E-2F7C04880807}"/>
                </a:ext>
              </a:extLst>
            </xdr:cNvPr>
            <xdr:cNvPicPr/>
          </xdr:nvPicPr>
          <xdr:blipFill>
            <a:blip xmlns:r="http://schemas.openxmlformats.org/officeDocument/2006/relationships" r:embed="rId25"/>
            <a:stretch>
              <a:fillRect/>
            </a:stretch>
          </xdr:blipFill>
          <xdr:spPr>
            <a:xfrm>
              <a:off x="7616244" y="6233139"/>
              <a:ext cx="345515" cy="146969"/>
            </a:xfrm>
            <a:prstGeom prst="rect">
              <a:avLst/>
            </a:prstGeom>
          </xdr:spPr>
        </xdr:pic>
      </mc:Fallback>
    </mc:AlternateContent>
    <xdr:clientData/>
  </xdr:twoCellAnchor>
  <xdr:twoCellAnchor editAs="oneCell">
    <xdr:from>
      <xdr:col>9</xdr:col>
      <xdr:colOff>429502</xdr:colOff>
      <xdr:row>34</xdr:row>
      <xdr:rowOff>169097</xdr:rowOff>
    </xdr:from>
    <xdr:to>
      <xdr:col>10</xdr:col>
      <xdr:colOff>237202</xdr:colOff>
      <xdr:row>35</xdr:row>
      <xdr:rowOff>116563</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94" name="Ink 93">
              <a:extLst>
                <a:ext uri="{FF2B5EF4-FFF2-40B4-BE49-F238E27FC236}">
                  <a16:creationId xmlns:a16="http://schemas.microsoft.com/office/drawing/2014/main" id="{69B2D313-C73B-3FA2-C735-6540EFA16688}"/>
                </a:ext>
              </a:extLst>
            </xdr14:cNvPr>
            <xdr14:cNvContentPartPr/>
          </xdr14:nvContentPartPr>
          <xdr14:nvPr macro=""/>
          <xdr14:xfrm>
            <a:off x="9078202" y="6275983"/>
            <a:ext cx="455400" cy="127080"/>
          </xdr14:xfrm>
        </xdr:contentPart>
      </mc:Choice>
      <mc:Fallback xmlns="">
        <xdr:pic>
          <xdr:nvPicPr>
            <xdr:cNvPr id="94" name="Ink 93">
              <a:extLst>
                <a:ext uri="{FF2B5EF4-FFF2-40B4-BE49-F238E27FC236}">
                  <a16:creationId xmlns:a16="http://schemas.microsoft.com/office/drawing/2014/main" id="{69B2D313-C73B-3FA2-C735-6540EFA16688}"/>
                </a:ext>
              </a:extLst>
            </xdr:cNvPr>
            <xdr:cNvPicPr/>
          </xdr:nvPicPr>
          <xdr:blipFill>
            <a:blip xmlns:r="http://schemas.openxmlformats.org/officeDocument/2006/relationships" r:embed="rId27"/>
            <a:stretch>
              <a:fillRect/>
            </a:stretch>
          </xdr:blipFill>
          <xdr:spPr>
            <a:xfrm>
              <a:off x="9072087" y="6269846"/>
              <a:ext cx="467630" cy="139355"/>
            </a:xfrm>
            <a:prstGeom prst="rect">
              <a:avLst/>
            </a:prstGeom>
          </xdr:spPr>
        </xdr:pic>
      </mc:Fallback>
    </mc:AlternateContent>
    <xdr:clientData/>
  </xdr:twoCellAnchor>
  <xdr:twoCellAnchor editAs="oneCell">
    <xdr:from>
      <xdr:col>7</xdr:col>
      <xdr:colOff>267622</xdr:colOff>
      <xdr:row>36</xdr:row>
      <xdr:rowOff>7951</xdr:rowOff>
    </xdr:from>
    <xdr:to>
      <xdr:col>8</xdr:col>
      <xdr:colOff>1440</xdr:colOff>
      <xdr:row>37</xdr:row>
      <xdr:rowOff>858</xdr:rowOff>
    </xdr:to>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98" name="Ink 97">
              <a:extLst>
                <a:ext uri="{FF2B5EF4-FFF2-40B4-BE49-F238E27FC236}">
                  <a16:creationId xmlns:a16="http://schemas.microsoft.com/office/drawing/2014/main" id="{D1D5B667-1744-957B-FAC9-0DAAA9C64989}"/>
                </a:ext>
              </a:extLst>
            </xdr14:cNvPr>
            <xdr14:cNvContentPartPr/>
          </xdr14:nvContentPartPr>
          <xdr14:nvPr macro=""/>
          <xdr14:xfrm>
            <a:off x="7620922" y="6474065"/>
            <a:ext cx="381518" cy="167760"/>
          </xdr14:xfrm>
        </xdr:contentPart>
      </mc:Choice>
      <mc:Fallback xmlns="">
        <xdr:pic>
          <xdr:nvPicPr>
            <xdr:cNvPr id="98" name="Ink 97">
              <a:extLst>
                <a:ext uri="{FF2B5EF4-FFF2-40B4-BE49-F238E27FC236}">
                  <a16:creationId xmlns:a16="http://schemas.microsoft.com/office/drawing/2014/main" id="{D1D5B667-1744-957B-FAC9-0DAAA9C64989}"/>
                </a:ext>
              </a:extLst>
            </xdr:cNvPr>
            <xdr:cNvPicPr/>
          </xdr:nvPicPr>
          <xdr:blipFill>
            <a:blip xmlns:r="http://schemas.openxmlformats.org/officeDocument/2006/relationships" r:embed="rId29"/>
            <a:stretch>
              <a:fillRect/>
            </a:stretch>
          </xdr:blipFill>
          <xdr:spPr>
            <a:xfrm>
              <a:off x="7614798" y="6467945"/>
              <a:ext cx="393767" cy="180000"/>
            </a:xfrm>
            <a:prstGeom prst="rect">
              <a:avLst/>
            </a:prstGeom>
          </xdr:spPr>
        </xdr:pic>
      </mc:Fallback>
    </mc:AlternateContent>
    <xdr:clientData/>
  </xdr:twoCellAnchor>
  <xdr:twoCellAnchor editAs="oneCell">
    <xdr:from>
      <xdr:col>9</xdr:col>
      <xdr:colOff>410782</xdr:colOff>
      <xdr:row>33</xdr:row>
      <xdr:rowOff>86354</xdr:rowOff>
    </xdr:from>
    <xdr:to>
      <xdr:col>10</xdr:col>
      <xdr:colOff>448522</xdr:colOff>
      <xdr:row>39</xdr:row>
      <xdr:rowOff>172990</xdr:rowOff>
    </xdr:to>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103" name="Ink 102">
              <a:extLst>
                <a:ext uri="{FF2B5EF4-FFF2-40B4-BE49-F238E27FC236}">
                  <a16:creationId xmlns:a16="http://schemas.microsoft.com/office/drawing/2014/main" id="{CF0D2B13-2D57-0057-893F-69DA0BDA1E3A}"/>
                </a:ext>
              </a:extLst>
            </xdr14:cNvPr>
            <xdr14:cNvContentPartPr/>
          </xdr14:nvContentPartPr>
          <xdr14:nvPr macro=""/>
          <xdr14:xfrm>
            <a:off x="9059482" y="6013625"/>
            <a:ext cx="680678" cy="1159560"/>
          </xdr14:xfrm>
        </xdr:contentPart>
      </mc:Choice>
      <mc:Fallback xmlns="">
        <xdr:pic>
          <xdr:nvPicPr>
            <xdr:cNvPr id="103" name="Ink 102">
              <a:extLst>
                <a:ext uri="{FF2B5EF4-FFF2-40B4-BE49-F238E27FC236}">
                  <a16:creationId xmlns:a16="http://schemas.microsoft.com/office/drawing/2014/main" id="{CF0D2B13-2D57-0057-893F-69DA0BDA1E3A}"/>
                </a:ext>
              </a:extLst>
            </xdr:cNvPr>
            <xdr:cNvPicPr/>
          </xdr:nvPicPr>
          <xdr:blipFill>
            <a:blip xmlns:r="http://schemas.openxmlformats.org/officeDocument/2006/relationships" r:embed="rId31"/>
            <a:stretch>
              <a:fillRect/>
            </a:stretch>
          </xdr:blipFill>
          <xdr:spPr>
            <a:xfrm>
              <a:off x="9053363" y="6007505"/>
              <a:ext cx="692917" cy="1171800"/>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20</xdr:col>
      <xdr:colOff>560722</xdr:colOff>
      <xdr:row>10</xdr:row>
      <xdr:rowOff>123892</xdr:rowOff>
    </xdr:from>
    <xdr:to>
      <xdr:col>21</xdr:col>
      <xdr:colOff>618262</xdr:colOff>
      <xdr:row>11</xdr:row>
      <xdr:rowOff>173759</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27D8B9EB-E32C-B5F6-CC1C-6FD36ED13B68}"/>
                </a:ext>
              </a:extLst>
            </xdr14:cNvPr>
            <xdr14:cNvContentPartPr/>
          </xdr14:nvContentPartPr>
          <xdr14:nvPr macro=""/>
          <xdr14:xfrm>
            <a:off x="14810122" y="1933642"/>
            <a:ext cx="705240" cy="226080"/>
          </xdr14:xfrm>
        </xdr:contentPart>
      </mc:Choice>
      <mc:Fallback xmlns="">
        <xdr:pic>
          <xdr:nvPicPr>
            <xdr:cNvPr id="10" name="Ink 9">
              <a:extLst>
                <a:ext uri="{FF2B5EF4-FFF2-40B4-BE49-F238E27FC236}">
                  <a16:creationId xmlns:a16="http://schemas.microsoft.com/office/drawing/2014/main" id="{27D8B9EB-E32C-B5F6-CC1C-6FD36ED13B68}"/>
                </a:ext>
              </a:extLst>
            </xdr:cNvPr>
            <xdr:cNvPicPr/>
          </xdr:nvPicPr>
          <xdr:blipFill>
            <a:blip xmlns:r="http://schemas.openxmlformats.org/officeDocument/2006/relationships" r:embed="rId2"/>
            <a:stretch>
              <a:fillRect/>
            </a:stretch>
          </xdr:blipFill>
          <xdr:spPr>
            <a:xfrm>
              <a:off x="14803958" y="1927532"/>
              <a:ext cx="717568" cy="238301"/>
            </a:xfrm>
            <a:prstGeom prst="rect">
              <a:avLst/>
            </a:prstGeom>
          </xdr:spPr>
        </xdr:pic>
      </mc:Fallback>
    </mc:AlternateContent>
    <xdr:clientData/>
  </xdr:twoCellAnchor>
  <xdr:twoCellAnchor editAs="oneCell">
    <xdr:from>
      <xdr:col>21</xdr:col>
      <xdr:colOff>115980</xdr:colOff>
      <xdr:row>17</xdr:row>
      <xdr:rowOff>142185</xdr:rowOff>
    </xdr:from>
    <xdr:to>
      <xdr:col>21</xdr:col>
      <xdr:colOff>486780</xdr:colOff>
      <xdr:row>18</xdr:row>
      <xdr:rowOff>102690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1" name="Ink 10">
              <a:extLst>
                <a:ext uri="{FF2B5EF4-FFF2-40B4-BE49-F238E27FC236}">
                  <a16:creationId xmlns:a16="http://schemas.microsoft.com/office/drawing/2014/main" id="{C580F40A-9ADF-6208-19DD-5BC2FC49F70B}"/>
                </a:ext>
              </a:extLst>
            </xdr14:cNvPr>
            <xdr14:cNvContentPartPr/>
          </xdr14:nvContentPartPr>
          <xdr14:nvPr macro=""/>
          <xdr14:xfrm>
            <a:off x="15013080" y="3218760"/>
            <a:ext cx="370800" cy="141480"/>
          </xdr14:xfrm>
        </xdr:contentPart>
      </mc:Choice>
      <mc:Fallback xmlns="">
        <xdr:pic>
          <xdr:nvPicPr>
            <xdr:cNvPr id="11" name="Ink 10">
              <a:extLst>
                <a:ext uri="{FF2B5EF4-FFF2-40B4-BE49-F238E27FC236}">
                  <a16:creationId xmlns:a16="http://schemas.microsoft.com/office/drawing/2014/main" id="{C580F40A-9ADF-6208-19DD-5BC2FC49F70B}"/>
                </a:ext>
              </a:extLst>
            </xdr:cNvPr>
            <xdr:cNvPicPr/>
          </xdr:nvPicPr>
          <xdr:blipFill>
            <a:blip xmlns:r="http://schemas.openxmlformats.org/officeDocument/2006/relationships" r:embed="rId4"/>
            <a:stretch>
              <a:fillRect/>
            </a:stretch>
          </xdr:blipFill>
          <xdr:spPr>
            <a:xfrm>
              <a:off x="15006960" y="3212640"/>
              <a:ext cx="383040" cy="153720"/>
            </a:xfrm>
            <a:prstGeom prst="rect">
              <a:avLst/>
            </a:prstGeom>
          </xdr:spPr>
        </xdr:pic>
      </mc:Fallback>
    </mc:AlternateContent>
    <xdr:clientData/>
  </xdr:twoCellAnchor>
  <xdr:twoCellAnchor editAs="oneCell">
    <xdr:from>
      <xdr:col>21</xdr:col>
      <xdr:colOff>152700</xdr:colOff>
      <xdr:row>21</xdr:row>
      <xdr:rowOff>77445</xdr:rowOff>
    </xdr:from>
    <xdr:to>
      <xdr:col>21</xdr:col>
      <xdr:colOff>563624</xdr:colOff>
      <xdr:row>24</xdr:row>
      <xdr:rowOff>96284</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6" name="Ink 15">
              <a:extLst>
                <a:ext uri="{FF2B5EF4-FFF2-40B4-BE49-F238E27FC236}">
                  <a16:creationId xmlns:a16="http://schemas.microsoft.com/office/drawing/2014/main" id="{8FBC03C4-8FE7-8856-D31C-1ECDCB504682}"/>
                </a:ext>
              </a:extLst>
            </xdr14:cNvPr>
            <xdr14:cNvContentPartPr/>
          </xdr14:nvContentPartPr>
          <xdr14:nvPr macro=""/>
          <xdr14:xfrm>
            <a:off x="15049800" y="3877920"/>
            <a:ext cx="406162" cy="557002"/>
          </xdr14:xfrm>
        </xdr:contentPart>
      </mc:Choice>
      <mc:Fallback xmlns="">
        <xdr:pic>
          <xdr:nvPicPr>
            <xdr:cNvPr id="16" name="Ink 15">
              <a:extLst>
                <a:ext uri="{FF2B5EF4-FFF2-40B4-BE49-F238E27FC236}">
                  <a16:creationId xmlns:a16="http://schemas.microsoft.com/office/drawing/2014/main" id="{8FBC03C4-8FE7-8856-D31C-1ECDCB504682}"/>
                </a:ext>
              </a:extLst>
            </xdr:cNvPr>
            <xdr:cNvPicPr/>
          </xdr:nvPicPr>
          <xdr:blipFill>
            <a:blip xmlns:r="http://schemas.openxmlformats.org/officeDocument/2006/relationships" r:embed="rId6"/>
            <a:stretch>
              <a:fillRect/>
            </a:stretch>
          </xdr:blipFill>
          <xdr:spPr>
            <a:xfrm>
              <a:off x="15043754" y="3871950"/>
              <a:ext cx="418254" cy="568943"/>
            </a:xfrm>
            <a:prstGeom prst="rect">
              <a:avLst/>
            </a:prstGeom>
          </xdr:spPr>
        </xdr:pic>
      </mc:Fallback>
    </mc:AlternateContent>
    <xdr:clientData/>
  </xdr:twoCellAnchor>
  <xdr:twoCellAnchor editAs="oneCell">
    <xdr:from>
      <xdr:col>21</xdr:col>
      <xdr:colOff>540780</xdr:colOff>
      <xdr:row>13</xdr:row>
      <xdr:rowOff>122767</xdr:rowOff>
    </xdr:from>
    <xdr:to>
      <xdr:col>22</xdr:col>
      <xdr:colOff>189802</xdr:colOff>
      <xdr:row>16</xdr:row>
      <xdr:rowOff>29204</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3" name="Ink 22">
              <a:extLst>
                <a:ext uri="{FF2B5EF4-FFF2-40B4-BE49-F238E27FC236}">
                  <a16:creationId xmlns:a16="http://schemas.microsoft.com/office/drawing/2014/main" id="{0D114533-7072-C2CC-D726-4DD816783877}"/>
                </a:ext>
              </a:extLst>
            </xdr14:cNvPr>
            <xdr14:cNvContentPartPr/>
          </xdr14:nvContentPartPr>
          <xdr14:nvPr macro=""/>
          <xdr14:xfrm>
            <a:off x="15437880" y="2475442"/>
            <a:ext cx="296722" cy="444600"/>
          </xdr14:xfrm>
        </xdr:contentPart>
      </mc:Choice>
      <mc:Fallback xmlns="">
        <xdr:pic>
          <xdr:nvPicPr>
            <xdr:cNvPr id="23" name="Ink 22">
              <a:extLst>
                <a:ext uri="{FF2B5EF4-FFF2-40B4-BE49-F238E27FC236}">
                  <a16:creationId xmlns:a16="http://schemas.microsoft.com/office/drawing/2014/main" id="{0D114533-7072-C2CC-D726-4DD816783877}"/>
                </a:ext>
              </a:extLst>
            </xdr:cNvPr>
            <xdr:cNvPicPr/>
          </xdr:nvPicPr>
          <xdr:blipFill>
            <a:blip xmlns:r="http://schemas.openxmlformats.org/officeDocument/2006/relationships" r:embed="rId8"/>
            <a:stretch>
              <a:fillRect/>
            </a:stretch>
          </xdr:blipFill>
          <xdr:spPr>
            <a:xfrm>
              <a:off x="15431817" y="2469505"/>
              <a:ext cx="308848" cy="456475"/>
            </a:xfrm>
            <a:prstGeom prst="rect">
              <a:avLst/>
            </a:prstGeom>
          </xdr:spPr>
        </xdr:pic>
      </mc:Fallback>
    </mc:AlternateContent>
    <xdr:clientData/>
  </xdr:twoCellAnchor>
  <xdr:twoCellAnchor editAs="oneCell">
    <xdr:from>
      <xdr:col>21</xdr:col>
      <xdr:colOff>511980</xdr:colOff>
      <xdr:row>12</xdr:row>
      <xdr:rowOff>18180</xdr:rowOff>
    </xdr:from>
    <xdr:to>
      <xdr:col>22</xdr:col>
      <xdr:colOff>94042</xdr:colOff>
      <xdr:row>12</xdr:row>
      <xdr:rowOff>178822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24" name="Ink 23">
              <a:extLst>
                <a:ext uri="{FF2B5EF4-FFF2-40B4-BE49-F238E27FC236}">
                  <a16:creationId xmlns:a16="http://schemas.microsoft.com/office/drawing/2014/main" id="{30A94697-7452-E85C-DCFF-721807C38A62}"/>
                </a:ext>
              </a:extLst>
            </xdr14:cNvPr>
            <xdr14:cNvContentPartPr/>
          </xdr14:nvContentPartPr>
          <xdr14:nvPr macro=""/>
          <xdr14:xfrm>
            <a:off x="15409080" y="2189880"/>
            <a:ext cx="229762" cy="160642"/>
          </xdr14:xfrm>
        </xdr:contentPart>
      </mc:Choice>
      <mc:Fallback xmlns="">
        <xdr:pic>
          <xdr:nvPicPr>
            <xdr:cNvPr id="24" name="Ink 23">
              <a:extLst>
                <a:ext uri="{FF2B5EF4-FFF2-40B4-BE49-F238E27FC236}">
                  <a16:creationId xmlns:a16="http://schemas.microsoft.com/office/drawing/2014/main" id="{30A94697-7452-E85C-DCFF-721807C38A62}"/>
                </a:ext>
              </a:extLst>
            </xdr:cNvPr>
            <xdr:cNvPicPr/>
          </xdr:nvPicPr>
          <xdr:blipFill>
            <a:blip xmlns:r="http://schemas.openxmlformats.org/officeDocument/2006/relationships" r:embed="rId10"/>
            <a:stretch>
              <a:fillRect/>
            </a:stretch>
          </xdr:blipFill>
          <xdr:spPr>
            <a:xfrm>
              <a:off x="15402830" y="2183573"/>
              <a:ext cx="242261" cy="173256"/>
            </a:xfrm>
            <a:prstGeom prst="rect">
              <a:avLst/>
            </a:prstGeom>
          </xdr:spPr>
        </xdr:pic>
      </mc:Fallback>
    </mc:AlternateContent>
    <xdr:clientData/>
  </xdr:twoCellAnchor>
  <xdr:twoCellAnchor editAs="oneCell">
    <xdr:from>
      <xdr:col>21</xdr:col>
      <xdr:colOff>646620</xdr:colOff>
      <xdr:row>27</xdr:row>
      <xdr:rowOff>90675</xdr:rowOff>
    </xdr:from>
    <xdr:to>
      <xdr:col>22</xdr:col>
      <xdr:colOff>248842</xdr:colOff>
      <xdr:row>28</xdr:row>
      <xdr:rowOff>85740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34" name="Ink 33">
              <a:extLst>
                <a:ext uri="{FF2B5EF4-FFF2-40B4-BE49-F238E27FC236}">
                  <a16:creationId xmlns:a16="http://schemas.microsoft.com/office/drawing/2014/main" id="{C8F3B2E4-F70D-9F7B-0F53-AD0195E5D5A3}"/>
                </a:ext>
              </a:extLst>
            </xdr14:cNvPr>
            <xdr14:cNvContentPartPr/>
          </xdr14:nvContentPartPr>
          <xdr14:nvPr macro=""/>
          <xdr14:xfrm>
            <a:off x="15543720" y="4977000"/>
            <a:ext cx="245160" cy="176040"/>
          </xdr14:xfrm>
        </xdr:contentPart>
      </mc:Choice>
      <mc:Fallback xmlns="">
        <xdr:pic>
          <xdr:nvPicPr>
            <xdr:cNvPr id="34" name="Ink 33">
              <a:extLst>
                <a:ext uri="{FF2B5EF4-FFF2-40B4-BE49-F238E27FC236}">
                  <a16:creationId xmlns:a16="http://schemas.microsoft.com/office/drawing/2014/main" id="{C8F3B2E4-F70D-9F7B-0F53-AD0195E5D5A3}"/>
                </a:ext>
              </a:extLst>
            </xdr:cNvPr>
            <xdr:cNvPicPr/>
          </xdr:nvPicPr>
          <xdr:blipFill>
            <a:blip xmlns:r="http://schemas.openxmlformats.org/officeDocument/2006/relationships" r:embed="rId12"/>
            <a:stretch>
              <a:fillRect/>
            </a:stretch>
          </xdr:blipFill>
          <xdr:spPr>
            <a:xfrm>
              <a:off x="15537600" y="4970880"/>
              <a:ext cx="257400" cy="188280"/>
            </a:xfrm>
            <a:prstGeom prst="rect">
              <a:avLst/>
            </a:prstGeom>
          </xdr:spPr>
        </xdr:pic>
      </mc:Fallback>
    </mc:AlternateContent>
    <xdr:clientData/>
  </xdr:twoCellAnchor>
  <xdr:twoCellAnchor editAs="oneCell">
    <xdr:from>
      <xdr:col>22</xdr:col>
      <xdr:colOff>29880</xdr:colOff>
      <xdr:row>26</xdr:row>
      <xdr:rowOff>30172</xdr:rowOff>
    </xdr:from>
    <xdr:to>
      <xdr:col>22</xdr:col>
      <xdr:colOff>229680</xdr:colOff>
      <xdr:row>26</xdr:row>
      <xdr:rowOff>150854</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5" name="Ink 34">
              <a:extLst>
                <a:ext uri="{FF2B5EF4-FFF2-40B4-BE49-F238E27FC236}">
                  <a16:creationId xmlns:a16="http://schemas.microsoft.com/office/drawing/2014/main" id="{A863DDD7-C635-8414-A6E4-BD69EC67D42D}"/>
                </a:ext>
              </a:extLst>
            </xdr14:cNvPr>
            <xdr14:cNvContentPartPr/>
          </xdr14:nvContentPartPr>
          <xdr14:nvPr macro=""/>
          <xdr14:xfrm>
            <a:off x="15574680" y="4735522"/>
            <a:ext cx="199800" cy="115920"/>
          </xdr14:xfrm>
        </xdr:contentPart>
      </mc:Choice>
      <mc:Fallback xmlns="">
        <xdr:pic>
          <xdr:nvPicPr>
            <xdr:cNvPr id="35" name="Ink 34">
              <a:extLst>
                <a:ext uri="{FF2B5EF4-FFF2-40B4-BE49-F238E27FC236}">
                  <a16:creationId xmlns:a16="http://schemas.microsoft.com/office/drawing/2014/main" id="{A863DDD7-C635-8414-A6E4-BD69EC67D42D}"/>
                </a:ext>
              </a:extLst>
            </xdr:cNvPr>
            <xdr:cNvPicPr/>
          </xdr:nvPicPr>
          <xdr:blipFill>
            <a:blip xmlns:r="http://schemas.openxmlformats.org/officeDocument/2006/relationships" r:embed="rId14"/>
            <a:stretch>
              <a:fillRect/>
            </a:stretch>
          </xdr:blipFill>
          <xdr:spPr>
            <a:xfrm>
              <a:off x="15568560" y="4729402"/>
              <a:ext cx="212040" cy="128160"/>
            </a:xfrm>
            <a:prstGeom prst="rect">
              <a:avLst/>
            </a:prstGeom>
          </xdr:spPr>
        </xdr:pic>
      </mc:Fallback>
    </mc:AlternateContent>
    <xdr:clientData/>
  </xdr:twoCellAnchor>
  <xdr:twoCellAnchor editAs="oneCell">
    <xdr:from>
      <xdr:col>21</xdr:col>
      <xdr:colOff>610260</xdr:colOff>
      <xdr:row>20</xdr:row>
      <xdr:rowOff>152940</xdr:rowOff>
    </xdr:from>
    <xdr:to>
      <xdr:col>22</xdr:col>
      <xdr:colOff>246404</xdr:colOff>
      <xdr:row>25</xdr:row>
      <xdr:rowOff>30427</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7" name="Ink 36">
              <a:extLst>
                <a:ext uri="{FF2B5EF4-FFF2-40B4-BE49-F238E27FC236}">
                  <a16:creationId xmlns:a16="http://schemas.microsoft.com/office/drawing/2014/main" id="{D8BDDF4D-FD62-2A44-E564-831074F748D1}"/>
                </a:ext>
              </a:extLst>
            </xdr14:cNvPr>
            <xdr14:cNvContentPartPr/>
          </xdr14:nvContentPartPr>
          <xdr14:nvPr macro=""/>
          <xdr14:xfrm>
            <a:off x="15507360" y="3772440"/>
            <a:ext cx="283844" cy="782362"/>
          </xdr14:xfrm>
        </xdr:contentPart>
      </mc:Choice>
      <mc:Fallback xmlns="">
        <xdr:pic>
          <xdr:nvPicPr>
            <xdr:cNvPr id="37" name="Ink 36">
              <a:extLst>
                <a:ext uri="{FF2B5EF4-FFF2-40B4-BE49-F238E27FC236}">
                  <a16:creationId xmlns:a16="http://schemas.microsoft.com/office/drawing/2014/main" id="{D8BDDF4D-FD62-2A44-E564-831074F748D1}"/>
                </a:ext>
              </a:extLst>
            </xdr:cNvPr>
            <xdr:cNvPicPr/>
          </xdr:nvPicPr>
          <xdr:blipFill>
            <a:blip xmlns:r="http://schemas.openxmlformats.org/officeDocument/2006/relationships" r:embed="rId16"/>
            <a:stretch>
              <a:fillRect/>
            </a:stretch>
          </xdr:blipFill>
          <xdr:spPr>
            <a:xfrm>
              <a:off x="15501298" y="3766435"/>
              <a:ext cx="295968" cy="794371"/>
            </a:xfrm>
            <a:prstGeom prst="rect">
              <a:avLst/>
            </a:prstGeom>
          </xdr:spPr>
        </xdr:pic>
      </mc:Fallback>
    </mc:AlternateContent>
    <xdr:clientData/>
  </xdr:twoCellAnchor>
  <xdr:twoCellAnchor editAs="oneCell">
    <xdr:from>
      <xdr:col>21</xdr:col>
      <xdr:colOff>503782</xdr:colOff>
      <xdr:row>19</xdr:row>
      <xdr:rowOff>10635</xdr:rowOff>
    </xdr:from>
    <xdr:to>
      <xdr:col>22</xdr:col>
      <xdr:colOff>150840</xdr:colOff>
      <xdr:row>20</xdr:row>
      <xdr:rowOff>76980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38" name="Ink 37">
              <a:extLst>
                <a:ext uri="{FF2B5EF4-FFF2-40B4-BE49-F238E27FC236}">
                  <a16:creationId xmlns:a16="http://schemas.microsoft.com/office/drawing/2014/main" id="{3A2A4A03-D994-EB29-A431-FA6C3A73331F}"/>
                </a:ext>
              </a:extLst>
            </xdr14:cNvPr>
            <xdr14:cNvContentPartPr/>
          </xdr14:nvContentPartPr>
          <xdr14:nvPr macro=""/>
          <xdr14:xfrm>
            <a:off x="15400882" y="3449160"/>
            <a:ext cx="294758" cy="247320"/>
          </xdr14:xfrm>
        </xdr:contentPart>
      </mc:Choice>
      <mc:Fallback xmlns="">
        <xdr:pic>
          <xdr:nvPicPr>
            <xdr:cNvPr id="38" name="Ink 37">
              <a:extLst>
                <a:ext uri="{FF2B5EF4-FFF2-40B4-BE49-F238E27FC236}">
                  <a16:creationId xmlns:a16="http://schemas.microsoft.com/office/drawing/2014/main" id="{3A2A4A03-D994-EB29-A431-FA6C3A73331F}"/>
                </a:ext>
              </a:extLst>
            </xdr:cNvPr>
            <xdr:cNvPicPr/>
          </xdr:nvPicPr>
          <xdr:blipFill>
            <a:blip xmlns:r="http://schemas.openxmlformats.org/officeDocument/2006/relationships" r:embed="rId18"/>
            <a:stretch>
              <a:fillRect/>
            </a:stretch>
          </xdr:blipFill>
          <xdr:spPr>
            <a:xfrm>
              <a:off x="15394764" y="3443040"/>
              <a:ext cx="306995" cy="259560"/>
            </a:xfrm>
            <a:prstGeom prst="rect">
              <a:avLst/>
            </a:prstGeom>
          </xdr:spPr>
        </xdr:pic>
      </mc:Fallback>
    </mc:AlternateContent>
    <xdr:clientData/>
  </xdr:twoCellAnchor>
  <xdr:twoCellAnchor editAs="oneCell">
    <xdr:from>
      <xdr:col>6</xdr:col>
      <xdr:colOff>256102</xdr:colOff>
      <xdr:row>45</xdr:row>
      <xdr:rowOff>20756</xdr:rowOff>
    </xdr:from>
    <xdr:to>
      <xdr:col>11</xdr:col>
      <xdr:colOff>39137</xdr:colOff>
      <xdr:row>46</xdr:row>
      <xdr:rowOff>64702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67" name="Ink 66">
              <a:extLst>
                <a:ext uri="{FF2B5EF4-FFF2-40B4-BE49-F238E27FC236}">
                  <a16:creationId xmlns:a16="http://schemas.microsoft.com/office/drawing/2014/main" id="{37EC23F1-C027-D962-A547-2F28DC494AFF}"/>
                </a:ext>
              </a:extLst>
            </xdr14:cNvPr>
            <xdr14:cNvContentPartPr/>
          </xdr14:nvContentPartPr>
          <xdr14:nvPr macro=""/>
          <xdr14:xfrm>
            <a:off x="4866202" y="8103399"/>
            <a:ext cx="2904398" cy="223560"/>
          </xdr14:xfrm>
        </xdr:contentPart>
      </mc:Choice>
      <mc:Fallback xmlns="">
        <xdr:pic>
          <xdr:nvPicPr>
            <xdr:cNvPr id="67" name="Ink 66">
              <a:extLst>
                <a:ext uri="{FF2B5EF4-FFF2-40B4-BE49-F238E27FC236}">
                  <a16:creationId xmlns:a16="http://schemas.microsoft.com/office/drawing/2014/main" id="{37EC23F1-C027-D962-A547-2F28DC494AFF}"/>
                </a:ext>
              </a:extLst>
            </xdr:cNvPr>
            <xdr:cNvPicPr/>
          </xdr:nvPicPr>
          <xdr:blipFill>
            <a:blip xmlns:r="http://schemas.openxmlformats.org/officeDocument/2006/relationships" r:embed="rId20"/>
            <a:stretch>
              <a:fillRect/>
            </a:stretch>
          </xdr:blipFill>
          <xdr:spPr>
            <a:xfrm>
              <a:off x="4860082" y="8097148"/>
              <a:ext cx="2916638" cy="236062"/>
            </a:xfrm>
            <a:prstGeom prst="rect">
              <a:avLst/>
            </a:prstGeom>
          </xdr:spPr>
        </xdr:pic>
      </mc:Fallback>
    </mc:AlternateContent>
    <xdr:clientData/>
  </xdr:twoCellAnchor>
  <xdr:twoCellAnchor editAs="oneCell">
    <xdr:from>
      <xdr:col>5</xdr:col>
      <xdr:colOff>792056</xdr:colOff>
      <xdr:row>47</xdr:row>
      <xdr:rowOff>76526</xdr:rowOff>
    </xdr:from>
    <xdr:to>
      <xdr:col>7</xdr:col>
      <xdr:colOff>561190</xdr:colOff>
      <xdr:row>49</xdr:row>
      <xdr:rowOff>29499</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77" name="Ink 76">
              <a:extLst>
                <a:ext uri="{FF2B5EF4-FFF2-40B4-BE49-F238E27FC236}">
                  <a16:creationId xmlns:a16="http://schemas.microsoft.com/office/drawing/2014/main" id="{0890178E-56EB-2397-DB8B-D9A178AEEBC3}"/>
                </a:ext>
              </a:extLst>
            </xdr14:cNvPr>
            <xdr14:cNvContentPartPr/>
          </xdr14:nvContentPartPr>
          <xdr14:nvPr macro=""/>
          <xdr14:xfrm>
            <a:off x="4498642" y="8518397"/>
            <a:ext cx="1266038" cy="307440"/>
          </xdr14:xfrm>
        </xdr:contentPart>
      </mc:Choice>
      <mc:Fallback xmlns="">
        <xdr:pic>
          <xdr:nvPicPr>
            <xdr:cNvPr id="77" name="Ink 76">
              <a:extLst>
                <a:ext uri="{FF2B5EF4-FFF2-40B4-BE49-F238E27FC236}">
                  <a16:creationId xmlns:a16="http://schemas.microsoft.com/office/drawing/2014/main" id="{0890178E-56EB-2397-DB8B-D9A178AEEBC3}"/>
                </a:ext>
              </a:extLst>
            </xdr:cNvPr>
            <xdr:cNvPicPr/>
          </xdr:nvPicPr>
          <xdr:blipFill>
            <a:blip xmlns:r="http://schemas.openxmlformats.org/officeDocument/2006/relationships" r:embed="rId22"/>
            <a:stretch>
              <a:fillRect/>
            </a:stretch>
          </xdr:blipFill>
          <xdr:spPr>
            <a:xfrm>
              <a:off x="4492536" y="8512538"/>
              <a:ext cx="1278249" cy="319159"/>
            </a:xfrm>
            <a:prstGeom prst="rect">
              <a:avLst/>
            </a:prstGeom>
          </xdr:spPr>
        </xdr:pic>
      </mc:Fallback>
    </mc:AlternateContent>
    <xdr:clientData/>
  </xdr:twoCellAnchor>
  <xdr:twoCellAnchor editAs="oneCell">
    <xdr:from>
      <xdr:col>7</xdr:col>
      <xdr:colOff>523496</xdr:colOff>
      <xdr:row>47</xdr:row>
      <xdr:rowOff>113966</xdr:rowOff>
    </xdr:from>
    <xdr:to>
      <xdr:col>8</xdr:col>
      <xdr:colOff>552113</xdr:colOff>
      <xdr:row>49</xdr:row>
      <xdr:rowOff>9339</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83" name="Ink 82">
              <a:extLst>
                <a:ext uri="{FF2B5EF4-FFF2-40B4-BE49-F238E27FC236}">
                  <a16:creationId xmlns:a16="http://schemas.microsoft.com/office/drawing/2014/main" id="{E3BD914A-6E45-17AC-4021-8726660450EF}"/>
                </a:ext>
              </a:extLst>
            </xdr14:cNvPr>
            <xdr14:cNvContentPartPr/>
          </xdr14:nvContentPartPr>
          <xdr14:nvPr macro=""/>
          <xdr14:xfrm>
            <a:off x="5830282" y="8555837"/>
            <a:ext cx="591038" cy="254602"/>
          </xdr14:xfrm>
        </xdr:contentPart>
      </mc:Choice>
      <mc:Fallback xmlns="">
        <xdr:pic>
          <xdr:nvPicPr>
            <xdr:cNvPr id="83" name="Ink 82">
              <a:extLst>
                <a:ext uri="{FF2B5EF4-FFF2-40B4-BE49-F238E27FC236}">
                  <a16:creationId xmlns:a16="http://schemas.microsoft.com/office/drawing/2014/main" id="{E3BD914A-6E45-17AC-4021-8726660450EF}"/>
                </a:ext>
              </a:extLst>
            </xdr:cNvPr>
            <xdr:cNvPicPr/>
          </xdr:nvPicPr>
          <xdr:blipFill>
            <a:blip xmlns:r="http://schemas.openxmlformats.org/officeDocument/2006/relationships" r:embed="rId24"/>
            <a:stretch>
              <a:fillRect/>
            </a:stretch>
          </xdr:blipFill>
          <xdr:spPr>
            <a:xfrm>
              <a:off x="5824163" y="8549715"/>
              <a:ext cx="603276" cy="266846"/>
            </a:xfrm>
            <a:prstGeom prst="rect">
              <a:avLst/>
            </a:prstGeom>
          </xdr:spPr>
        </xdr:pic>
      </mc:Fallback>
    </mc:AlternateContent>
    <xdr:clientData/>
  </xdr:twoCellAnchor>
  <xdr:twoCellAnchor editAs="oneCell">
    <xdr:from>
      <xdr:col>8</xdr:col>
      <xdr:colOff>49200</xdr:colOff>
      <xdr:row>49</xdr:row>
      <xdr:rowOff>121577</xdr:rowOff>
    </xdr:from>
    <xdr:to>
      <xdr:col>8</xdr:col>
      <xdr:colOff>420360</xdr:colOff>
      <xdr:row>51</xdr:row>
      <xdr:rowOff>7754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7" name="Ink 86">
              <a:extLst>
                <a:ext uri="{FF2B5EF4-FFF2-40B4-BE49-F238E27FC236}">
                  <a16:creationId xmlns:a16="http://schemas.microsoft.com/office/drawing/2014/main" id="{E856141E-F585-A85D-65ED-E34E8CAFD868}"/>
                </a:ext>
              </a:extLst>
            </xdr14:cNvPr>
            <xdr14:cNvContentPartPr/>
          </xdr14:nvContentPartPr>
          <xdr14:nvPr macro=""/>
          <xdr14:xfrm>
            <a:off x="5916600" y="8922677"/>
            <a:ext cx="371160" cy="235882"/>
          </xdr14:xfrm>
        </xdr:contentPart>
      </mc:Choice>
      <mc:Fallback xmlns="">
        <xdr:pic>
          <xdr:nvPicPr>
            <xdr:cNvPr id="87" name="Ink 86">
              <a:extLst>
                <a:ext uri="{FF2B5EF4-FFF2-40B4-BE49-F238E27FC236}">
                  <a16:creationId xmlns:a16="http://schemas.microsoft.com/office/drawing/2014/main" id="{E856141E-F585-A85D-65ED-E34E8CAFD868}"/>
                </a:ext>
              </a:extLst>
            </xdr:cNvPr>
            <xdr:cNvPicPr/>
          </xdr:nvPicPr>
          <xdr:blipFill>
            <a:blip xmlns:r="http://schemas.openxmlformats.org/officeDocument/2006/relationships" r:embed="rId26"/>
            <a:stretch>
              <a:fillRect/>
            </a:stretch>
          </xdr:blipFill>
          <xdr:spPr>
            <a:xfrm>
              <a:off x="5910480" y="8916997"/>
              <a:ext cx="383400" cy="247242"/>
            </a:xfrm>
            <a:prstGeom prst="rect">
              <a:avLst/>
            </a:prstGeom>
          </xdr:spPr>
        </xdr:pic>
      </mc:Fallback>
    </mc:AlternateContent>
    <xdr:clientData/>
  </xdr:twoCellAnchor>
  <xdr:twoCellAnchor editAs="oneCell">
    <xdr:from>
      <xdr:col>9</xdr:col>
      <xdr:colOff>38666</xdr:colOff>
      <xdr:row>49</xdr:row>
      <xdr:rowOff>85577</xdr:rowOff>
    </xdr:from>
    <xdr:to>
      <xdr:col>9</xdr:col>
      <xdr:colOff>362748</xdr:colOff>
      <xdr:row>50</xdr:row>
      <xdr:rowOff>68683</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91" name="Ink 90">
              <a:extLst>
                <a:ext uri="{FF2B5EF4-FFF2-40B4-BE49-F238E27FC236}">
                  <a16:creationId xmlns:a16="http://schemas.microsoft.com/office/drawing/2014/main" id="{80F84180-69E7-4528-B68B-94BF58F54B5D}"/>
                </a:ext>
              </a:extLst>
            </xdr14:cNvPr>
            <xdr14:cNvContentPartPr/>
          </xdr14:nvContentPartPr>
          <xdr14:nvPr macro=""/>
          <xdr14:xfrm>
            <a:off x="6466680" y="8886677"/>
            <a:ext cx="319320" cy="162720"/>
          </xdr14:xfrm>
        </xdr:contentPart>
      </mc:Choice>
      <mc:Fallback xmlns="">
        <xdr:pic>
          <xdr:nvPicPr>
            <xdr:cNvPr id="91" name="Ink 90">
              <a:extLst>
                <a:ext uri="{FF2B5EF4-FFF2-40B4-BE49-F238E27FC236}">
                  <a16:creationId xmlns:a16="http://schemas.microsoft.com/office/drawing/2014/main" id="{80F84180-69E7-4528-B68B-94BF58F54B5D}"/>
                </a:ext>
              </a:extLst>
            </xdr:cNvPr>
            <xdr:cNvPicPr/>
          </xdr:nvPicPr>
          <xdr:blipFill>
            <a:blip xmlns:r="http://schemas.openxmlformats.org/officeDocument/2006/relationships" r:embed="rId28"/>
            <a:stretch>
              <a:fillRect/>
            </a:stretch>
          </xdr:blipFill>
          <xdr:spPr>
            <a:xfrm>
              <a:off x="6460560" y="8880557"/>
              <a:ext cx="331560" cy="174960"/>
            </a:xfrm>
            <a:prstGeom prst="rect">
              <a:avLst/>
            </a:prstGeom>
          </xdr:spPr>
        </xdr:pic>
      </mc:Fallback>
    </mc:AlternateContent>
    <xdr:clientData/>
  </xdr:twoCellAnchor>
  <xdr:twoCellAnchor editAs="oneCell">
    <xdr:from>
      <xdr:col>9</xdr:col>
      <xdr:colOff>131268</xdr:colOff>
      <xdr:row>51</xdr:row>
      <xdr:rowOff>39908</xdr:rowOff>
    </xdr:from>
    <xdr:to>
      <xdr:col>9</xdr:col>
      <xdr:colOff>296950</xdr:colOff>
      <xdr:row>52</xdr:row>
      <xdr:rowOff>7698</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96" name="Ink 95">
              <a:extLst>
                <a:ext uri="{FF2B5EF4-FFF2-40B4-BE49-F238E27FC236}">
                  <a16:creationId xmlns:a16="http://schemas.microsoft.com/office/drawing/2014/main" id="{9288F1AD-CD74-5F8E-4569-9761021D40D1}"/>
                </a:ext>
              </a:extLst>
            </xdr14:cNvPr>
            <xdr14:cNvContentPartPr/>
          </xdr14:nvContentPartPr>
          <xdr14:nvPr macro=""/>
          <xdr14:xfrm>
            <a:off x="6559282" y="9200237"/>
            <a:ext cx="160920" cy="137880"/>
          </xdr14:xfrm>
        </xdr:contentPart>
      </mc:Choice>
      <mc:Fallback xmlns="">
        <xdr:pic>
          <xdr:nvPicPr>
            <xdr:cNvPr id="96" name="Ink 95">
              <a:extLst>
                <a:ext uri="{FF2B5EF4-FFF2-40B4-BE49-F238E27FC236}">
                  <a16:creationId xmlns:a16="http://schemas.microsoft.com/office/drawing/2014/main" id="{9288F1AD-CD74-5F8E-4569-9761021D40D1}"/>
                </a:ext>
              </a:extLst>
            </xdr:cNvPr>
            <xdr:cNvPicPr/>
          </xdr:nvPicPr>
          <xdr:blipFill>
            <a:blip xmlns:r="http://schemas.openxmlformats.org/officeDocument/2006/relationships" r:embed="rId30"/>
            <a:stretch>
              <a:fillRect/>
            </a:stretch>
          </xdr:blipFill>
          <xdr:spPr>
            <a:xfrm>
              <a:off x="6553348" y="9194683"/>
              <a:ext cx="172788" cy="148989"/>
            </a:xfrm>
            <a:prstGeom prst="rect">
              <a:avLst/>
            </a:prstGeom>
          </xdr:spPr>
        </xdr:pic>
      </mc:Fallback>
    </mc:AlternateContent>
    <xdr:clientData/>
  </xdr:twoCellAnchor>
  <xdr:twoCellAnchor editAs="oneCell">
    <xdr:from>
      <xdr:col>8</xdr:col>
      <xdr:colOff>106800</xdr:colOff>
      <xdr:row>51</xdr:row>
      <xdr:rowOff>121628</xdr:rowOff>
    </xdr:from>
    <xdr:to>
      <xdr:col>8</xdr:col>
      <xdr:colOff>248722</xdr:colOff>
      <xdr:row>52</xdr:row>
      <xdr:rowOff>84574</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97" name="Ink 96">
              <a:extLst>
                <a:ext uri="{FF2B5EF4-FFF2-40B4-BE49-F238E27FC236}">
                  <a16:creationId xmlns:a16="http://schemas.microsoft.com/office/drawing/2014/main" id="{B30DB067-170A-955D-50EF-516CEE2A2D12}"/>
                </a:ext>
              </a:extLst>
            </xdr14:cNvPr>
            <xdr14:cNvContentPartPr/>
          </xdr14:nvContentPartPr>
          <xdr14:nvPr macro=""/>
          <xdr14:xfrm>
            <a:off x="5974200" y="9281957"/>
            <a:ext cx="141922" cy="142560"/>
          </xdr14:xfrm>
        </xdr:contentPart>
      </mc:Choice>
      <mc:Fallback xmlns="">
        <xdr:pic>
          <xdr:nvPicPr>
            <xdr:cNvPr id="97" name="Ink 96">
              <a:extLst>
                <a:ext uri="{FF2B5EF4-FFF2-40B4-BE49-F238E27FC236}">
                  <a16:creationId xmlns:a16="http://schemas.microsoft.com/office/drawing/2014/main" id="{B30DB067-170A-955D-50EF-516CEE2A2D12}"/>
                </a:ext>
              </a:extLst>
            </xdr:cNvPr>
            <xdr:cNvPicPr/>
          </xdr:nvPicPr>
          <xdr:blipFill>
            <a:blip xmlns:r="http://schemas.openxmlformats.org/officeDocument/2006/relationships" r:embed="rId32"/>
            <a:stretch>
              <a:fillRect/>
            </a:stretch>
          </xdr:blipFill>
          <xdr:spPr>
            <a:xfrm>
              <a:off x="5968061" y="9275837"/>
              <a:ext cx="154200" cy="154800"/>
            </a:xfrm>
            <a:prstGeom prst="rect">
              <a:avLst/>
            </a:prstGeom>
          </xdr:spPr>
        </xdr:pic>
      </mc:Fallback>
    </mc:AlternateContent>
    <xdr:clientData/>
  </xdr:twoCellAnchor>
  <xdr:twoCellAnchor editAs="oneCell">
    <xdr:from>
      <xdr:col>5</xdr:col>
      <xdr:colOff>796654</xdr:colOff>
      <xdr:row>44</xdr:row>
      <xdr:rowOff>87968</xdr:rowOff>
    </xdr:from>
    <xdr:to>
      <xdr:col>6</xdr:col>
      <xdr:colOff>628869</xdr:colOff>
      <xdr:row>53</xdr:row>
      <xdr:rowOff>132202</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98" name="Ink 97">
              <a:extLst>
                <a:ext uri="{FF2B5EF4-FFF2-40B4-BE49-F238E27FC236}">
                  <a16:creationId xmlns:a16="http://schemas.microsoft.com/office/drawing/2014/main" id="{FA7735E2-1045-6422-DAB4-0A8E8483F8D5}"/>
                </a:ext>
              </a:extLst>
            </xdr14:cNvPr>
            <xdr14:cNvContentPartPr/>
          </xdr14:nvContentPartPr>
          <xdr14:nvPr macro=""/>
          <xdr14:xfrm>
            <a:off x="4503240" y="7990997"/>
            <a:ext cx="693360" cy="1656000"/>
          </xdr14:xfrm>
        </xdr:contentPart>
      </mc:Choice>
      <mc:Fallback xmlns="">
        <xdr:pic>
          <xdr:nvPicPr>
            <xdr:cNvPr id="98" name="Ink 97">
              <a:extLst>
                <a:ext uri="{FF2B5EF4-FFF2-40B4-BE49-F238E27FC236}">
                  <a16:creationId xmlns:a16="http://schemas.microsoft.com/office/drawing/2014/main" id="{FA7735E2-1045-6422-DAB4-0A8E8483F8D5}"/>
                </a:ext>
              </a:extLst>
            </xdr:cNvPr>
            <xdr:cNvPicPr/>
          </xdr:nvPicPr>
          <xdr:blipFill>
            <a:blip xmlns:r="http://schemas.openxmlformats.org/officeDocument/2006/relationships" r:embed="rId34"/>
            <a:stretch>
              <a:fillRect/>
            </a:stretch>
          </xdr:blipFill>
          <xdr:spPr>
            <a:xfrm>
              <a:off x="4497148" y="7985035"/>
              <a:ext cx="705543" cy="1667924"/>
            </a:xfrm>
            <a:prstGeom prst="rect">
              <a:avLst/>
            </a:prstGeom>
          </xdr:spPr>
        </xdr:pic>
      </mc:Fallback>
    </mc:AlternateContent>
    <xdr:clientData/>
  </xdr:twoCellAnchor>
  <xdr:twoCellAnchor editAs="oneCell">
    <xdr:from>
      <xdr:col>5</xdr:col>
      <xdr:colOff>515388</xdr:colOff>
      <xdr:row>55</xdr:row>
      <xdr:rowOff>150583</xdr:rowOff>
    </xdr:from>
    <xdr:to>
      <xdr:col>8</xdr:col>
      <xdr:colOff>159583</xdr:colOff>
      <xdr:row>57</xdr:row>
      <xdr:rowOff>131277</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16" name="Ink 115">
              <a:extLst>
                <a:ext uri="{FF2B5EF4-FFF2-40B4-BE49-F238E27FC236}">
                  <a16:creationId xmlns:a16="http://schemas.microsoft.com/office/drawing/2014/main" id="{90B1D979-3397-CEC1-2406-0DA4D1ACD88E}"/>
                </a:ext>
              </a:extLst>
            </xdr14:cNvPr>
            <xdr14:cNvContentPartPr/>
          </xdr14:nvContentPartPr>
          <xdr14:nvPr macro=""/>
          <xdr14:xfrm>
            <a:off x="4657402" y="10029369"/>
            <a:ext cx="1703520" cy="339922"/>
          </xdr14:xfrm>
        </xdr:contentPart>
      </mc:Choice>
      <mc:Fallback xmlns="">
        <xdr:pic>
          <xdr:nvPicPr>
            <xdr:cNvPr id="116" name="Ink 115">
              <a:extLst>
                <a:ext uri="{FF2B5EF4-FFF2-40B4-BE49-F238E27FC236}">
                  <a16:creationId xmlns:a16="http://schemas.microsoft.com/office/drawing/2014/main" id="{90B1D979-3397-CEC1-2406-0DA4D1ACD88E}"/>
                </a:ext>
              </a:extLst>
            </xdr:cNvPr>
            <xdr:cNvPicPr/>
          </xdr:nvPicPr>
          <xdr:blipFill>
            <a:blip xmlns:r="http://schemas.openxmlformats.org/officeDocument/2006/relationships" r:embed="rId36"/>
            <a:stretch>
              <a:fillRect/>
            </a:stretch>
          </xdr:blipFill>
          <xdr:spPr>
            <a:xfrm>
              <a:off x="4651283" y="10023248"/>
              <a:ext cx="1715757" cy="352165"/>
            </a:xfrm>
            <a:prstGeom prst="rect">
              <a:avLst/>
            </a:prstGeom>
          </xdr:spPr>
        </xdr:pic>
      </mc:Fallback>
    </mc:AlternateContent>
    <xdr:clientData/>
  </xdr:twoCellAnchor>
  <xdr:twoCellAnchor editAs="oneCell">
    <xdr:from>
      <xdr:col>8</xdr:col>
      <xdr:colOff>135133</xdr:colOff>
      <xdr:row>55</xdr:row>
      <xdr:rowOff>134023</xdr:rowOff>
    </xdr:from>
    <xdr:to>
      <xdr:col>10</xdr:col>
      <xdr:colOff>7620</xdr:colOff>
      <xdr:row>57</xdr:row>
      <xdr:rowOff>28677</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25" name="Ink 124">
              <a:extLst>
                <a:ext uri="{FF2B5EF4-FFF2-40B4-BE49-F238E27FC236}">
                  <a16:creationId xmlns:a16="http://schemas.microsoft.com/office/drawing/2014/main" id="{826C5CA5-8526-A076-1BEF-9CD016AA1DA4}"/>
                </a:ext>
              </a:extLst>
            </xdr14:cNvPr>
            <xdr14:cNvContentPartPr/>
          </xdr14:nvContentPartPr>
          <xdr14:nvPr macro=""/>
          <xdr14:xfrm>
            <a:off x="6437962" y="10012809"/>
            <a:ext cx="1231560" cy="253882"/>
          </xdr14:xfrm>
        </xdr:contentPart>
      </mc:Choice>
      <mc:Fallback xmlns="">
        <xdr:pic>
          <xdr:nvPicPr>
            <xdr:cNvPr id="125" name="Ink 124">
              <a:extLst>
                <a:ext uri="{FF2B5EF4-FFF2-40B4-BE49-F238E27FC236}">
                  <a16:creationId xmlns:a16="http://schemas.microsoft.com/office/drawing/2014/main" id="{826C5CA5-8526-A076-1BEF-9CD016AA1DA4}"/>
                </a:ext>
              </a:extLst>
            </xdr:cNvPr>
            <xdr:cNvPicPr/>
          </xdr:nvPicPr>
          <xdr:blipFill>
            <a:blip xmlns:r="http://schemas.openxmlformats.org/officeDocument/2006/relationships" r:embed="rId38"/>
            <a:stretch>
              <a:fillRect/>
            </a:stretch>
          </xdr:blipFill>
          <xdr:spPr>
            <a:xfrm>
              <a:off x="6431844" y="10006678"/>
              <a:ext cx="1243796" cy="266143"/>
            </a:xfrm>
            <a:prstGeom prst="rect">
              <a:avLst/>
            </a:prstGeom>
          </xdr:spPr>
        </xdr:pic>
      </mc:Fallback>
    </mc:AlternateContent>
    <xdr:clientData/>
  </xdr:twoCellAnchor>
  <xdr:twoCellAnchor editAs="oneCell">
    <xdr:from>
      <xdr:col>7</xdr:col>
      <xdr:colOff>46920</xdr:colOff>
      <xdr:row>58</xdr:row>
      <xdr:rowOff>162900</xdr:rowOff>
    </xdr:from>
    <xdr:to>
      <xdr:col>9</xdr:col>
      <xdr:colOff>37357</xdr:colOff>
      <xdr:row>70</xdr:row>
      <xdr:rowOff>122889</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39" name="Ink 138">
              <a:extLst>
                <a:ext uri="{FF2B5EF4-FFF2-40B4-BE49-F238E27FC236}">
                  <a16:creationId xmlns:a16="http://schemas.microsoft.com/office/drawing/2014/main" id="{40100421-DE5A-39D8-19F3-81D26862EC90}"/>
                </a:ext>
              </a:extLst>
            </xdr14:cNvPr>
            <xdr14:cNvContentPartPr/>
          </xdr14:nvContentPartPr>
          <xdr14:nvPr macro=""/>
          <xdr14:xfrm>
            <a:off x="5380920" y="10580529"/>
            <a:ext cx="1120042" cy="2115360"/>
          </xdr14:xfrm>
        </xdr:contentPart>
      </mc:Choice>
      <mc:Fallback xmlns="">
        <xdr:pic>
          <xdr:nvPicPr>
            <xdr:cNvPr id="139" name="Ink 138">
              <a:extLst>
                <a:ext uri="{FF2B5EF4-FFF2-40B4-BE49-F238E27FC236}">
                  <a16:creationId xmlns:a16="http://schemas.microsoft.com/office/drawing/2014/main" id="{40100421-DE5A-39D8-19F3-81D26862EC90}"/>
                </a:ext>
              </a:extLst>
            </xdr:cNvPr>
            <xdr:cNvPicPr/>
          </xdr:nvPicPr>
          <xdr:blipFill>
            <a:blip xmlns:r="http://schemas.openxmlformats.org/officeDocument/2006/relationships" r:embed="rId40"/>
            <a:stretch>
              <a:fillRect/>
            </a:stretch>
          </xdr:blipFill>
          <xdr:spPr>
            <a:xfrm>
              <a:off x="5374848" y="10574555"/>
              <a:ext cx="1132185" cy="2127307"/>
            </a:xfrm>
            <a:prstGeom prst="rect">
              <a:avLst/>
            </a:prstGeom>
          </xdr:spPr>
        </xdr:pic>
      </mc:Fallback>
    </mc:AlternateContent>
    <xdr:clientData/>
  </xdr:twoCellAnchor>
  <xdr:twoCellAnchor editAs="oneCell">
    <xdr:from>
      <xdr:col>10</xdr:col>
      <xdr:colOff>334693</xdr:colOff>
      <xdr:row>57</xdr:row>
      <xdr:rowOff>64677</xdr:rowOff>
    </xdr:from>
    <xdr:to>
      <xdr:col>11</xdr:col>
      <xdr:colOff>543258</xdr:colOff>
      <xdr:row>59</xdr:row>
      <xdr:rowOff>163450</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144" name="Ink 143">
              <a:extLst>
                <a:ext uri="{FF2B5EF4-FFF2-40B4-BE49-F238E27FC236}">
                  <a16:creationId xmlns:a16="http://schemas.microsoft.com/office/drawing/2014/main" id="{BF67B999-F30D-D65A-FF77-525340A018E0}"/>
                </a:ext>
              </a:extLst>
            </xdr14:cNvPr>
            <xdr14:cNvContentPartPr/>
          </xdr14:nvContentPartPr>
          <xdr14:nvPr macro=""/>
          <xdr14:xfrm>
            <a:off x="7628122" y="10302691"/>
            <a:ext cx="771480" cy="453240"/>
          </xdr14:xfrm>
        </xdr:contentPart>
      </mc:Choice>
      <mc:Fallback xmlns="">
        <xdr:pic>
          <xdr:nvPicPr>
            <xdr:cNvPr id="144" name="Ink 143">
              <a:extLst>
                <a:ext uri="{FF2B5EF4-FFF2-40B4-BE49-F238E27FC236}">
                  <a16:creationId xmlns:a16="http://schemas.microsoft.com/office/drawing/2014/main" id="{BF67B999-F30D-D65A-FF77-525340A018E0}"/>
                </a:ext>
              </a:extLst>
            </xdr:cNvPr>
            <xdr:cNvPicPr/>
          </xdr:nvPicPr>
          <xdr:blipFill>
            <a:blip xmlns:r="http://schemas.openxmlformats.org/officeDocument/2006/relationships" r:embed="rId42"/>
            <a:stretch>
              <a:fillRect/>
            </a:stretch>
          </xdr:blipFill>
          <xdr:spPr>
            <a:xfrm>
              <a:off x="7622033" y="10296750"/>
              <a:ext cx="783657" cy="465121"/>
            </a:xfrm>
            <a:prstGeom prst="rect">
              <a:avLst/>
            </a:prstGeom>
          </xdr:spPr>
        </xdr:pic>
      </mc:Fallback>
    </mc:AlternateContent>
    <xdr:clientData/>
  </xdr:twoCellAnchor>
  <xdr:twoCellAnchor editAs="oneCell">
    <xdr:from>
      <xdr:col>11</xdr:col>
      <xdr:colOff>541937</xdr:colOff>
      <xdr:row>57</xdr:row>
      <xdr:rowOff>65037</xdr:rowOff>
    </xdr:from>
    <xdr:to>
      <xdr:col>13</xdr:col>
      <xdr:colOff>369738</xdr:colOff>
      <xdr:row>58</xdr:row>
      <xdr:rowOff>65782</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149" name="Ink 148">
              <a:extLst>
                <a:ext uri="{FF2B5EF4-FFF2-40B4-BE49-F238E27FC236}">
                  <a16:creationId xmlns:a16="http://schemas.microsoft.com/office/drawing/2014/main" id="{E2656C03-5577-ABF9-94E1-E91ED2975703}"/>
                </a:ext>
              </a:extLst>
            </xdr14:cNvPr>
            <xdr14:cNvContentPartPr/>
          </xdr14:nvContentPartPr>
          <xdr14:nvPr macro=""/>
          <xdr14:xfrm>
            <a:off x="8434080" y="10303051"/>
            <a:ext cx="952642" cy="180360"/>
          </xdr14:xfrm>
        </xdr:contentPart>
      </mc:Choice>
      <mc:Fallback xmlns="">
        <xdr:pic>
          <xdr:nvPicPr>
            <xdr:cNvPr id="149" name="Ink 148">
              <a:extLst>
                <a:ext uri="{FF2B5EF4-FFF2-40B4-BE49-F238E27FC236}">
                  <a16:creationId xmlns:a16="http://schemas.microsoft.com/office/drawing/2014/main" id="{E2656C03-5577-ABF9-94E1-E91ED2975703}"/>
                </a:ext>
              </a:extLst>
            </xdr:cNvPr>
            <xdr:cNvPicPr/>
          </xdr:nvPicPr>
          <xdr:blipFill>
            <a:blip xmlns:r="http://schemas.openxmlformats.org/officeDocument/2006/relationships" r:embed="rId44"/>
            <a:stretch>
              <a:fillRect/>
            </a:stretch>
          </xdr:blipFill>
          <xdr:spPr>
            <a:xfrm>
              <a:off x="8427959" y="10296931"/>
              <a:ext cx="964883" cy="192600"/>
            </a:xfrm>
            <a:prstGeom prst="rect">
              <a:avLst/>
            </a:prstGeom>
          </xdr:spPr>
        </xdr:pic>
      </mc:Fallback>
    </mc:AlternateContent>
    <xdr:clientData/>
  </xdr:twoCellAnchor>
  <xdr:twoCellAnchor editAs="oneCell">
    <xdr:from>
      <xdr:col>9</xdr:col>
      <xdr:colOff>40333</xdr:colOff>
      <xdr:row>58</xdr:row>
      <xdr:rowOff>47062</xdr:rowOff>
    </xdr:from>
    <xdr:to>
      <xdr:col>11</xdr:col>
      <xdr:colOff>467555</xdr:colOff>
      <xdr:row>70</xdr:row>
      <xdr:rowOff>106411</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159" name="Ink 158">
              <a:extLst>
                <a:ext uri="{FF2B5EF4-FFF2-40B4-BE49-F238E27FC236}">
                  <a16:creationId xmlns:a16="http://schemas.microsoft.com/office/drawing/2014/main" id="{7278CC57-612C-5A1E-9E0C-8C3632853E34}"/>
                </a:ext>
              </a:extLst>
            </xdr14:cNvPr>
            <xdr14:cNvContentPartPr/>
          </xdr14:nvContentPartPr>
          <xdr14:nvPr macro=""/>
          <xdr14:xfrm>
            <a:off x="6495562" y="10464691"/>
            <a:ext cx="1784160" cy="2214720"/>
          </xdr14:xfrm>
        </xdr:contentPart>
      </mc:Choice>
      <mc:Fallback xmlns="">
        <xdr:pic>
          <xdr:nvPicPr>
            <xdr:cNvPr id="159" name="Ink 158">
              <a:extLst>
                <a:ext uri="{FF2B5EF4-FFF2-40B4-BE49-F238E27FC236}">
                  <a16:creationId xmlns:a16="http://schemas.microsoft.com/office/drawing/2014/main" id="{7278CC57-612C-5A1E-9E0C-8C3632853E34}"/>
                </a:ext>
              </a:extLst>
            </xdr:cNvPr>
            <xdr:cNvPicPr/>
          </xdr:nvPicPr>
          <xdr:blipFill>
            <a:blip xmlns:r="http://schemas.openxmlformats.org/officeDocument/2006/relationships" r:embed="rId46"/>
            <a:stretch>
              <a:fillRect/>
            </a:stretch>
          </xdr:blipFill>
          <xdr:spPr>
            <a:xfrm>
              <a:off x="6489464" y="10458711"/>
              <a:ext cx="1796356" cy="2226680"/>
            </a:xfrm>
            <a:prstGeom prst="rect">
              <a:avLst/>
            </a:prstGeom>
          </xdr:spPr>
        </xdr:pic>
      </mc:Fallback>
    </mc:AlternateContent>
    <xdr:clientData/>
  </xdr:twoCellAnchor>
  <xdr:twoCellAnchor editAs="oneCell">
    <xdr:from>
      <xdr:col>12</xdr:col>
      <xdr:colOff>459043</xdr:colOff>
      <xdr:row>65</xdr:row>
      <xdr:rowOff>160920</xdr:rowOff>
    </xdr:from>
    <xdr:to>
      <xdr:col>13</xdr:col>
      <xdr:colOff>392703</xdr:colOff>
      <xdr:row>67</xdr:row>
      <xdr:rowOff>39014</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183" name="Ink 182">
              <a:extLst>
                <a:ext uri="{FF2B5EF4-FFF2-40B4-BE49-F238E27FC236}">
                  <a16:creationId xmlns:a16="http://schemas.microsoft.com/office/drawing/2014/main" id="{84F2E881-910C-EAD9-5E3A-C4CE337B2413}"/>
                </a:ext>
              </a:extLst>
            </xdr14:cNvPr>
            <xdr14:cNvContentPartPr/>
          </xdr14:nvContentPartPr>
          <xdr14:nvPr macro=""/>
          <xdr14:xfrm>
            <a:off x="8911800" y="11835849"/>
            <a:ext cx="500842" cy="237322"/>
          </xdr14:xfrm>
        </xdr:contentPart>
      </mc:Choice>
      <mc:Fallback xmlns="">
        <xdr:pic>
          <xdr:nvPicPr>
            <xdr:cNvPr id="183" name="Ink 182">
              <a:extLst>
                <a:ext uri="{FF2B5EF4-FFF2-40B4-BE49-F238E27FC236}">
                  <a16:creationId xmlns:a16="http://schemas.microsoft.com/office/drawing/2014/main" id="{84F2E881-910C-EAD9-5E3A-C4CE337B2413}"/>
                </a:ext>
              </a:extLst>
            </xdr:cNvPr>
            <xdr:cNvPicPr/>
          </xdr:nvPicPr>
          <xdr:blipFill>
            <a:blip xmlns:r="http://schemas.openxmlformats.org/officeDocument/2006/relationships" r:embed="rId48"/>
            <a:stretch>
              <a:fillRect/>
            </a:stretch>
          </xdr:blipFill>
          <xdr:spPr>
            <a:xfrm>
              <a:off x="8905736" y="11829951"/>
              <a:ext cx="512971" cy="249119"/>
            </a:xfrm>
            <a:prstGeom prst="rect">
              <a:avLst/>
            </a:prstGeom>
          </xdr:spPr>
        </xdr:pic>
      </mc:Fallback>
    </mc:AlternateContent>
    <xdr:clientData/>
  </xdr:twoCellAnchor>
  <xdr:twoCellAnchor editAs="oneCell">
    <xdr:from>
      <xdr:col>12</xdr:col>
      <xdr:colOff>372005</xdr:colOff>
      <xdr:row>64</xdr:row>
      <xdr:rowOff>39935</xdr:rowOff>
    </xdr:from>
    <xdr:to>
      <xdr:col>13</xdr:col>
      <xdr:colOff>297385</xdr:colOff>
      <xdr:row>65</xdr:row>
      <xdr:rowOff>45720</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184" name="Ink 183">
              <a:extLst>
                <a:ext uri="{FF2B5EF4-FFF2-40B4-BE49-F238E27FC236}">
                  <a16:creationId xmlns:a16="http://schemas.microsoft.com/office/drawing/2014/main" id="{C0204EEC-9E8A-2973-7637-C4BF2DCAC852}"/>
                </a:ext>
              </a:extLst>
            </xdr14:cNvPr>
            <xdr14:cNvContentPartPr/>
          </xdr14:nvContentPartPr>
          <xdr14:nvPr macro=""/>
          <xdr14:xfrm>
            <a:off x="8824762" y="11535249"/>
            <a:ext cx="487800" cy="185400"/>
          </xdr14:xfrm>
        </xdr:contentPart>
      </mc:Choice>
      <mc:Fallback xmlns="">
        <xdr:pic>
          <xdr:nvPicPr>
            <xdr:cNvPr id="184" name="Ink 183">
              <a:extLst>
                <a:ext uri="{FF2B5EF4-FFF2-40B4-BE49-F238E27FC236}">
                  <a16:creationId xmlns:a16="http://schemas.microsoft.com/office/drawing/2014/main" id="{C0204EEC-9E8A-2973-7637-C4BF2DCAC852}"/>
                </a:ext>
              </a:extLst>
            </xdr:cNvPr>
            <xdr:cNvPicPr/>
          </xdr:nvPicPr>
          <xdr:blipFill>
            <a:blip xmlns:r="http://schemas.openxmlformats.org/officeDocument/2006/relationships" r:embed="rId50"/>
            <a:stretch>
              <a:fillRect/>
            </a:stretch>
          </xdr:blipFill>
          <xdr:spPr>
            <a:xfrm>
              <a:off x="8818642" y="11529129"/>
              <a:ext cx="500040" cy="197640"/>
            </a:xfrm>
            <a:prstGeom prst="rect">
              <a:avLst/>
            </a:prstGeom>
          </xdr:spPr>
        </xdr:pic>
      </mc:Fallback>
    </mc:AlternateContent>
    <xdr:clientData/>
  </xdr:twoCellAnchor>
  <xdr:twoCellAnchor editAs="oneCell">
    <xdr:from>
      <xdr:col>12</xdr:col>
      <xdr:colOff>125405</xdr:colOff>
      <xdr:row>59</xdr:row>
      <xdr:rowOff>125126</xdr:rowOff>
    </xdr:from>
    <xdr:to>
      <xdr:col>13</xdr:col>
      <xdr:colOff>171385</xdr:colOff>
      <xdr:row>63</xdr:row>
      <xdr:rowOff>87953</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185" name="Ink 184">
              <a:extLst>
                <a:ext uri="{FF2B5EF4-FFF2-40B4-BE49-F238E27FC236}">
                  <a16:creationId xmlns:a16="http://schemas.microsoft.com/office/drawing/2014/main" id="{BBA61D6D-B542-E3C4-FB24-8B4BA53641BD}"/>
                </a:ext>
              </a:extLst>
            </xdr14:cNvPr>
            <xdr14:cNvContentPartPr/>
          </xdr14:nvContentPartPr>
          <xdr14:nvPr macro=""/>
          <xdr14:xfrm>
            <a:off x="8578162" y="10722369"/>
            <a:ext cx="608400" cy="676522"/>
          </xdr14:xfrm>
        </xdr:contentPart>
      </mc:Choice>
      <mc:Fallback xmlns="">
        <xdr:pic>
          <xdr:nvPicPr>
            <xdr:cNvPr id="185" name="Ink 184">
              <a:extLst>
                <a:ext uri="{FF2B5EF4-FFF2-40B4-BE49-F238E27FC236}">
                  <a16:creationId xmlns:a16="http://schemas.microsoft.com/office/drawing/2014/main" id="{BBA61D6D-B542-E3C4-FB24-8B4BA53641BD}"/>
                </a:ext>
              </a:extLst>
            </xdr:cNvPr>
            <xdr:cNvPicPr/>
          </xdr:nvPicPr>
          <xdr:blipFill>
            <a:blip xmlns:r="http://schemas.openxmlformats.org/officeDocument/2006/relationships" r:embed="rId52"/>
            <a:stretch>
              <a:fillRect/>
            </a:stretch>
          </xdr:blipFill>
          <xdr:spPr>
            <a:xfrm>
              <a:off x="8572085" y="10716444"/>
              <a:ext cx="620554" cy="688372"/>
            </a:xfrm>
            <a:prstGeom prst="rect">
              <a:avLst/>
            </a:prstGeom>
          </xdr:spPr>
        </xdr:pic>
      </mc:Fallback>
    </mc:AlternateContent>
    <xdr:clientData/>
  </xdr:twoCellAnchor>
  <xdr:twoCellAnchor editAs="oneCell">
    <xdr:from>
      <xdr:col>12</xdr:col>
      <xdr:colOff>516365</xdr:colOff>
      <xdr:row>67</xdr:row>
      <xdr:rowOff>141892</xdr:rowOff>
    </xdr:from>
    <xdr:to>
      <xdr:col>13</xdr:col>
      <xdr:colOff>467027</xdr:colOff>
      <xdr:row>69</xdr:row>
      <xdr:rowOff>8465</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191" name="Ink 190">
              <a:extLst>
                <a:ext uri="{FF2B5EF4-FFF2-40B4-BE49-F238E27FC236}">
                  <a16:creationId xmlns:a16="http://schemas.microsoft.com/office/drawing/2014/main" id="{6A9C40B9-0F12-3260-92E9-748878F2F36D}"/>
                </a:ext>
              </a:extLst>
            </xdr14:cNvPr>
            <xdr14:cNvContentPartPr/>
          </xdr14:nvContentPartPr>
          <xdr14:nvPr macro=""/>
          <xdr14:xfrm>
            <a:off x="8969122" y="12176049"/>
            <a:ext cx="508320" cy="221040"/>
          </xdr14:xfrm>
        </xdr:contentPart>
      </mc:Choice>
      <mc:Fallback xmlns="">
        <xdr:pic>
          <xdr:nvPicPr>
            <xdr:cNvPr id="191" name="Ink 190">
              <a:extLst>
                <a:ext uri="{FF2B5EF4-FFF2-40B4-BE49-F238E27FC236}">
                  <a16:creationId xmlns:a16="http://schemas.microsoft.com/office/drawing/2014/main" id="{6A9C40B9-0F12-3260-92E9-748878F2F36D}"/>
                </a:ext>
              </a:extLst>
            </xdr:cNvPr>
            <xdr:cNvPicPr/>
          </xdr:nvPicPr>
          <xdr:blipFill>
            <a:blip xmlns:r="http://schemas.openxmlformats.org/officeDocument/2006/relationships" r:embed="rId54"/>
            <a:stretch>
              <a:fillRect/>
            </a:stretch>
          </xdr:blipFill>
          <xdr:spPr>
            <a:xfrm>
              <a:off x="8963113" y="12170286"/>
              <a:ext cx="520339" cy="232567"/>
            </a:xfrm>
            <a:prstGeom prst="rect">
              <a:avLst/>
            </a:prstGeom>
          </xdr:spPr>
        </xdr:pic>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330761</xdr:colOff>
      <xdr:row>0</xdr:row>
      <xdr:rowOff>80481</xdr:rowOff>
    </xdr:from>
    <xdr:to>
      <xdr:col>8</xdr:col>
      <xdr:colOff>324766</xdr:colOff>
      <xdr:row>12</xdr:row>
      <xdr:rowOff>170047</xdr:rowOff>
    </xdr:to>
    <mc:AlternateContent xmlns:mc="http://schemas.openxmlformats.org/markup-compatibility/2006" xmlns:a14="http://schemas.microsoft.com/office/drawing/2010/main">
      <mc:Choice Requires="a14">
        <xdr:graphicFrame macro="">
          <xdr:nvGraphicFramePr>
            <xdr:cNvPr id="6" name="Department">
              <a:extLst>
                <a:ext uri="{FF2B5EF4-FFF2-40B4-BE49-F238E27FC236}">
                  <a16:creationId xmlns:a16="http://schemas.microsoft.com/office/drawing/2014/main" id="{29972047-5125-4D37-83E1-AECF38DE37B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416619" y="85243"/>
              <a:ext cx="1879589" cy="22828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67940</xdr:colOff>
      <xdr:row>0</xdr:row>
      <xdr:rowOff>105103</xdr:rowOff>
    </xdr:from>
    <xdr:to>
      <xdr:col>12</xdr:col>
      <xdr:colOff>383237</xdr:colOff>
      <xdr:row>7</xdr:row>
      <xdr:rowOff>84901</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C7E4DC23-1C5A-49D2-B9C6-E2139A902AD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684152" y="105103"/>
              <a:ext cx="1831970" cy="12620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752475</xdr:colOff>
      <xdr:row>0</xdr:row>
      <xdr:rowOff>102576</xdr:rowOff>
    </xdr:from>
    <xdr:to>
      <xdr:col>5</xdr:col>
      <xdr:colOff>361086</xdr:colOff>
      <xdr:row>8</xdr:row>
      <xdr:rowOff>170629</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EDC03DE3-0717-45FA-A8CB-1C707623D02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576879" y="102576"/>
              <a:ext cx="1865303" cy="15334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7327</xdr:colOff>
      <xdr:row>0</xdr:row>
      <xdr:rowOff>104385</xdr:rowOff>
    </xdr:from>
    <xdr:to>
      <xdr:col>2</xdr:col>
      <xdr:colOff>645376</xdr:colOff>
      <xdr:row>8</xdr:row>
      <xdr:rowOff>150923</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BE9D5C0F-C2D9-43B3-B7E1-32E2E117398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52096" y="104385"/>
              <a:ext cx="1817684" cy="15119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306658</xdr:colOff>
      <xdr:row>0</xdr:row>
      <xdr:rowOff>162852</xdr:rowOff>
    </xdr:from>
    <xdr:to>
      <xdr:col>8</xdr:col>
      <xdr:colOff>618080</xdr:colOff>
      <xdr:row>13</xdr:row>
      <xdr:rowOff>92926</xdr:rowOff>
    </xdr:to>
    <xdr:graphicFrame macro="">
      <xdr:nvGraphicFramePr>
        <xdr:cNvPr id="2" name="Chart 1">
          <a:extLst>
            <a:ext uri="{FF2B5EF4-FFF2-40B4-BE49-F238E27FC236}">
              <a16:creationId xmlns:a16="http://schemas.microsoft.com/office/drawing/2014/main" id="{1AD8B9C3-BFD6-4E14-0167-4B06F398D3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18701</xdr:colOff>
      <xdr:row>0</xdr:row>
      <xdr:rowOff>171914</xdr:rowOff>
    </xdr:from>
    <xdr:to>
      <xdr:col>14</xdr:col>
      <xdr:colOff>325360</xdr:colOff>
      <xdr:row>13</xdr:row>
      <xdr:rowOff>74342</xdr:rowOff>
    </xdr:to>
    <xdr:graphicFrame macro="">
      <xdr:nvGraphicFramePr>
        <xdr:cNvPr id="3" name="Chart 2">
          <a:extLst>
            <a:ext uri="{FF2B5EF4-FFF2-40B4-BE49-F238E27FC236}">
              <a16:creationId xmlns:a16="http://schemas.microsoft.com/office/drawing/2014/main" id="{DCFED29F-D02E-7B63-A950-72897AB13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626442</xdr:colOff>
      <xdr:row>0</xdr:row>
      <xdr:rowOff>164248</xdr:rowOff>
    </xdr:from>
    <xdr:to>
      <xdr:col>11</xdr:col>
      <xdr:colOff>512955</xdr:colOff>
      <xdr:row>13</xdr:row>
      <xdr:rowOff>134860</xdr:rowOff>
    </xdr:to>
    <mc:AlternateContent xmlns:mc="http://schemas.openxmlformats.org/markup-compatibility/2006" xmlns:a14="http://schemas.microsoft.com/office/drawing/2010/main">
      <mc:Choice Requires="a14">
        <xdr:graphicFrame macro="">
          <xdr:nvGraphicFramePr>
            <xdr:cNvPr id="5" name="Department 1">
              <a:extLst>
                <a:ext uri="{FF2B5EF4-FFF2-40B4-BE49-F238E27FC236}">
                  <a16:creationId xmlns:a16="http://schemas.microsoft.com/office/drawing/2014/main" id="{4C02D1E2-3C78-8B11-9BDC-8C18E94D41D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6853411" y="164248"/>
              <a:ext cx="1833185" cy="22923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297482</xdr:colOff>
      <xdr:row>14</xdr:row>
      <xdr:rowOff>106981</xdr:rowOff>
    </xdr:from>
    <xdr:to>
      <xdr:col>9</xdr:col>
      <xdr:colOff>504243</xdr:colOff>
      <xdr:row>25</xdr:row>
      <xdr:rowOff>125451</xdr:rowOff>
    </xdr:to>
    <xdr:graphicFrame macro="">
      <xdr:nvGraphicFramePr>
        <xdr:cNvPr id="6" name="Chart 5">
          <a:extLst>
            <a:ext uri="{FF2B5EF4-FFF2-40B4-BE49-F238E27FC236}">
              <a16:creationId xmlns:a16="http://schemas.microsoft.com/office/drawing/2014/main" id="{F3090404-F270-B5B2-C339-50CEF7382C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496346</xdr:colOff>
      <xdr:row>2</xdr:row>
      <xdr:rowOff>19746</xdr:rowOff>
    </xdr:from>
    <xdr:to>
      <xdr:col>3</xdr:col>
      <xdr:colOff>437045</xdr:colOff>
      <xdr:row>8</xdr:row>
      <xdr:rowOff>134744</xdr:rowOff>
    </xdr:to>
    <mc:AlternateContent xmlns:mc="http://schemas.openxmlformats.org/markup-compatibility/2006" xmlns:a14="http://schemas.microsoft.com/office/drawing/2010/main">
      <mc:Choice Requires="a14">
        <xdr:graphicFrame macro="">
          <xdr:nvGraphicFramePr>
            <xdr:cNvPr id="7" name="Gender 1">
              <a:extLst>
                <a:ext uri="{FF2B5EF4-FFF2-40B4-BE49-F238E27FC236}">
                  <a16:creationId xmlns:a16="http://schemas.microsoft.com/office/drawing/2014/main" id="{F15DF063-C7EA-046C-A7D8-0F9E00EC14B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145237" y="376934"/>
              <a:ext cx="1845699" cy="1186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477759</xdr:colOff>
      <xdr:row>2</xdr:row>
      <xdr:rowOff>65978</xdr:rowOff>
    </xdr:from>
    <xdr:to>
      <xdr:col>5</xdr:col>
      <xdr:colOff>582766</xdr:colOff>
      <xdr:row>11</xdr:row>
      <xdr:rowOff>7376</xdr:rowOff>
    </xdr:to>
    <mc:AlternateContent xmlns:mc="http://schemas.openxmlformats.org/markup-compatibility/2006" xmlns:a14="http://schemas.microsoft.com/office/drawing/2010/main">
      <mc:Choice Requires="a14">
        <xdr:graphicFrame macro="">
          <xdr:nvGraphicFramePr>
            <xdr:cNvPr id="8" name="Marital Status 1">
              <a:extLst>
                <a:ext uri="{FF2B5EF4-FFF2-40B4-BE49-F238E27FC236}">
                  <a16:creationId xmlns:a16="http://schemas.microsoft.com/office/drawing/2014/main" id="{4D66C2F2-36AA-9054-236D-7C8865E42E69}"/>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3031650" y="423166"/>
              <a:ext cx="1831413" cy="15487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630111</xdr:colOff>
      <xdr:row>13</xdr:row>
      <xdr:rowOff>177966</xdr:rowOff>
    </xdr:from>
    <xdr:to>
      <xdr:col>11</xdr:col>
      <xdr:colOff>525293</xdr:colOff>
      <xdr:row>22</xdr:row>
      <xdr:rowOff>47558</xdr:rowOff>
    </xdr:to>
    <mc:AlternateContent xmlns:mc="http://schemas.openxmlformats.org/markup-compatibility/2006" xmlns:a14="http://schemas.microsoft.com/office/drawing/2010/main">
      <mc:Choice Requires="a14">
        <xdr:graphicFrame macro="">
          <xdr:nvGraphicFramePr>
            <xdr:cNvPr id="9" name="Education 1">
              <a:extLst>
                <a:ext uri="{FF2B5EF4-FFF2-40B4-BE49-F238E27FC236}">
                  <a16:creationId xmlns:a16="http://schemas.microsoft.com/office/drawing/2014/main" id="{14A02DA6-655C-E7A4-3E66-B07BFF154809}"/>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6857080" y="2504447"/>
              <a:ext cx="1841854" cy="14721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1:58.866"/>
    </inkml:context>
    <inkml:brush xml:id="br0">
      <inkml:brushProperty name="width" value="0.035" units="cm"/>
      <inkml:brushProperty name="height" value="0.035" units="cm"/>
      <inkml:brushProperty name="color" value="#F6630D"/>
    </inkml:brush>
  </inkml:definitions>
  <inkml:trace contextRef="#ctx0" brushRef="#br0">198 375 10885,'0'0'6547,"-14"-11"-5811,-1-12 689,10 9-256,0 3-497,1 2-240,4 7-304,-5 2-4450,-5-3-6899</inkml:trace>
  <inkml:trace contextRef="#ctx0" brushRef="#br0" timeOffset="772.38">288 91 5763,'0'0'13408,"-4"6"-13266,-8 29 119,1 0 0,1 1 0,2 0 0,1 1 0,-2 45-1,-3 16-94,-26 330 387,2-10-289,2-212 10,8-57 90,-15 299 1,41-277-112,-9 368 876,8-505-1186,1-34 28,0 0 1,0 0-1,0 0 1,0 0-1,0 0 1,0 0-1,1 0 0,-1 0 1,0 0-1,0 0 1,0 0-1,0 0 1,0 0-1,0 0 0,0 0 1,1 0-1,-1 0 1,0 0-1,0 0 1,0 0-1,0 0 1,0 0-1,0 0 0,0 0 1,0 0-1,1 0 1,-1 0-1,0 0 1,0 0-1,0 0 0,0 0 1,0 1-1,0-1 1,0 0-1,0 0 1,0 0-1,0 0 0,0 0 1,0 0-1,1 0 1,-1 0-1,0 1 1,0-1-1,0 0 1,0 0-1,0 0 0,0 0 1,0 0-1,0 0 1,0 0-1,0 1 1,0-1-1,0 0 0,0 0 1,0 0-1,-1 0 1,19-49-5573,-14 35 4414,19-69-9496</inkml:trace>
  <inkml:trace contextRef="#ctx0" brushRef="#br0" timeOffset="2955.89">283 43 5651,'0'0'9356,"-6"-1"-7974,-17-3-363,18 3 1972,21 1-2813,7 1 61,0 2-1,26 5 0,33 4 147,328-3 45,-134-8-337,1568 41-24,-1108-42-61,-606-5-7,183-34 1,-103 10 48,233-9 236,-243 36 2288,-194 179-2446,-4 98 270,-47 169-176,29-310-193,-39 218 74,27-206-3,8 2-1,-4 168 1,6 71 501,8-238-404,4 153 370,6-247-491,0-55-33,-25 0 66,-291-11-210,126 12-55,-213-3 264,338-3-15,-75-16 0,-1 0-60,-854-22-132,461 60 219,-40-7-228,370-11 21,60 0 36,-472 21 9,546-14 25,0-3 0,-104-8 0,61-5 230,98 2-581,23 8-1356,0-1-1,0 0 0,0-1 1,0 0-1,0 0 1,13-6-1,21-13-11777</inkml:trace>
  <inkml:trace contextRef="#ctx0" brushRef="#br0" timeOffset="4160.82">1722 148 5282,'0'0'6339,"-7"-3"-6144,-63-28 3647,69 31-2943,0-1-707,0 1 0,1 0 1,-1 0-1,0 0 0,0 0 0,0 0 0,0 0 1,0 1-1,0-1 0,0 0 0,1 0 0,-1 1 1,0-1-1,0 0 0,0 1 0,1-1 0,-1 1 0,0-1 1,0 1-1,1-1 0,-1 1 0,0 0 0,0 1 1,-13 30 106,2 2 1,2-1-1,1 1 1,1 1-1,-3 36 1,-6 181 939,-14 596 626,24-729-1811,-4-1 0,-33 138 0,9 19 236,6-36 165,22-208-230,-2 1 0,-17 40 0,-4 16 324,28-82-482,-6 21-64,4-25-254,3-16-256,2-3-263,1 0 0,1 0 0,1 0 1,0 1-1,1 0 0,1 0 0,8-17 0,-8 19-440,27-70-7922</inkml:trace>
  <inkml:trace contextRef="#ctx0" brushRef="#br0" timeOffset="5081.96">2753 114 10085,'0'0'6376,"1"-3"-5354,-1 3-960,0 0 0,0 1 0,0-1-1,0 0 1,1 0 0,-1 0 0,0 0 0,0 1 0,0-1 0,0 0 0,0 0 0,0 0 0,0 0 0,0 1 0,0-1 0,0 0 0,0 0 0,0 0 0,1 0 0,-1 0-1,0 0 1,0 0 0,0 1 0,0-1 0,0 0 0,0 0 0,1 0 0,-1 0 0,0 0 0,0 0 0,0 0 0,0 0 0,1 0 0,-1 0 0,0 0 0,0 0 0,0 0 0,0 0-1,1 0 1,-1 0 0,0 0 0,0 0 0,0 0 0,0 0 0,1 0 0,-1 0 0,0 0 0,0 0 0,0 0 0,0 0 0,0 0 0,1-1 0,-1 1 0,0 0 0,0 0 0,0 0-1,0 0 1,0 0 0,0 0 0,0-1 0,1 1 0,3 30 1012,1 51-928,-5-73 247,-19 937 2223,10-777-2460,-27 394-28,9-340-66,-3 27 55,28-207-115,-3 53 480,-31 182-1,30-256-382,-3 28 344,9-48-403,0-1-16,-1 0-47,0 0 1,0 0 0,1 0-1,-1-1 1,0 1-1,1 0 1,-1-1-1,0 1 1,1-1-1,-1 1 1,1-1-1,-1 1 1,1-1-1,-1 1 1,1-1-1,-1 1 1,1-1-1,-1 0 1,1 1-1,0-1 1,-1 0-1,1 1 1,0-1-1,0 0 1,0 1-1,-1-1 1,1 0-1,0 0 1,0 1 0,0-1-1,0-1 1,0-29-1000,0 25 618,0-41-2667,0-15-3196</inkml:trace>
  <inkml:trace contextRef="#ctx0" brushRef="#br0" timeOffset="6032.38">3967 148 6435,'0'0'7587,"-6"-11"-6458,-16-33 261,16 33 136,5 12-1431,0-1 1,0 1 0,0-1-1,0 1 1,1-1-1,-1 1 1,0 0-1,0-1 1,1 1-1,-1 0 1,0 0-1,1 0 1,-1 0 0,1-1-1,-1 1 1,1 0-1,0 0 1,-1 0-1,1 0 1,0 0-1,-1 0 1,1 0-1,0 0 1,0 0-1,0 2 1,-5 37-337,4-27 556,-46 387 1815,27-204-1373,-10 153 253,-15 122-577,35-415-270,-2 0 0,-2-1 0,-2-1-1,-47 104 1,24-73 169,4 1 0,-46 181-1,78-247-273,0 0-1,2 0 0,2 39 0,0-43 39,0-1-1,-1 1 1,-1 0-1,-1-1 0,0 1 1,0-1-1,-7 21 1,0 23-101,8-53-650,1-30-506,0 24 1136,2-63-4617,0 31-211,-1-27-9290</inkml:trace>
  <inkml:trace contextRef="#ctx0" brushRef="#br0" timeOffset="7300.42">87 523 11477,'0'0'2527,"21"2"-1057,2 0-1031,119 5 1822,467-45 2193,0 0-4114,45 57-289,459-7 298,-682-15-282,-71 5-118,376-4 99,-706 1-49,51 0 8,0-4-1,114-22 1,-181 20-118,-33-1-1849,-24 0-3445</inkml:trace>
  <inkml:trace contextRef="#ctx0" brushRef="#br0" timeOffset="8415.49">497 201 8788,'0'0'11605,"-12"0"-6978,-16 0-4275,17 1-349,0 0 0,0 1 0,0 0 0,0 0 0,1 1 0,-1 1 0,1 0 0,0 0 0,-17 10 0,21-10-20,0-1 1,0 1-1,0 1 1,1-1-1,0 1 1,0 0-1,0 0 1,0 0-1,1 1 1,0-1-1,0 1 0,0 0 1,1 1-1,0-1 1,0 1-1,-3 10 1,6-16-55,-1 1-1,1 0 1,-1-1 0,1 1 0,0 0 0,0-1-1,0 1 1,0 0 0,0-1 0,0 1-1,0 0 1,0 0 0,1-1 0,-1 1 0,1 0-1,-1-1 1,1 1 0,-1-1 0,1 1-1,0-1 1,0 1 0,0-1 0,0 1 0,0-1-1,0 0 1,0 0 0,1 1 0,-1-1-1,0 0 1,1 0 0,-1 0 0,0 0 0,1-1-1,1 2 1,5 0-1423,0 0 0,-1 0 0,1-1 1,0 0-1,0-1 0,11 0 0,9 0-8068</inkml:trace>
  <inkml:trace contextRef="#ctx0" brushRef="#br0" timeOffset="8808.9">539 298 6243,'0'0'13313,"0"-3"-11490,0 4-1029,-2 28-431,1-24-334,0 1 0,1-1 0,-1 0 0,2 1 0,-1-1 0,0 1 0,2 6 0,-1-11-30,0 1-1,-1-1 0,1 0 1,0 1-1,0-1 1,0 0-1,0 0 0,0 1 1,0-1-1,0 0 1,0 0-1,0 0 0,1 0 1,-1 0-1,0-1 0,1 1 1,-1 0-1,1-1 1,-1 1-1,1-1 0,-1 1 1,1-1-1,-1 0 0,1 1 1,-1-1-1,1 0 1,-1 0-1,1 0 0,2-1 1,-2 2-6,1-1 0,-1 0-1,0 0 1,1 0 0,-1 0 0,0 0 0,1 0 0,-1-1 0,0 1 0,1-1 0,-1 1 0,0-1 0,0 0-1,1 0 1,-1 0 0,0 0 0,0-1 0,0 1 0,0-1 0,-1 1 0,1-1 0,0 1 0,-1-1-1,1 0 1,-1 0 0,1 0 0,-1 0 0,0 0 0,0 0 0,0 0 0,0 0 0,0-1 0,0 1 0,0 0-1,-1-1 1,1 1 0,-1-1 0,0 1 0,0 0 0,0-1 0,0 1 0,0-1 0,-1-3 0,1 0 48,0 1 1,0-1-1,-1 1 1,1-1-1,-1 1 1,-1 0-1,1-1 1,-1 1 0,-2-6-1,3 8-87,-1 2 0,1-1 0,-1 0 0,1 0 0,-1 0 0,1 1 0,-1-1-1,0 1 1,0-1 0,0 1 0,0 0 0,0 0 0,0 0 0,0 0 0,0 0 0,-1 0 0,1 0 0,0 1 0,0-1 0,-1 1 0,1 0-1,0 0 1,-1 0 0,-2 0 0,5 0-190,-1 0 0,1 0 0,0 0-1,-1 0 1,1 0 0,-1 1 0,1-1 0,-1 0-1,1 0 1,-1 0 0,1 1 0,-1-1 0,1 0-1,0 1 1,-1-1 0,1 0 0,0 1 0,-1-1-1,1 0 1,0 1 0,-1-1 0,1 1 0,0-1-1,0 1 1,-1-1 0,1 0 0,0 1 0,0-1-1,0 1 1,0-1 0,0 1 0,0-1 0,-1 1-1,1-1 1,0 1 0,1-1 0,-1 1 0,0-1-1,0 2 1,0-1-360</inkml:trace>
  <inkml:trace contextRef="#ctx0" brushRef="#br0" timeOffset="9052.61">767 190 12070,'0'0'7235,"0"28"-6355,0 4 433,-9 2-561,-1 0-480,0-9-128,0-2-144,6-3 0,4-3-416,0-9-1137,0-2-1120,4-6-1072,11 0-3667</inkml:trace>
  <inkml:trace contextRef="#ctx0" brushRef="#br0" timeOffset="9275.79">972 272 10741,'0'0'10965,"0"40"-10149,0-20-223,0 3-401,0-9 32,0 0-128,0-5-16,0-4-80,0 1-368,-5-6-4146,-5 0-2129</inkml:trace>
  <inkml:trace contextRef="#ctx0" brushRef="#br0" timeOffset="10015.59">1980 199 13078,'0'0'7169,"-11"3"-6895,-2 3 8,1-1-1,-1 2 0,1-1 0,1 2 0,-19 14 0,26-19-227,0 0 0,1-1-1,0 1 1,0 1 0,0-1 0,0 0-1,0 1 1,1 0 0,-1-1 0,1 1-1,0 0 1,0 0 0,1 0 0,-1 1-1,1-1 1,0 0 0,0 1 0,0-1-1,0 0 1,1 1 0,0-1 0,0 1-1,0-1 1,0 1 0,2 8-1,0-11-186,-1 0-1,0-1 1,1 1-1,-1 0 0,1 0 1,-1-1-1,1 1 1,0 0-1,0-1 0,-1 0 1,1 1-1,0-1 1,0 0-1,0 0 0,1 0 1,-1-1-1,0 1 1,0 0-1,0-1 0,1 1 1,3-1-1,49 4-5691,-20-4-436</inkml:trace>
  <inkml:trace contextRef="#ctx0" brushRef="#br0" timeOffset="10292.57">2090 340 12086,'0'0'10274,"-5"0"-9562,-21-1-333,26 1-377,-1 0 0,1 0 0,-1 0 0,1 0 0,0-1 0,-1 1 0,1 1 0,-1-1 0,1 0 0,-1 0 1,1 0-1,-1 0 0,1 0 0,-1 0 0,1 0 0,0 1 0,-1-1 0,1 0 0,-1 0 0,1 1 0,0-1 0,-1 0 0,1 1 0,0-1 0,-1 0 1,1 1-1,0-1 0,-1 0 0,1 1 0,0-1 0,0 1 0,0-1 0,-1 1 0,1-1 0,0 0 0,0 1 0,0-1 0,0 1 0,0-1 1,0 1-1,0-1 0,0 1 0,0-1 0,0 1 0,0-1 0,0 1 0,0-1 0,0 1 0,0-1 0,0 0 0,1 1 0,-1-1 0,0 1 1,0-1-1,1 1 0,-1-1 0,0 0 0,0 1 0,1-1 0,-1 0 0,0 1 0,1-1 0,-1 0 0,0 1 0,1-1 0,0 0 0,2 1-35,1 0 0,-1 0 0,1-1 0,0 0 0,-1 1 0,1-1 0,-1-1 0,7 0-1,0 0-105,-3 1 19,1-1 1,-2 0 0,1-1-1,0 1 1,0-1-1,0-1 1,-1 1-1,9-6 1,-13 7 152,-1 1 0,1-1 0,0 0 1,-1 0-1,0 0 0,1 0 0,-1 0 1,1 0-1,-1 0 0,0 0 0,0 0 1,0-1-1,0 1 0,0-1 0,0 1 1,0-1-1,0 1 0,0-1 0,-1 1 1,1-1-1,0 0 0,-1 1 0,0-1 1,1 0-1,-1 0 0,0 1 1,0-1-1,0 0 0,0 0 0,0 1 1,0-1-1,-1 0 0,1 0 0,0 1 1,-1-1-1,1 0 0,-1 1 0,0-1 1,0 0-1,-1-2 0,0 2 2,0 0-1,1 0 1,-1 0 0,0 0-1,0 1 1,0-1 0,0 1-1,0-1 1,-1 1 0,1 0-1,0 0 1,-1 0 0,1 0-1,0 0 1,-4 0 0,-13-1-4995</inkml:trace>
  <inkml:trace contextRef="#ctx0" brushRef="#br0" timeOffset="10702.5">2280 214 11909,'0'0'8631,"9"-2"-8439,-1 0-177,2 0 9,0-1 1,0 1-1,0 1 1,1 0-1,-1 1 1,0 0-1,1 0 0,10 3 1,-19-2-26,-1-1 0,0 1 1,1 0-1,-1 0 0,0 0 0,0 0 1,0 0-1,0 0 0,0 0 0,0 1 0,0-1 1,0 0-1,0 1 0,-1-1 0,1 0 1,-1 1-1,1-1 0,-1 1 0,1-1 0,-1 1 1,0-1-1,1 1 0,-1 0 0,0-1 1,0 1-1,0-1 0,0 1 0,-1-1 0,1 1 1,0-1-1,-1 1 0,1-1 0,-1 1 1,0 1-1,-1 3 61,0 0 1,0 0-1,0 0 0,-1 0 1,0-1-1,0 1 1,-5 6-1,-39 47 1698,77-56-773,-2-2-1130,41-1 698,-64-1-825,0 1 0,-1-1 0,1 0 0,-1 0 0,1 0 1,-1-1-1,1 1 0,-1-1 0,0 0 0,0-1 0,7-3 0,-10 1-4442</inkml:trace>
  <inkml:trace contextRef="#ctx0" brushRef="#br0" timeOffset="11519.97">3184 278 11845,'0'0'12697,"-4"-1"-12463,1 1 1,-1-1-1,1 1 1,-1 0-1,0 0 1,1 0-1,-7 2 0,6 1-223,0 1 0,0 0 0,0 0 0,1 0-1,0 0 1,-1 0 0,1 1 0,1 0 0,-4 6 0,4-8-43,1 0 0,-1 0 0,1 0 0,0 0 1,0 1-1,0-1 0,0 0 0,0 0 0,1 1 1,0-1-1,-1 1 0,1-1 0,0 0 0,1 1 1,-1-1-1,0 0 0,2 4 0,-1-5-100,1-1 1,0 1-1,-1-1 0,1 1 0,0-1 1,0 0-1,0 0 0,0 0 0,0 0 0,0 0 1,0-1-1,0 1 0,0 0 0,0-1 1,0 0-1,1 1 0,-1-1 0,0 0 1,3-1-1,50 0-2994,-47 0 2340,30-5-2890,-3-7-1825</inkml:trace>
  <inkml:trace contextRef="#ctx0" brushRef="#br0" timeOffset="11822.95">3356 272 10341,'0'0'9874,"-7"2"-9418,7-2-421,-27 11 397,26-11-426,0 1 0,1-1-1,-1 1 1,0-1 0,1 0 0,-1 1 0,0-1 0,1 1 0,-1-1 0,1 1 0,-1 0 0,1-1-1,-1 1 1,1 0 0,-1-1 0,1 1 0,-1 0 0,1 0 0,0-1 0,0 1 0,-1 0 0,1 0 0,0 0-1,0-1 1,0 1 0,0 0 0,0 0 0,0 0 0,0-1 0,0 1 0,0 0 0,0 0 0,0 0 0,1-1-1,-1 1 1,0 0 0,0 0 0,1-1 0,-1 1 0,1 0 0,0 0 0,0 1-18,1-1 1,-1 0 0,1 0 0,-1 0-1,1 0 1,0-1 0,-1 1-1,1 0 1,0-1 0,0 1-1,-1-1 1,1 0 0,0 1-1,0-1 1,3 0 0,36-1-392,-28 0 197,-6 2 18,17-1-342,-23 0 533,-1 0 0,1 0 0,-1 0-1,1 0 1,0 0 0,-1 0 0,1 0-1,-1-1 1,1 1 0,-1 0 0,1 0-1,-1 0 1,1-1 0,-1 1 0,1 0 0,-1 0-1,1-1 1,-1 1 0,1 0 0,-1-1-1,0 1 1,1-1 0,-1 1 0,0 0-1,1-1 1,-1 1 0,0-1 0,1 1-1,-1-1 1,0 0 0,0 0 30,-1 0 0,0 1 1,1-1-1,-1 0 0,0 1 0,0-1 1,0 1-1,1-1 0,-1 1 0,0-1 1,0 1-1,0 0 0,0-1 0,0 1 1,0 0-1,0 0 0,0 0 0,0-1 1,0 1-1,0 0 0,0 0 0,-1 1 1,-30-2-51,28 1 2,-35 0-5793,28 0-117</inkml:trace>
  <inkml:trace contextRef="#ctx0" brushRef="#br0" timeOffset="12283.96">3583 255 10709,'0'0'6299,"6"0"-5582,-5 0-669,1 0 0,-1-1-1,0 1 1,1 1 0,-1-1-1,0 0 1,0 0 0,1 0-1,-1 1 1,0-1-1,0 0 1,1 1 0,-1-1-1,0 1 1,0 0 0,0-1-1,0 1 1,0 0-1,0 0 1,0 0 0,0 0-1,0 0 1,0 0 0,-1 0-1,1 0 1,0 0-1,1 2 1,-1 1 104,0-1 0,-1 1 0,1-1 0,-1 1 0,1-1 0,-1 1-1,0 0 1,0-1 0,-1 1 0,1 0 0,-1-1 0,0 1 0,-1 4 0,-10 16 223,10-22-437,0 1 1,0 0-1,1 0 1,-1 0-1,1 0 1,0 0-1,0 0 1,0 0-1,0 0 1,-1 6-1,50-1-346,-47-8 414,0 0-1,-1 0 1,1 1-1,0-1 1,-1 0-1,1 0 1,0 0 0,-1 1-1,1-1 1,0 0-1,-1 1 1,1-1-1,-1 1 1,1-1 0,-1 1-1,1-1 1,-1 1-1,1-1 1,-1 1-1,1-1 1,-1 1-1,0-1 1,1 1 0,-1 0-1,0-1 1,1 1-1,-1 0 1,0-1-1,0 1 1,0 0 0,0-1-1,0 1 1,0 0-1,0 1 1,0-1 98,-1 1 0,0-1 0,0 1 1,0-1-1,0 0 0,-1 1 0,1-1 0,0 0 1,0 0-1,-1 0 0,1 0 0,-1 0 0,-1 1 0,-4 2-200,1-1 0,0 0-1,-1 0 1,0-1 0,1 0-1,-13 2 1</inkml:trace>
  <inkml:trace contextRef="#ctx0" brushRef="#br0" timeOffset="13900.44">4187 221 4930,'-3'-1'18691,"-20"1"-18338,18 2-322,0 0 1,0 0 0,0 1 0,1-1 0,-1 1 0,1 1 0,-1-1-1,1 1 1,0-1 0,0 1 0,-4 6 0,5-8-44,1 1 0,0-1 1,0 1-1,0-1 0,1 1 0,-1 0 0,0 0 1,1 0-1,0 0 0,0 0 0,0 0 0,0 0 1,0 1-1,1-1 0,-1 0 0,1 0 0,0 1 1,0-1-1,0 0 0,0 1 0,1 2 0,2-4-95,-1-1-1,1 0 1,0 0-1,0 0 1,0 0-1,-1 0 1,1-1-1,0 1 0,0-1 1,0 0-1,0 0 1,0 0-1,0 0 1,0-1-1,3 0 1,3 1-435,11 0 112,-5 1-2086,1-2 0,0 1 0,27-6-1,-39 5 2031,0 0 0,0-1 0,0 1-1,0-1 1,0 0 0,0 0 0,0 0-1,-1-1 1,7-4 0,-8 4 552,1 1 0,-1-1 1,0 1-1,-1-1 0,1 0 0,0 1 1,-1-1-1,1 0 0,-1-6 10373,-5 7-5316,3 1-5111,0 1-1,1 0 0,-1 0 0,1-1 0,-1 1 0,0 0 0,1 0 0,-1 0 0,0 0 0,1 0 0,-1 0 0,0 0 0,0 0 0,1 0 0,-1 0 0,0 0 0,1 0 1,-1 1-1,1-1 0,-1 0 0,0 0 0,1 1 0,-1-1 0,0 0 0,1 1 0,-1-1 0,1 1 0,-1-1 0,1 1 0,-1-1 0,1 1 0,0-1 0,-1 1 1,1-1-1,-1 1 0,1 0 0,0-1 0,0 1 0,-1-1 0,1 1 0,0 0 0,0-1 0,0 1 0,0 1 0,0-2-15,0 1 0,0 0-1,0-1 1,0 1 0,0 0-1,0 0 1,0-1 0,1 1 0,-1 0-1,0-1 1,1 1 0,-1 0-1,0-1 1,1 1 0,-1-1-1,1 1 1,-1 0 0,1-1-1,-1 1 1,1-1 0,-1 1 0,1-1-1,-1 0 1,1 1 0,0-1-1,-1 0 1,1 1 0,0-1-1,-1 0 1,1 0 0,0 0-1,0 1 1,-1-1 0,1 0 0,0 0-1,-1 0 1,1 0 0,0 0-1,0 0 1,-1 0 0,1-1-1,0 1 1,-1 0 0,1 0-1,0-1 1,-1 1 0,1 0 0,0-1-1,2 0 7,-1 0 0,0 1 0,0-2 0,0 1 0,1 0-1,-1 0 1,0-1 0,-1 1 0,1-1 0,0 1 0,0-1-1,0 0 1,-1 0 0,1 0 0,1-3 0,-2 4 42,-1 0 0,1-1 0,0 1 0,-1-1 0,1 1-1,-1-1 1,0 1 0,1-1 0,-1 1 0,0-1 0,0 1 0,0-1 0,0 1 0,0-1 0,0 1 0,0-1 0,-1 1 0,1-1 0,-1 1 0,1-1 0,-1 1-1,1 0 1,-1-1 0,0 1 0,1 0 0,-1-1 0,0 1 0,-1-1 0,-17-4-2959</inkml:trace>
  <inkml:trace contextRef="#ctx0" brushRef="#br0" timeOffset="14126.55">4416 173 8292,'0'0'14286,"0"-2"-13712,-2 21-261,0 1 0,-2-1 0,-6 22 0,-7 36-2226,13-27-5865,4-44 300</inkml:trace>
  <inkml:trace contextRef="#ctx0" brushRef="#br0" timeOffset="14514.47">4508 201 8980,'0'0'10989,"0"24"-10346,0-22-638,0 0 0,0 0 0,0 0 0,0 0 0,0 0 0,0 0 0,1 0 0,-1 0 0,1 0 0,-1-1 0,1 1 0,0 0 0,0 0-1,0 0 1,0-1 0,0 1 0,0 0 0,0-1 0,1 1 0,-1-1 0,0 1 0,1-1 0,-1 0 0,1 1 0,0-1 0,-1 0 0,1 0 0,0 0 0,0-1 0,-1 1 0,1 0 0,0-1 0,0 1 0,0-1 0,0 1-1,0-1 1,0 0 0,0 0 0,0 0 0,0 0 0,0 0 0,0-1 0,0 1 0,0-1 0,-1 1 0,1-1 0,0 1 0,3-3 0,-2 2 82,-1-1 1,0 1-1,0-1 1,0 1-1,0-1 1,0 0-1,0 0 0,-1 0 1,1 0-1,0 0 1,-1 0-1,0 0 1,1 0-1,-1-1 1,0 1-1,0-1 0,0-2 836,-1 28-915,1-5-33,-1-7 10,1 1 1,-1-1 0,-1 0 0,0 1 0,-1-1 0,0 0 0,-1 0 0,-4 13 0,-3-11-2092,0-9-4027,1-3-1401</inkml:trace>
  <inkml:trace contextRef="#ctx0" brushRef="#br0" timeOffset="16906.84">4254 177 6307,'-3'-2'16384,"-10"-7"-15723,1 7-611,0 1 0,1 1 0,-1 0-1,0 0 1,1 1 0,-1 1 0,0 0 0,1 0 0,-14 6 0,20-6-53,-1 0 0,1 1 1,0-1-1,-1 1 0,1 1 1,1-1-1,-1 1 0,0 0 1,1 0-1,0 0 0,0 0 1,0 1-1,0 0 0,1 0 1,0 0-1,0 0 1,0 0-1,0 1 0,-3 11 1,6-17-2,0 1 0,0 0 0,0-1 0,0 1 0,1-1 0,-1 1 0,0 0 0,0-1 0,0 1 0,1 0 0,-1-1 0,0 1 0,1-1 0,-1 1 0,0-1 0,1 1 0,-1-1 0,1 1 0,-1-1 0,1 1 0,-1-1 0,1 1 0,-1-1 0,1 0 0,-1 1 0,1-1 0,-1 0 0,1 0 0,0 1 1,-1-1-1,1 0 0,0 0 0,-1 0 0,1 0 0,0 0 0,-1 0 0,1 0 0,-1 0 0,1 0 0,1 0 0,37 0-1,-29 0-9,179 0-437,-189 0 450,1 0 0,-1 0-1,0 0 1,1 0 0,-1 0 0,0 0-1,0 0 1,1 0 0,-1 0-1,0 0 1,0 0 0,1 1 0,-1-1-1,0 0 1,0 0 0,1 0 0,-1 1-1,0-1 1,0 0 0,0 0-1,1 0 1,-1 1 0,0-1 0,0 0-1,0 0 1,0 1 0,0-1-1,1 0 1,-1 1 0,0-1 0,0 0-1,0 0 1,0 1 0,0-1 0,0 0-1,0 1 1,0-1 0,0 0-1,0 1 1,0-1 0,0 0 0,0 0-1,0 1 1,0-1 0,-1 0-1,1 1 1,0-1 0,0 0 0,0 0-1,0 1 1,-1-1 0,1 0-1,0 0 1,0 0 0,0 1 0,-1-1-1,-13 16 355,-10-8-216,-1-1 0,1-1 0,-1-1 0,0-1 0,0-2-1,-45 0 1,70-2-1089,7 0-7411,-3 0 6276,14 0-6336</inkml:trace>
  <inkml:trace contextRef="#ctx0" brushRef="#br0" timeOffset="18043.76">4508 231 2513,'0'0'15530,"-2"-14"-13473,-3 12-1937,0 1 0,-1 0 0,1 1 0,0-1 0,0 1 0,-1 0 0,1 1 0,0-1 0,0 1 0,-1 0 0,1 0 1,-7 3-1,4 0-19,0 0 0,1 0 0,-1 0 0,1 1 1,0 1-1,0-1 0,0 1 0,1 0 1,0 0-1,0 1 0,0 0 0,1 0 0,0 0 1,0 1-1,-4 9 0,9-16-102,0 0 0,-1-1 0,1 1 0,0 0 1,0-1-1,0 1 0,0 0 0,0 0 0,0-1 0,0 1 0,0 0 0,0-1 1,0 1-1,0 0 0,0 0 0,0-1 0,0 1 0,1 0 0,-1-1 0,0 1 1,1-1-1,-1 1 0,0 0 0,1-1 0,-1 1 0,0-1 0,1 1 0,-1-1 1,1 1-1,-1-1 0,1 1 0,0-1 0,-1 1 0,1-1 0,0 1 0,2 0-1,0-1 0,-1 1 0,1-1 0,0 1 0,0-1 0,0 0 0,-1 0 0,1 0 0,5-2 0,0 1-81,-1 0-1,1-1 0,-1-1 0,1 1 1,-1-1-1,13-8 0,-18 10 59,0 0 9,1-1 0,-1 0-1,1 0 1,-1 0 0,0 0 0,0 0-1,0 0 1,0-1 0,0 1 0,-1-1 0,1 1-1,-1-1 1,1 0 0,-1 1 0,0-1-1,0 0 1,0-4 0,-1 6 437,0 21-36,0-16-358,0 0 0,0-1 0,0 1 0,0 0 0,1-1 0,-1 1 0,1-1 0,0 1 0,0-1 0,2 7 0,-1-9-21,0 1 0,-1-1 0,1 0 0,0 1 0,-1-1 0,1 0 0,0 0 0,0 0-1,0-1 1,0 1 0,0 0 0,0-1 0,0 1 0,0-1 0,1 0 0,-1 0 0,0 0-1,0 0 1,0 0 0,3 0 0,7-1-11,1 0-1,0 0 1,-1-1 0,0-1-1,1 0 1,-1 0 0,19-9-1,-26 10 3,-1-1 0,1 1 0,-1 0-1,1-1 1,-1 0 0,0 0 0,0-1-1,0 1 1,-1-1 0,1 0 0,-1 0-1,0 0 1,0 0 0,0 0 0,-1-1-1,1 1 1,-1-1 0,0 0 0,0 0-1,-1 0 1,1 0 0,0-6 0,3-113 96,-7 125-99,0 0 0,0 0 0,-1 0 0,1 0 0,0 1 0,0-1 0,0 1 0,0-1 0,0 1-1,-2 3 1,-3 4 39,0 1-1,0 0 0,1 1 1,0-1-1,1 1 0,0 0 1,1 1-1,0-1 0,1 1 1,0 0-1,1 0 0,0 0 1,1 0-1,0 0 0,1 0 1,2 19-1,-2-29-30,1-1-1,0 0 1,-1 1 0,1-1 0,0 0 0,0 0-1,0 0 1,0 1 0,0-1 0,0 0-1,0 0 1,0-1 0,0 1 0,1 0-1,-1 0 1,0-1 0,1 1 0,-1 0-1,0-1 1,1 1 0,-1-1 0,0 0-1,1 0 1,-1 1 0,1-1 0,2 0-1,49 0 9,-38-1-46,-11 1 26,0 0 0,0 0 0,1 0 0,-1-1 0,0 0 0,0 1 0,0-2 0,0 1-1,-1 0 1,1-1 0,0 0 0,0 0 0,-1 0 0,1 0 0,-1-1 0,0 1 0,0-1-1,0 0 1,0 0 0,0 0 0,0 0 0,-1 0 0,1-1 0,-1 1 0,3-8 0,-1 0-47,0-1 1,-1 1-1,0-1 0,-1 0 1,0 0-1,-1 0 1,0-22-1,-1 34 54,0-1-1,0 1 0,-1 0 1,1-1-1,0 1 0,0-1 1,0 1-1,-1 0 0,1-1 1,0 1-1,-1 0 0,1-1 1,0 1-1,0 0 0,-1 0 1,1-1-1,-1 1 0,1 0 1,0 0-1,-1-1 0,1 1 1,0 0-1,-1 0 0,1 0 1,-1 0-1,1 0 0,-1 0 1,1 0-1,0 0 0,-1 0 1,1 0-1,-1 0 0,1 0 1,0 0-1,-1 0 0,1 0 1,-1 0-1,1 0 0,0 0 1,-1 1-1,1-1 0,-1 0 1,1 0-1,0 1 0,-1-1 1,0 1-1,-15 7-90,13-5 76,0 1 1,0-1 0,0 1-1,1 0 1,-1 0 0,1 0-1,0 0 1,0 0-1,1 0 1,-1 1 0,1-1-1,0 0 1,0 1 0,0-1-1,1 1 1,0 0 0,-1-1-1,2 1 1,-1 5 0,5-8-76,0 0-1,-1 0 1,1 0 0,0-1 0,0 0 0,0 0 0,0 0 0,0-1-1,0 1 1,8-2 0,-7 2 21,6-1-29,-6 0 77,-1 0 0,1 0 0,-1 0 0,0 1 0,1 0 0,-1 0 0,1 0 0,-1 1 0,5 2 0,-9-3 56,-1-1 0,1 1 1,-1 0-1,1 0 0,-1 0 1,0-1-1,1 1 0,-1 0 0,0 0 1,0 0-1,1 0 0,-1 0 1,0 0-1,0-1 0,0 1 0,0 0 1,0 0-1,0 0 0,0 0 1,-1 0-1,1 0 0,0 0 1,0-1-1,-1 1 0,1 0 0,0 0 1,-1 0-1,1-1 0,-1 1 1,1 0-1,-1 0 0,1-1 1,-1 1-1,0 0 0,1-1 0,-2 1 1,-24 24 982,24-23-1035,-22 19 151,-14 12-174,12-20-5653,16-12-755</inkml:trace>
  <inkml:trace contextRef="#ctx0" brushRef="#br0" timeOffset="20940.42">5606 1278 11589,'0'0'14492,"44"14"-13633,-14-7-872,0-1 0,0-1 0,0-2 0,1-1 0,41-2 0,-39-1-127,-32 1 6,-1 11-7026,0-5 1162</inkml:trace>
  <inkml:trace contextRef="#ctx0" brushRef="#br0" timeOffset="21341.45">5586 1522 9204,'0'0'12819,"-8"2"-11290,71-2-620,0-3-1,0-3 0,76-18 1,-126 23-621</inkml:trace>
  <inkml:trace contextRef="#ctx0" brushRef="#br0" timeOffset="22025.38">5797 1090 10453,'0'0'13441,"-6"-4"-12564,-17-13-98,50 44 943,35 33-1808,-47-49 108,44 35 20,2-4 1,98 51-1,-157-91-43,-1-1 0,1 0-1,0 0 1,-1 0 0,0 1-1,1-1 1,-1 1 0,0-1 0,1 1-1,-1-1 1,0 1 0,0 0-1,0 0 1,0 0 0,-1-1-1,1 1 1,0 0 0,-1 0 0,0 0-1,1 0 1,-1 0 0,0 0-1,0 0 1,0 0 0,0 0 0,0 0-1,0 0 1,-1 0 0,1 0-1,-1 0 1,1 0 0,-1 0 0,-1 2-1,-2 8 8,-1 0 0,0 0 1,-1-1-1,-7 12 0,-249 325 102,105-150 475,136-164-172,20-33-350,19-15-8305,-12 8 1545</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2:27.538"/>
    </inkml:context>
    <inkml:brush xml:id="br0">
      <inkml:brushProperty name="width" value="0.035" units="cm"/>
      <inkml:brushProperty name="height" value="0.035" units="cm"/>
      <inkml:brushProperty name="color" value="#F6630D"/>
    </inkml:brush>
  </inkml:definitions>
  <inkml:trace contextRef="#ctx0" brushRef="#br0">225 315 15559,'0'0'7115,"-5"-36"-4233,5 32-2879,0 0 1,0 0-1,0 1 0,0-1 1,-1 0-1,1 0 1,-1 1-1,0-1 1,0 0-1,-1 1 0,1-1 1,-1 1-1,1 0 1,-1 0-1,0-1 1,-1 1-1,1 0 0,0 0 1,-1 1-1,-3-4 1,2 4-20,0 0 0,0 0 0,0 0 0,-1 1 0,1-1 0,-1 1 0,1 0 0,-1 0 0,0 1 0,1 0 0,-1-1 0,1 1 0,-1 1 0,0-1 0,1 1 0,-8 2 0,6-2 9,0 1 1,0 1-1,0-1 1,1 1 0,-1 0-1,1 0 1,0 1 0,0 0-1,0 0 1,0 0-1,0 0 1,1 1 0,0-1-1,0 1 1,0 0-1,1 1 1,0-1 0,0 1-1,0-1 1,0 1 0,1 0-1,0 0 1,0 0-1,1 0 1,0 0 0,0 0-1,0 8 1,0-12 5,2 0 0,-1 0 0,0 0 0,0-1 1,1 1-1,-1 0 0,1 0 0,-1-1 0,1 1 0,0 0 1,0-1-1,-1 1 0,1 0 0,1-1 0,-1 1 0,0-1 0,0 0 1,0 1-1,1-1 0,1 2 0,1-1-34,-1 0 0,1 0 1,0 0-1,0 0 0,0-1 0,0 0 1,0 1-1,7 0 0,41 2-2360,-5-6-3867,-35 1 2860,17-1-5527</inkml:trace>
  <inkml:trace contextRef="#ctx0" brushRef="#br0" timeOffset="699.75">368 309 9652,'0'0'9125,"-4"-5"-8619,2 3-444,0-1 0,-1 1-1,1 0 1,0 0-1,0 0 1,-1 1-1,0-1 1,1 1-1,-1-1 1,0 1-1,1 0 1,-1 0-1,0 0 1,0 0-1,0 0 1,0 1-1,0-1 1,0 1-1,0 0 1,0 0-1,0 0 1,0 0 0,0 1-1,0-1 1,0 1-1,0 0 1,0 0-1,0 0 1,1 0-1,-1 0 1,0 1-1,-3 1 1,1 2-29,0-1 0,1 1 0,-1 1 0,1-1 0,0 0-1,1 1 1,-1 0 0,1 0 0,0 0 0,0 0 0,1 1 0,0-1 0,0 1 0,1-1 0,-1 1 0,1 11 0,4-18-56,1 0-1,0-1 1,0 1-1,0 0 1,0-1 0,-1 0-1,1 0 1,5-2-1,34-29-469,-40 30 500,0 0 0,-1 0 1,0-1-1,1 1 0,-1-1 1,0 0-1,0 1 0,0-1 0,-1 0 1,1 0-1,-1 0 0,1 0 1,-1 0-1,1-4 0,27 31-122,-25-22 125,0 0 0,0 0-1,0 0 1,1-1 0,-1 0-1,1 1 1,-1-2 0,1 1-1,-1 0 1,1-1 0,-1 0-1,1 0 1,0 0 0,-1-1-1,1 0 1,-1 0 0,1 0-1,-1 0 1,0-1 0,1 1-1,-1-1 1,0 0 0,0 0-1,0-1 1,-1 1 0,6-5-1,2-1-54,1-1 0,-2 0 0,1 0 0,-1-1 1,-1-1-1,0 0 0,11-16 0,-15 17 21,1 0 0,-1-1 1,-1 1-1,0-1 0,0 0 1,-1-1-1,2-16 0,-2-4 307,-2-45 0,-1 54 138,0 22-82,-3 9-367,1 0 1,0 0-1,0 0 0,1 0 0,0 0 0,0 1 1,1 10-1,-3 19 47,1-27-11,-2 17 36,0 1 0,1 28-1,3-50-45,0-1-1,1 1 1,-1-1-1,1 0 1,0 1-1,1-1 1,0 0-1,0 0 1,0 0-1,0 0 1,1 0-1,0 0 1,1-1-1,-1 1 1,5 4-1,-6-8-178,-1-1 0,1 0-1,0 1 1,0-1 0,0 0-1,0 0 1,0 0 0,0-1-1,0 1 1,0 0 0,5 0 0,12-2-5111,-13-4-455</inkml:trace>
  <inkml:trace contextRef="#ctx0" brushRef="#br0" timeOffset="976.22">478 233 11733,'0'0'7430,"4"-3"-6725,87-13-553,38-9 61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2:43.448"/>
    </inkml:context>
    <inkml:brush xml:id="br0">
      <inkml:brushProperty name="width" value="0.035" units="cm"/>
      <inkml:brushProperty name="height" value="0.035" units="cm"/>
      <inkml:brushProperty name="color" value="#F6630D"/>
    </inkml:brush>
  </inkml:definitions>
  <inkml:trace contextRef="#ctx0" brushRef="#br0">159 279 10341,'0'0'9676,"0"-5"-5108,4-22-3907,-1 13-639,-1 0 0,0-1-1,-1 1 1,0-1 0,-2 0 0,-2-26-1,2 40-23,1 0 0,0 0 0,-1 1 0,1-1-1,0 0 1,-1 0 0,1 1 0,-1-1 0,1 0 0,-1 0-1,1 1 1,-1-1 0,0 1 0,1-1 0,-1 1 0,0-1-1,0 1 1,1-1 0,-1 1 0,0-1 0,0 1 0,1 0-1,-1-1 1,0 1 0,0 0 0,0 0 0,0 0 0,0 0-1,1 0 1,-1 0 0,0 0 0,0 0 0,0 0 0,0 0-1,0 0 1,1 0 0,-1 1 0,0-1 0,0 0 0,0 1-1,1-1 1,-1 1 0,0-1 0,0 1 0,1-1 0,-1 1-1,0-1 1,0 2 0,-33 28-124,18-9 96,1 0 0,1 1 0,-14 30 0,24-43 23,0-1 0,0 1 1,1 0-1,1 0 0,-1 0 0,1 0 1,1 1-1,0-1 0,0 0 0,1 1 1,0-1-1,2 16 0,0-22-11,-1-1 0,0 1 0,1 0 0,0-1 0,0 1 0,-1-1-1,1 0 1,1 1 0,-1-1 0,0 0 0,0 0 0,1-1 0,-1 1 0,1 0 0,0-1 0,-1 1 0,1-1-1,0 0 1,0 0 0,0 0 0,0 0 0,0-1 0,0 1 0,0-1 0,0 0 0,0 0 0,5 0 0,2 0-1090,0 0 0,0 0 1,-1-1-1,1 0 1,0-1-1,0 0 1,13-5-1,5-6-4009,-7 1-1339</inkml:trace>
  <inkml:trace contextRef="#ctx0" brushRef="#br0" timeOffset="760.15">342 287 5827,'0'0'8977,"2"-14"-7550,1-6-844,1-12-71,-3-8 3681,-5 39-4143,0 0 0,0 1 0,0-1-1,-1 1 1,1 0 0,0 0 0,0 0 0,0 1-1,0 0 1,0-1 0,-5 3 0,5 0-45,0 1 1,0 0 0,1 0-1,-1 0 1,1 0 0,0 0-1,0 1 1,0-1-1,1 1 1,-1 0 0,1 0-1,-2 8 1,0-2 12,1 0 0,0-1 0,1 1 0,0 1 0,0 11 0,2-22-17,0 1-1,0-1 0,0 0 1,0 0-1,0 0 0,0 0 1,0 0-1,0 0 1,1 0-1,-1 0 0,0 0 1,1 0-1,-1 0 0,1 0 1,-1 0-1,1 0 1,0 0-1,-1 0 0,1 0 1,0 0-1,-1-1 1,1 1-1,0 0 0,0-1 1,0 1-1,1 1 0,1-2-3,-1 1-1,0-1 0,0 0 1,0 0-1,1 0 0,-1 0 0,0 0 1,0 0-1,0 0 0,1-1 1,-1 1-1,0-1 0,0 0 1,3-1-1,5-3-14,0 0 1,-1-1 0,0-1-1,0 1 1,0-1-1,-1-1 1,0 0-1,-1 0 1,1 0-1,-2-1 1,1 0 0,9-18-1,-18 33 68,1 1 1,1-1-1,-1 1 1,1-1-1,0 1 0,2 7 1,-2-11-48,0 1 1,0 0-1,1 0 1,-1-1 0,1 1-1,0 0 1,0-1-1,1 1 1,-1-1 0,1 1-1,0-1 1,0 0-1,3 5 1,-3-7 0,1 1 1,0-1-1,-1 0 1,1 0-1,0 0 1,0 0-1,0-1 1,-1 1-1,1-1 1,0 1-1,0-1 0,0 0 1,0 0-1,0 0 1,0-1-1,0 1 1,0-1-1,0 0 1,4-1-1,0 0 7,-1-1-1,1 0 1,-1 0-1,0 0 1,0-1-1,10-8 1,-6 3-6,-1 0 0,-1 0 1,1-1-1,-2 0 1,1-1-1,-1 0 0,-1 0 1,0 0-1,-1-1 0,0 0 1,5-20-1,-4 5 38,-1 0-1,-1-1 1,-2 1 0,-1-34-1,-8 164-164,3-73 197,1 1-1,3 60 1,0-89-108,1 0 0,-1 0 1,0 0-1,0-1 0,1 1 1,-1 0-1,1 0 0,-1-1 1,1 1-1,0 0 0,-1-1 1,1 1-1,0-1 1,0 1-1,0-1 0,1 1 1,-1-1-1,0 0 0,0 1 1,1-1-1,-1 0 0,1 0 1,-1 0-1,1 0 0,-1 0 1,1-1-1,0 1 0,-1 0 1,1-1-1,0 1 1,0-1-1,-1 1 0,1-1 1,0 0-1,0 0 0,0 0 1,-1 0-1,1 0 0,0 0 1,2-1-1,0 0-388,0 0-1,0 0 0,0 0 1,0-1-1,0 0 1,0 1-1,-1-1 0,1 0 1,-1-1-1,1 1 1,-1-1-1,0 0 1,0 1-1,0-1 0,0-1 1,3-4-1,5-17-4839</inkml:trace>
  <inkml:trace contextRef="#ctx0" brushRef="#br0" timeOffset="1021.85">505 112 11333,'0'0'7953,"10"0"-7806,27-3 24,-1-3 0,0-1 0,0-1 0,46-18 1,-39 12 156,-30 10-15,0 0 0,-1-1 0,16-9 0,-24 13-279,-4 1-423</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2:46.729"/>
    </inkml:context>
    <inkml:brush xml:id="br0">
      <inkml:brushProperty name="width" value="0.035" units="cm"/>
      <inkml:brushProperty name="height" value="0.035" units="cm"/>
      <inkml:brushProperty name="color" value="#F6630D"/>
    </inkml:brush>
  </inkml:definitions>
  <inkml:trace contextRef="#ctx0" brushRef="#br0">317 118 12710,'0'0'11992,"-11"-39"-11472,9 38-532,-1 0 0,0 0 1,0 0-1,0 1 0,0-1 0,0 1 0,1 0 0,-1 0 0,0 0 1,0 0-1,0 0 0,0 1 0,0-1 0,0 1 0,0 0 0,1 0 0,-1 0 1,-5 3-1,3-1 5,1 1 0,-1-1 0,1 1 0,0 0 0,0 0 0,0 0 0,0 1-1,1 0 1,-5 6 0,3-1-2,-1 0 0,1 1 0,1 0 0,0 0 0,0 0 0,1 0 0,1 0 0,0 1-1,-1 15 1,3-26-39,1 0-1,-1 1 1,0-1-1,1 0 1,-1 1-1,1-1 0,0 0 1,-1 1-1,1-1 1,0 0-1,0 0 1,0 0-1,-1 0 0,1 0 1,0 0-1,1 0 1,-1 0-1,0 0 1,0-1-1,0 1 0,0 0 1,1-1-1,-1 1 1,0-1-1,1 1 1,-1-1-1,0 0 0,1 1 1,-1-1-1,0 0 1,1 0-1,2 0 1,50-1-1811,-50 1 1601,4-2-113,1 0 0,-1 0-1,0-1 1,1 0-1,-2-1 1,1 0 0,0 0-1,-1 0 1,1-1 0,-1 0-1,-1 0 1,1-1 0,-1 0-1,11-13 1,-17 19 485,1 0 0,-1-1-1,1 1 1,-1-1 0,1 1 0,-1-1 0,1 1 0,-1-1 0,1 1 0,-1-1 0,0 1-1,1-1 1,-1 0 0,0 1 0,1-1 0,-1 0 0,0 1 0,0-1 0,0 0 0,0 1-1,1-1 1,-1 0 0,0 1 0,0-1 0,0 0 0,-1 0 0,1 1 0,0-1 0,0 0-1,0 1 1,0-1 0,-1 0 0,1 1 0,0-1 0,0 1 0,-1-1 0,1 0 0,-1 1-1,1-1 1,-1 0 0,-14 3 2842,4 8-4128,3-1 1186,3-4-6,0 1 1,0 0 0,0 0-1,1 1 1,0-1-1,0 1 1,1 0-1,0 0 1,0 0 0,0 0-1,1 0 1,0 1-1,-2 13 1,4-21-79,12-2-687,-4-2 523,-1-1 0,0 0-1,0 0 1,0-1 0,0 0 0,-1 0 0,0 0 0,0-1 0,-1 0 0,0 0 0,5-10-1,-8 17 321,0 0 0,0 0 0,0-1 0,0 1-1,0 0 1,0 1 0,-1-1 0,1 0-1,0 0 1,0 1 0,0-1 0,0 1-1,-1 0 1,1-1 0,0 1 0,2 1 0,13 4 62,-12-5-104,0-1 1,1 0 0,-1 0 0,0 0-1,1-1 1,-1 0 0,0 0 0,0 0-1,1 0 1,-1-1 0,0 0 0,0 0-1,0 0 1,7-6 0,-5 2-19,-1 1 0,1-1 0,-2-1 1,1 1-1,-1-1 0,0 0 0,0 0 0,7-15 1,-7 9 100,-1 1 1,0-1-1,0 0 0,-2-1 1,1 1-1,-2 0 1,1-1-1,-3-25 1,1 37 1022,0 19-964,-4 119 465,0-52-2520,3-30-4348</inkml:trace>
  <inkml:trace contextRef="#ctx0" brushRef="#br0" timeOffset="246.93">534 70 12678,'0'0'3986,"10"0"-3826,10 0 64,10 0 480,-1 0 241,11-6-225,4-5-160,-4-3-320,-1 2-80,-14 1-160,-10 8-448,-15 0-2785</inkml:trace>
  <inkml:trace contextRef="#ctx0" brushRef="#br0" timeOffset="594.64">883 29 6707,'0'0'17003,"0"0"-17000,0 0 0,0 1 0,0-1 1,0 0-1,0 0 0,0 0 1,0 0-1,0 0 0,0 1 0,0-1 1,0 0-1,-1 0 0,1 0 1,0 0-1,0 1 0,0-1 0,0 0 1,0 0-1,1 0 0,-1 0 1,0 1-1,0-1 0,0 0 0,0 0 1,0 0-1,0 0 0,0 1 1,0-1-1,0 0 0,0 0 0,0 0 1,0 0-1,1 0 0,-1 1 1,0-1-1,0 0 0,0 0 0,0 0 1,0 0-1,0 0 0,1 0 1,-1 0-1,0 0 0,0 0 0,0 0 1,0 0-1,1 1 0,-1-1 1,0 0-1,0 0 0,0 0 0,0 0 1,1 0-1,-1 0 0,0 0 1,0-1-1,0 1 0,0 0 0,1 0 1,-1 0-1,0 0 0,0 0 1,0 0-1,0 0 0,1 0 0,-1 0 1,0 0-1,0-1 0,4 32 251,-1 0 0,-1 0 0,-2 0 0,-1 0-1,-2 0 1,-7 36 0,2-51-1245,-4-15-4946,2-1-4220</inkml:trace>
  <inkml:trace contextRef="#ctx0" brushRef="#br0" timeOffset="1158.09">187 779 12502,'0'0'7326,"1"-13"-6723,3-62 149,-5 74-731,1 0-1,-1 0 1,0 1 0,0-1 0,1 1-1,-1-1 1,0 0 0,0 1 0,0-1-1,0 1 1,0 0 0,0-1 0,1 1-1,-1 0 1,0 0 0,0-1-1,0 1 1,0 0 0,0 0 0,0 0-1,0 0 1,0 0 0,0 1 0,-1-1-1,-29 4 449,26-1-456,0 0-1,0 0 1,0 1-1,1 0 1,-1 0-1,1 0 1,0 0-1,0 1 1,1 0-1,0-1 1,-1 1-1,1 1 1,1-1-1,-1 0 1,1 1-1,0-1 1,0 1-1,1 0 1,-1 0-1,1 5 1,-4 17 72,2 0 0,1 50 0,2-76-80,0 1-34,0 0-1,0 1 1,0-1-1,1 0 1,-1 0 0,1 1-1,0-1 1,0 0-1,0 0 1,0 0-1,1 0 1,-1 0 0,1 0-1,0 0 1,0-1-1,0 1 1,0-1 0,0 1-1,0-1 1,1 0-1,-1 0 1,1 0 0,0 0-1,-1 0 1,1 0-1,0-1 1,0 1-1,0-1 1,0 0 0,6 1-1,2 0-841,0 0 1,1-1-1,-1 0 0,0-1 1,0 0-1,0-1 0,1 0 1,10-3-1,28-13-6367</inkml:trace>
  <inkml:trace contextRef="#ctx0" brushRef="#br0" timeOffset="1691.39">424 810 9060,'0'0'12638,"-6"-6"-11814,5 5-807,-1-1 0,1 1-1,0 0 1,0 0 0,0 0 0,0 0-1,-1 0 1,1 0 0,-1 0-1,1 0 1,0 0 0,-1 1-1,1-1 1,-1 1 0,0-1 0,1 1-1,-1 0 1,1-1 0,-1 1-1,0 0 1,1 0 0,-1 0 0,0 0-1,1 0 1,-3 1 0,0 2-5,1-1 0,-1 1 0,1 0 0,0 0 0,0 0 1,0 1-1,1-1 0,-1 1 0,1-1 0,0 1 0,0 0 0,-2 4 1,-3 4 9,1 1 1,0 0 0,1 0 0,1 0 0,0 0-1,0 1 1,1 0 0,1-1 0,0 1 0,1 16-1,1-29-35,0 0 1,0-1-1,1 1 0,-1-1 0,0 1 0,1-1 0,-1 0 0,1 1 0,-1-1 0,0 1 0,1-1 0,-1 0 0,1 1 1,-1-1-1,1 0 0,-1 1 0,1-1 0,-1 0 0,1 0 0,0 0 0,-1 1 0,1-1 0,-1 0 0,1 0 1,-1 0-1,1 0 0,0 0 0,-1 0 0,1 0 0,-1 0 0,1 0 0,0-1 0,-1 1 0,1 0 0,-1 0 0,1-1 1,25-8-447,-20 4 388,0-1 0,0 0 0,-1 0 0,0 0 0,0 0 0,-1-1 0,0 0 0,0 0 0,0 0 0,-1 0 0,0-1 0,0 0 0,-1 1 0,2-13 0,-4 19 159,19 30 14,-18-27-106,0 1 1,0 0-1,1 0 1,-1 0-1,0-1 1,1 1-1,0-1 1,0 1-1,0-1 0,0 0 1,0 0-1,0 1 1,0-2-1,1 1 1,-1 0-1,0 0 1,1-1-1,0 1 1,-1-1-1,1 0 1,0 0-1,0 0 0,0 0 1,0 0-1,0-1 1,0 1-1,0-1 1,0 0-1,0 0 1,0 0-1,0 0 1,0-1-1,0 1 1,-1-1-1,1 0 0,5-2 1,2-1-69,0-1 1,0 0 0,-1 0-1,0-2 1,0 1-1,-1-1 1,1 0 0,12-15-1,-13 13-38,-1 0 0,0 0-1,-1 0 1,0-1 0,0 0 0,-1-1 0,0 1-1,-1-1 1,5-18 0,-5 6-21,0-1-1,-2 1 1,0-40 0,-8 13-60,6 48 265,-1 0 0,1 0 1,-1 0-1,0 0 0,1-1 0,-1 1 0,0 0 0,0 0 0,0 0 0,0 0 0,-1 1 0,1-1 0,-1 0 0,1 1 0,-1-1 0,1 0 0,-1 1 0,-2-2 0,4 3-30,-1 0-1,1 0 1,-1 0-1,1 0 1,-1 0-1,1 0 1,-1 0-1,1 0 1,-1 0-1,1 0 0,-1 0 1,1 0-1,-1 0 1,1 1-1,-1-1 1,1 0-1,-1 0 1,1 1-1,0-1 1,-1 0-1,1 0 1,-1 1-1,1-1 1,0 0-1,-1 1 1,1-1-1,0 1 0,0-1 1,-1 0-1,1 1 1,0-1-1,0 1 1,0-1-1,-1 1 1,1-1-1,0 2 1,-5 18-50,5-20 36,-5 57 178,3 101 0,3-86-234,3-15-792,7-21-5133,-2-25-2709</inkml:trace>
  <inkml:trace contextRef="#ctx0" brushRef="#br0" timeOffset="1837.68">505 818 18456,'0'0'5235,"69"-20"-7092,-15 14-2481,1 0-6531</inkml:trace>
  <inkml:trace contextRef="#ctx0" brushRef="#br0" timeOffset="2164.85">860 733 19481,'0'0'5976,"13"-8"-5869,-8 4-99,36-24 18,-38 26-26,-1 1 0,1 0 0,-1-1 0,1 1 0,0 1-1,-1-1 1,1 0 0,0 1 0,-1-1 0,1 1 0,0 0 0,0 0-1,0 0 1,-1 0 0,1 0 0,0 1 0,0-1 0,2 2 0,-3-1 1,-1 1 0,0 0 1,0-1-1,1 1 0,-1 0 0,0 0 1,0 0-1,-1 0 0,1 0 1,0 0-1,-1 0 0,1 0 0,-1 0 1,1 0-1,-1 0 0,0 1 1,0-1-1,0 0 0,0 0 0,0 0 1,-1 4-1,-9 49 109,4-41-86,-1-1-1,0 0 0,-1-1 0,0 0 0,-12 13 0,12-16-11,1 0 0,0 1 1,0 0-1,1 0 0,1 0 1,-1 0-1,1 1 0,1 0 1,-5 18-1,9-28-14,0 0 0,0 0 0,0 0 0,0 0 0,0 0 0,0 0 1,0 0-1,0 0 0,1 0 0,-1 0 0,0 0 0,1 0 0,-1 0 0,0 0 0,1 0 0,0 0 0,-1 0 1,1 0-1,-1 0 0,1-1 0,0 1 0,0 0 0,-1 0 0,1-1 0,0 1 0,0-1 0,0 1 0,1 0 1,2 1-16,0-1 0,0 1 1,0-1-1,0 0 0,0 0 1,0 0-1,7-1 0,8 1-84,-1-2-1,30-4 0,11-11-168,-7 1-964,-17 11-3080,-53 15-11752</inkml:trace>
  <inkml:trace contextRef="#ctx0" brushRef="#br0" timeOffset="2614.57">218 1518 12438,'0'0'9223,"-6"-7"-8946,4 5-265,1 0 1,0 0-1,-1 0 1,0 1-1,1-1 1,-1 1-1,0-1 1,0 1-1,0-1 1,0 1-1,0 0 0,0 0 1,0 0-1,0 0 1,0 1-1,-1-1 1,1 0-1,0 1 1,-1 0-1,1-1 1,0 1-1,-1 0 0,1 0 1,0 0-1,-1 1 1,1-1-1,0 1 1,0-1-1,-1 1 1,1 0-1,0 0 0,0-1 1,0 2-1,0-1 1,0 0-1,0 0 1,0 1-1,0-1 1,0 1-1,1-1 1,-4 5-1,-12 9 341,1 2-1,0 1 1,-17 25-1,28-36-273,0 1 0,0 0 0,1 0-1,0 0 1,0 1 0,1-1 0,1 1 0,-1 0-1,1 0 1,0 0 0,0 15 0,2-23-93,0 0 0,0 0 1,0 0-1,0 0 0,1 0 0,-1 0 1,0 1-1,1-1 0,-1 0 0,1 0 1,-1 0-1,1 0 0,-1-1 1,1 1-1,-1 0 0,1 0 0,0 0 1,0 0-1,-1-1 0,1 1 1,0 0-1,0-1 0,0 1 0,0 0 1,0-1-1,0 1 0,1-1 1,2 2-174,0-1 1,0 0 0,0-1 0,0 1 0,0-1 0,0 1 0,7-2 0,2 0-1352,-1-1 0,0 0 1,0-1-1,16-5 0,22-18-9587</inkml:trace>
  <inkml:trace contextRef="#ctx0" brushRef="#br0" timeOffset="3110.96">380 1500 14599,'0'0'7966,"-21"12"-7448,-62 38-302,81-49-211,-1 0 0,1 1 0,0 0 1,0-1-1,0 1 0,0 0 1,0 0-1,0 0 0,1 1 0,-1-1 1,1 0-1,-1 1 0,1-1 0,0 1 1,0-1-1,0 1 0,0-1 0,1 1 1,-1 0-1,1-1 0,-1 1 0,1 0 1,0 0-1,0-1 0,0 1 1,0 0-1,1 3 0,0 7-27,45-15-1365,-37-2 936,0-1 0,0 0 1,0-1-1,0 0 0,-1 0 1,0-1-1,0 1 0,-1-2 1,0 1-1,0-1 0,-1-1 1,0 1-1,8-16 0,-14 27 3469,0 32-1263,0-34-1760,0 0-1,0 0 1,0 0 0,0 0 0,0 0 0,0 0 0,0 0-1,1 0 1,-1 0 0,0 0 0,1 0 0,-1 0 0,0-1-1,1 1 1,-1 0 0,1 0 0,-1 0 0,1-1 0,0 1-1,-1 0 1,1 0 0,0-1 0,0 1 0,-1-1 0,1 1-1,0 0 1,0-1 0,0 0 0,0 1 0,0-1 0,0 0-1,1 1 1,5-2-22,1 0 0,0 0-1,-1-1 1,0 0 0,1-1 0,-1 1-1,0-1 1,0-1 0,0 1 0,-1-1-1,1-1 1,-1 1 0,0-1-1,0 0 1,0 0 0,-1-1 0,0 0-1,0 0 1,0 0 0,-1-1 0,5-8-1,-2 2 375,1 0-1,-2-1 0,0 0 1,0 0-1,-2 0 0,0-1 0,0 0 1,-1 0-1,-1 0 0,1-18 1,-5 61-227,-1-1 0,-10 44 0,0-1-93,1 66 20,10-78-9251</inkml:trace>
  <inkml:trace contextRef="#ctx0" brushRef="#br0" timeOffset="3261.73">455 1481 16776,'0'0'8115,"55"-23"-8915,-1 18-1313,5-1-3361,1 0-7476</inkml:trace>
  <inkml:trace contextRef="#ctx0" brushRef="#br0" timeOffset="3694.92">923 1449 15783,'0'0'10322,"3"-4"-10247,1 1-77,-1 0 1,1 0 0,-1 1-1,1-1 1,0 1-1,0 0 1,0 0-1,0 0 1,1 1-1,-1-1 1,0 1-1,9-1 1,60-4 47,-73 7-46,1-1 0,0 1 1,-1-1-1,1 1 0,0-1 1,-1 1-1,1 0 0,-1-1 1,1 1-1,-1 0 0,1-1 0,-1 1 1,0 0-1,1-1 0,-1 1 1,0 0-1,0 0 0,1 0 1,-1-1-1,0 1 0,0 0 1,0 0-1,0 0 0,0 0 1,0-1-1,0 1 0,0 0 1,0 0-1,-1 1 0,-4 28 129,-2-17-105,-1-1 1,-1 0-1,0-1 0,0 0 0,-1 0 0,-1-1 0,-18 15 0,-21 21 104,49-45-132,0 0 0,-1 0 1,1 1-1,0-1 1,0 0-1,0 1 0,0-1 1,0 1-1,0 0 1,1-1-1,-1 1 1,0 0-1,1-1 0,-1 1 1,1 0-1,0 0 1,-1 3-1,2-4 0,-1 0-1,0 0 1,1 0 0,-1 0-1,1 0 1,-1 0 0,1 0-1,-1 0 1,1 0-1,0 0 1,0-1 0,-1 1-1,1 0 1,0 0 0,0-1-1,0 1 1,0 0 0,0-1-1,0 1 1,0-1 0,1 1-1,8 2-23,0 0 0,0 0 0,0-1-1,20 1 1,-11 0 36,-15-3 9,48 13-66,-51-13 54,0 1-1,0-1 1,0 0 0,-1 1-1,1-1 1,0 0 0,0 1 0,0-1-1,0 1 1,-1-1 0,1 1 0,0 0-1,0-1 1,-1 1 0,1 0-1,0-1 1,-1 1 0,1 0 0,-1 0-1,1 0 1,-1-1 0,0 1 0,1 0-1,-1 0 1,0 0 0,1 0-1,-1 0 1,0 0 0,0 0 0,0 0-1,0 0 1,0 0 0,0 0-1,0 0 1,0 0 0,0 0 0,0-1-1,-1 1 1,1 0 0,0 0 0,-1 0-1,1 0 1,0 0 0,-1 0-1,1-1 1,-1 1 0,0 0 0,1 0-1,-1-1 1,0 1 0,0 1-1,-5 3 50,0 0 0,0 0-1,-1-1 1,1 0 0,-1 0-1,0 0 1,0-1-1,0 0 1,0 0 0,-1-1-1,-9 2 1,-4 1-1077,1-2 1,-1 0-1,-25-1 1,22-2-4813</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3:04.245"/>
    </inkml:context>
    <inkml:brush xml:id="br0">
      <inkml:brushProperty name="width" value="0.035" units="cm"/>
      <inkml:brushProperty name="height" value="0.035" units="cm"/>
      <inkml:brushProperty name="color" value="#F6630D"/>
    </inkml:brush>
  </inkml:definitions>
  <inkml:trace contextRef="#ctx0" brushRef="#br0">180 138 4114,'0'0'4274,"10"-39"-4274,-15 39-5507</inkml:trace>
  <inkml:trace contextRef="#ctx0" brushRef="#br0" timeOffset="240.23">193 151 5891</inkml:trace>
  <inkml:trace contextRef="#ctx0" brushRef="#br0" timeOffset="834.31">193 151 5891,'4'-32'11738,"-4"30"-11525,0 0 0,-1 0 0,1 0 1,0 1-1,-1-1 0,1 0 0,-1 0 0,1 1 0,-1-1 0,0 1 0,0-1 0,1 0 0,-1 1 0,-1-1 0,1 1 0,-2-3 1,-1 2-314,0 0 0,1 0 1,-1 0-1,0 1 0,0-1 1,0 1-1,0 0 1,-1 0-1,1 0 0,0 1 1,0-1-1,-1 1 1,-6 1-1,6-1 90,0 0 1,0 0-1,1 0 0,-1 1 0,0-1 1,1 1-1,-1 1 0,1-1 0,-1 0 0,1 1 1,-1 0-1,1 0 0,0 1 0,0-1 1,0 1-1,0 0 0,1 0 0,-1 0 1,1 0-1,-1 1 0,1-1 0,0 1 1,1 0-1,-1 0 0,1 0 0,-1 0 1,1 0-1,0 1 0,1-1 0,-1 0 1,1 1-1,0 0 0,0-1 0,0 1 1,1 0-1,-1-1 0,2 9 0,-2 0 37,1-12-35,0 1 1,-1-1-1,1 1 1,0-1-1,0 1 1,0-1-1,0 1 1,0-1-1,0 1 1,0 0-1,0-1 1,1 1-1,-1-1 1,1 1-1,-1-1 1,1 0-1,0 1 1,-1-1 0,1 1-1,0-1 1,0 0-1,0 0 1,0 1-1,0-1 1,0 0-1,0 0 1,0 0-1,1 0 1,-1 0-1,0-1 1,1 1-1,-1 0 1,0-1-1,1 1 1,2 0-1,29 7-262,-27-7 245,0 0 0,0 0 1,0 1-1,0-1 0,0 1 0,0 1 0,-1-1 1,1 1-1,-1 0 0,1 0 0,7 6 0,-13-8 26,1 0-1,0 0 0,-1 0 1,1 0-1,-1 0 1,1-1-1,-1 1 1,1 0-1,-1 0 0,0 0 1,0 1-1,1-1 1,-1 0-1,0 0 1,0 0-1,0 0 0,0 0 1,0 0-1,0 0 1,0 0-1,-1 0 1,1 0-1,0 0 0,0 0 1,-1 0-1,1 0 1,-1 0-1,1 0 1,-1 0-1,1 0 0,-2 1 1,0 0 26,1 0 0,-1 0-1,0-1 1,0 1 0,1-1 0,-1 1 0,0-1 0,0 0 0,-1 1-1,1-1 1,0 0 0,-4 1 0,-13 1-26,-1 0 1,1-1-1,-29-1 0,52-11-6249,16-3-3346</inkml:trace>
  <inkml:trace contextRef="#ctx0" brushRef="#br0" timeOffset="1312.25">399 166 9124,'0'0'7646,"0"-14"-1864,0 144-5769,0-128-14,0-1 0,0 1-1,0 0 1,1 0 0,-1-1 0,0 1 0,1 0-1,0-1 1,-1 1 0,1 0 0,0-1 0,0 1-1,-1-1 1,1 1 0,1-1 0,-1 1 0,0-1-1,0 0 1,0 0 0,1 1 0,-1-1 0,0 0-1,4 1 1,-2 0-10,1 0 0,0-1-1,0 0 1,0 1 0,1-2-1,-1 1 1,0 0 0,0-1 0,9 0-1,-6 0-2,0 0 0,0-1 0,0 0 0,-1 0 0,1-1-1,0 0 1,0 0 0,-1-1 0,0 1 0,1-1 0,-1-1 0,9-6 0,-10 5 27,0-1 0,0-1 1,0 1-1,-1-1 0,0 0 1,0 0-1,0 0 0,-1 0 1,-1-1-1,1 1 0,-1-1 1,0 0-1,-1 0 0,0 0 1,0 1-1,0-1 0,-1 0 1,-1 0-1,1 0 0,-3-11 1,3 18-59,-1 1 1,1-1 0,0 1 0,-1 0-1,1-1 1,0 1 0,-1-1 0,1 1-1,0 0 1,-1-1 0,1 1 0,-1 0-1,1 0 1,-1-1 0,1 1 0,-1 0-1,1 0 1,0 0 0,-1-1 0,1 1 0,-1 0-1,0 0 1,1 0 0,-1 0 0,0 0-1,-10 6-8169,10 2 1558</inkml:trace>
  <inkml:trace contextRef="#ctx0" brushRef="#br0" timeOffset="2810.49">726 168 8948,'0'0'5819,"4"7"-5368,0 1-138,0 1-1,0 0 1,-1 0 0,0 0 0,0 0 0,2 19 0,3 38 2171,-4-52-281,-2-44-1570,4-33-1052,-6 60 385,1 1 1,0-1 0,-1 1-1,1-1 1,0 1-1,0 0 1,0-1-1,0 1 1,1 0-1,-1 0 1,1 0-1,-1 0 1,1 0-1,0 0 1,0 0-1,0 0 1,0 1-1,0-1 1,0 1-1,0-1 1,5-1 0,-5 2 20,0 1 0,0-1 1,0 1-1,0-1 0,0 1 1,0 0-1,0 0 0,1 0 1,-1 0-1,0 1 1,0-1-1,0 0 0,0 1 1,0-1-1,0 1 0,0 0 1,0 0-1,0 0 0,0 0 1,0 0-1,-1 0 1,3 2-1,-1 0 12,0 0 1,0 1-1,-1-1 0,1 1 1,-1 0-1,0 0 1,0 0-1,0 0 0,0 0 1,1 5-1,1 7 128,0 1 0,-2-1-1,0 1 1,0 25 0,57-129-199,-57 83 4,27-30-462,-27 32 510,-1 0 1,1 1 0,0-1-1,0 1 1,0-1 0,0 1-1,0 0 1,0-1 0,0 1-1,0 0 1,0 1 0,1-1 0,-1 0-1,0 1 1,3-1 0,-3 1-19,-2 29 224,1 0 0,1-1 0,9 41 1,-10-66-176,0 0 0,0 0 0,0 0 0,0 0 1,0 0-1,1 0 0,-1-1 0,1 1 1,0-1-1,-1 1 0,1-1 0,0 1 0,1-1 1,1 2-1,-2-3-3,-1 0 0,1 0 0,0-1 0,-1 1 0,1 0 0,0-1 1,0 1-1,-1-1 0,1 1 0,0-1 0,0 0 0,0 0 0,0 0 0,-1 0 0,1 0 0,0 0 1,3-2-1,0 1-8,0-1 0,-1 0 1,1-1-1,0 1 1,-1-1-1,0 0 0,0 0 1,0 0-1,0-1 0,0 1 1,-1-1-1,0 0 1,1 0-1,-2 0 0,4-6 1,-3 4-1,0-1 1,-1 0 0,0 1-1,0-1 1,0 0-1,-1 0 1,0 0 0,-1 0-1,0 0 1,0-11-1,0 16 10,0 1 118,0 29-328,-1-26 203,1 1 1,0-1-1,0 1 0,0 0 1,1-1-1,-1 1 1,0-1-1,1 1 0,0-1 1,0 1-1,-1-1 1,1 0-1,1 1 1,-1-1-1,0 0 0,1 0 1,-1 0-1,1 0 1,-1 0-1,1 0 0,0 0 1,0 0-1,0-1 1,0 1-1,0-1 1,0 1-1,0-1 0,5 2 1,-3-3-3,-1 1 0,1-1 0,-1 0 0,1 0 0,-1 0-1,1 0 1,-1-1 0,1 1 0,-1-1 0,1 0 0,-1 0 0,0 0 0,1-1 0,-1 1 0,0-1 0,0 0 0,0 0 0,0 0 0,0 0 0,-1 0 0,4-4 0,10-10-113,-1 0 0,-1-2 0,0 0 0,-2 0 1,0-1-1,0-1 0,-2 0 0,-1-1 0,0 1 0,-2-2 1,7-26-1,-11-13 38,-4 40 284,1 20-122,0 8-165,-15 345 816,10-204-382,6-118-301,0-29-65,0-1 0,0 0 0,0 0-1,1 0 1,-1 0 0,0-1 0,0 1 0,0 0 0,1 0-1,-1-1 1,0 1 0,0-1 0,0 1 0,0-1 0,2-1-1,0-2-31,1 0 0,-1 0 0,0-1 0,-1 1 0,1-1 0,-1 0 0,0 0 0,0 0 0,-1 0 0,1 0 0,-1-1 0,1-9 0,-1 12 10,-1 0 0,1-1 0,-1 1 0,0 0 0,0-1 0,0 1 1,-1 0-1,1-1 0,-1 1 0,0 0 0,0-1 0,0 1 0,0 0 0,0 0 0,-1 0 0,1 0 0,-1 0 0,0 0 0,0 1 0,0-1 0,-3-2 0,-3 0-204,0 1-1,-1 1 0,1 0 0,-1 0 1,1 0-1,-1 1 0,-14-1 0,32 3-134,57-4 956,-64 5-749,-1-1-1,1-1 1,0 1-1,0 0 0,-1 0 1,1-1-1,0 1 1,-1-1-1,1 1 0,-1-1 1,1 0-1,-1 1 1,1-1-1,-1 0 0,1 0 1,-1 0-1,1 0 1,-1 0-1,0-1 0,0 1 1,0 0-1,0-1 1,0 1-1,0 0 0,0-1 1,0 1-1,0-1 0,-1 0 1,1 1-1,0-3 1,-1-7-4477</inkml:trace>
  <inkml:trace contextRef="#ctx0" brushRef="#br0" timeOffset="3001.95">1228 73 13302,'0'0'1425,"14"17"-9221</inkml:trace>
  <inkml:trace contextRef="#ctx0" brushRef="#br0" timeOffset="3352.49">1864 57 11493,'0'0'8700,"-7"-2"-8196,5 2-486,-1-1 0,0 0-1,1 1 1,-1 0 0,0 0-1,0 0 1,1 0 0,-1 0-1,0 0 1,1 1 0,-1-1-1,0 1 1,1 0 0,-5 1-1,2 1-11,1 0-1,0 0 1,0 0-1,0 0 1,0 1-1,1 0 1,-1-1 0,1 1-1,-3 5 1,-7 11 18,0 1 1,2 0 0,0 0 0,2 1-1,0 1 1,1 0 0,2 0 0,0 0 0,2 1-1,0-1 1,2 1 0,0 0 0,2 24-1,1-44-5,-1 0 0,1 0-1,-1-1 1,1 1 0,0 0-1,1-1 1,-1 1 0,0-1-1,1 1 1,0-1 0,0 0-1,0 1 1,0-1 0,1 0-1,-1 0 1,1-1 0,0 1-1,-1-1 1,1 1 0,0-1-1,1 0 1,-1 0 0,0 0-1,1 0 1,-1-1 0,1 1-1,6 1 1,-1-1-202,0 1 0,-1-1 0,1-1 0,17 1 0,-18-2-755,0 0 0,0 0 0,0-1 0,15-4 0,-7-4-3226</inkml:trace>
  <inkml:trace contextRef="#ctx0" brushRef="#br0" timeOffset="6252.2">2142 285 8836,'0'0'8476,"20"-34"-6462,-20 26-1789,0 5-158,0 1 1,0-1-1,0 0 1,0 0-1,0 0 1,-1 1-1,1-1 1,-1 0-1,1 1 1,-3-5-1,2 6-70,0 0 0,0 0 0,-1 0 0,1 0 0,-1 0 0,1 1 0,0-1 0,-1 0 0,1 1 0,-1-1 0,0 1 0,1-1 0,-1 1 0,1 0 0,-1 0 0,0-1 0,1 1 1,-1 0-1,1 1 0,-3-1 0,1 0-16,1 0 1,0 0-1,0 0 0,0 0 1,0 0-1,-1 1 1,1-1-1,0 1 1,0-1-1,0 1 1,0 0-1,0 0 1,0 0-1,0 0 1,0 0-1,1 0 0,-1 0 1,0 1-1,1-1 1,-1 1-1,1-1 1,-1 1-1,1-1 1,0 1-1,-1 0 1,0 2-1,0 2-52,0 1 0,1-1 0,-1 0-1,1 1 1,1-1 0,-1 1 0,1 10 0,0-8 68,0-2-78,0 0-1,0 0 1,0 0 0,1 0 0,0 0 0,3 9 0,-2-13-6,-1 0 0,1-1 0,0 1 0,0 0 0,0-1 1,0 1-1,0-1 0,0 1 0,1-1 0,-1 0 0,1 0 0,0 0 0,0-1 1,-1 1-1,7 2 0,35 10-657,-43-12 733,-3 0 65,0-1 1,0 0 0,0 1-1,1-1 1,-2 0 0,1 0-1,0-1 1,0 1-1,0 0 1,0-1 0,0 1-1,-1-1 1,1 0 0,0 1-1,0-1 1,-4-1-1,0 2 13,-2 0-356,-32 5 515,17 2-5061</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3:29.372"/>
    </inkml:context>
    <inkml:brush xml:id="br0">
      <inkml:brushProperty name="width" value="0.035" units="cm"/>
      <inkml:brushProperty name="height" value="0.035" units="cm"/>
      <inkml:brushProperty name="color" value="#F6630D"/>
    </inkml:brush>
  </inkml:definitions>
  <inkml:trace contextRef="#ctx0" brushRef="#br0">93 225 6643,'0'0'9946,"0"-1"-9861,-1-1 1,0 1-1,1 0 0,-1-1 1,1 1-1,-1 0 1,0 0-1,0 0 0,0 0 1,0-1-1,0 1 0,0 1 1,0-1-1,0 0 1,-2-1-1,-1 2-82,1 1 0,1-1 0,-1 1 1,0 0-1,0 0 0,0 0 0,0 1 0,1-1 1,-1 0-1,0 1 0,1 0 0,-1 0 0,1 0 1,0 0-1,0 0 0,0 0 0,0 1 0,0-1 1,0 1-1,0-1 0,1 1 0,0 0 0,-3 4 1,1 1-37,0 0 0,0 0 1,1 0-1,-1 0 1,2 0-1,-1 0 0,0 14 1,3-21 4,-1-1 1,0 1-1,1-1 1,-1 1-1,1-1 1,-1 0-1,1 1 1,-1-1-1,0 0 1,1 0-1,-1 1 1,1-1-1,-1 0 1,1 0-1,0 0 1,-1 1-1,1-1 1,-1 0-1,1 0 1,-1 0-1,1 0 1,-1 0-1,1 0 1,0 0-1,-1 0 1,1 0-1,-1 0 1,1-1-1,-1 1 1,1 0-1,-1 0 1,1 0-1,-1-1 1,2 0-1,18-9 62,-19 8-20,0 0 0,-1 1 0,1-1 0,0 0 0,0 1 0,0-1 0,0 1-1,0-1 1,0 1 0,0 0 0,1-1 0,-1 1 0,0 0 0,1 0 0,-1 0 0,1 0-1,0 0 1,-1 0 0,1 0 0,0 0 0,-1 1 0,1-1 0,0 1 0,0-1-1,-1 1 1,1 0 0,0 0 0,0 0 0,0 0 0,0 0 0,-1 0 0,1 0 0,0 0-1,2 1 1,13 0-83,-8-1 41,0-1 0,0 1 1,0-1-1,-1-1 1,1 1-1,0-2 1,-1 1-1,0-1 0,1 0 1,7-5-1,-11 5-3,-1 0-1,0 0 1,-1 0 0,1 0-1,0-1 1,-1 1-1,0-1 1,0 0 0,0 0-1,0 0 1,-1 0-1,1-1 1,-1 1-1,0-1 1,-1 1 0,1-1-1,-1 0 1,0 1-1,0-1 1,1-7-1,-2-76-88,0 87 326,-1 2-201,0 0 1,-1 0-1,1 0 0,0 0 1,0 0-1,-1 0 0,1 0 1,0 0-1,0 0 1,0 1-1,0-1 0,1 0 1,-1 1-1,0-1 1,0 1-1,1-1 0,-1 1 1,1-1-1,-1 1 0,1 2 1,-9 34-12,8 76 184,1-112-173,1 0 0,-1 0 0,1 0-1,-1 0 1,1-1 0,0 1 0,0 0 0,0 0-1,0 0 1,0-1 0,0 1 0,0-1 0,1 1-1,-1-1 1,0 1 0,1-1 0,0 0 0,-1 1-1,1-1 1,-1 0 0,1 0 0,0 0-1,0-1 1,0 1 0,0 0 0,0-1 0,-1 1-1,1-1 1,0 1 0,0-1 0,0 0 0,0 0-1,4 0 1,-1 0 5,0 0 0,-1 0 1,1 0-1,0 0 0,-1-1 0,1 0 0,-1 0 0,1 0 0,-1 0 0,1-1 1,-1 0-1,0 0 0,0 0 0,5-3 0,-6 2-10,0 0 1,0 0-1,0-1 1,0 1-1,-1-1 0,0 1 1,1-1-1,-1 0 1,-1 0-1,1 0 0,0 0 1,-1-1-1,0 1 0,0 0 1,0 0-1,-1-1 1,1 1-1,-1-1 0,0 1 1,-1-6-1,1 10 6,0 0-1,0-1 1,0 1-1,0 0 1,0-1 0,0 1-1,-1-1 1,1 1-1,0 0 1,0-1-1,0 1 1,0 0-1,-1-1 1,1 1 0,0 0-1,0 0 1,-1-1-1,1 1 1,0 0-1,-1 0 1,1-1 0,0 1-1,-1 0 1,1 0-1,0 0 1,-1-1-1,1 1 1,0 0 0,-1 0-1,1 0 1,0 0-1,-1 0 1,1 0-1,-1 0 1,1 0-1,0 0 1,-1 0 0,1 0-1,-1 0 1,1 0-1,0 0 1,-1 0-1,1 0 1,0 1 0,-1-1-1,1 0 1,0 0-1,-1 0 1,1 1-1,0-1 1,-1 0 0,-17 14 259,16-7-272,0-1 0,0 0 0,1 1-1,0-1 1,0 1 0,1 0 0,0 7 0,0-13 4,0 1 0,-1 0 0,1 0 0,0 0 1,0-1-1,0 1 0,1 0 0,-1 0 0,0-1 1,1 1-1,-1 0 0,1 0 0,0-1 0,-1 1 1,1-1-1,0 1 0,0-1 0,0 1 0,0-1 1,0 1-1,1-1 0,-1 0 0,0 1 0,1-1 1,-1 0-1,0 0 0,1 0 0,2 1 0,-1-1-1,-1-1 0,0 0 0,0 1 1,0-1-1,1 0 0,-1-1 0,0 1 0,0 0 0,0 0 0,0-1 0,1 0 0,-1 1 0,0-1 0,0 0 0,0 0 0,0 0 0,0 0 0,-1 0 0,1 0 0,0-1 0,0 1 0,-1-1 0,1 1 1,-1-1-1,1 0 0,-1 1 0,2-4 0,-1 0 12,0-1 1,0 0 0,0 1-1,-1-1 1,0 0 0,0 0-1,0 0 1,-1 0 0,0-7-1,6 12-57,-1 0-1,1 1 1,0 0-1,0 0 1,-1 0-1,10 2 0,-12 0 22,1 1-1,-1-1 1,1 1 0,-1 0-1,0 0 1,0 0-1,0 0 1,-1 0-1,1 1 1,4 6-1,-6-7 28,0-1 0,0 0-1,0 0 1,0 0 0,0 1-1,0-1 1,0 0 0,-1 1 0,1-1-1,-1 1 1,0-1 0,0 1-1,0-1 1,0 1 0,0-1 0,0 1-1,-1-1 1,1 0 0,-1 1 0,0-1-1,-1 4 1,1-5-74,1 0 1,-1-1 0,1 1-1,-1-1 1,0 1-1,1 0 1,-1-1-1,0 1 1,1-1-1,-1 0 1,0 1-1,0-1 1,1 1-1,-1-1 1,0 0-1,0 0 1,0 0-1,1 1 1,-1-1-1,0 0 1,0 0-1,0 0 1,-1 0-1,-12 0-4777</inkml:trace>
  <inkml:trace contextRef="#ctx0" brushRef="#br0" timeOffset="1133.28">777 272 5026,'0'0'4055,"0"-4"-2911</inkml:trace>
  <inkml:trace contextRef="#ctx0" brushRef="#br0" timeOffset="1591.29">753 292 5539,'0'0'896</inkml:trace>
  <inkml:trace contextRef="#ctx0" brushRef="#br0" timeOffset="2105.04">766 292 5603,'-57'16'1542,"45"-13"1902,8 4 5096,6-3-9306,5-1 831,1-1-1,-1 0 1,1 0-1,0-1 1,0 0-1,0 0 1,0-1-1,13 0 1,-9 0 1881</inkml:trace>
  <inkml:trace contextRef="#ctx0" brushRef="#br0" timeOffset="2943.36">816 325 5475,'0'0'10826,"-5"-14"-9562,1 12-1256,2-3 150,0 1-29,-5 8-282,-4 5 103,1 0 0,-1-1 1,-1-1-1,1 0 0,-1 0 1,-1-1-1,-19 6 0,30-14-364,6-8 171,10-8 15,-9 13 276,0 0 1,0 1 0,1 0-1,0 0 1,-1 0 0,2 1 0,-1 0-1,0 0 1,1 0 0,-1 1 0,1 0-1,-1 0 1,1 1 0,9-1 0,-15 2 12,-25 17-371,23-17 292,-18 6-655,18-6 647,1 0 1,-1 0-1,1 0 1,0 0-1,-1 0 0,1 0 1,-1 0-1,1 0 1,-1 0-1,1 0 0,0 0 1,-1 0-1,1 0 0,-1 0 1,1 0-1,-1 0 1,1 0-1,0 0 0,-1-1 1,1 1-1,0 0 1,-1 0-1,1 0 0,-1-1 1,1 1-1,0 0 0,0-1 1,-1 1-1,1 0 1,0-1-1,-1 1 0,1 0 1,0-1-1,0 1 1,0-1-1,-1 1 0,1 0 1,0-1-1,0 1 0,0-1 1,0 1-1,0-1 1,0 1 26,0-1 0,0 1 0,0 0 0,0 0 1,0-1-1,1 1 0,-1 0 0,0 0 1,0 0-1,0-1 0,0 1 0,1 0 0,-1 0 1,0 0-1,0 0 0,0-1 0,1 1 1,-1 0-1,0 0 0,0 0 0,1 0 0,-1 0 1,0 0-1,0 0 0,1 0 0,-1 0 1,0 0-1,0 0 0,1 0 0,-1 0 0,0 0 1,0 0-1,1 0 0,-1 0 0,0 0 1,0 0-1,1 0 0,-1 0 0,0 0 0,0 0 1,1 0-1,-1 1 0,0-1 0,0 0 1,0 0-1,1 0 0,-1 0 0,0 1 0,0-1 1,0 0-1,0 0 0,1 0 0,-1 1 1,0-1-1,0 0 0,0 0 0,0 1 0,0-1 1,12 11 35,-9-6-18,-1 0-1,0 0 1,0 1 0,0-1-1,-1 0 1,0 1 0,0-1-1,0 0 1,0 1 0,-1-1-1,0 1 1,0 0 0,-1-1-1,0 0 1,0 1 0,0-1-1,0 1 1,-1-1 0,0 0-1,0 0 1,0 0 0,-1 0 0,0 0-1,0-1 1,0 1 0,0-1-1,-1 1 1,1-1 0,-1 0-1,0-1 1,-1 1 0,1-1-1,-1 0 1,1 0 0,-8 3-1,-22 6-214,9-10-3724,11-2-1536</inkml:trace>
  <inkml:trace contextRef="#ctx0" brushRef="#br0" timeOffset="4328.87">1146 128 2577,'0'0'14948,"-16"-8"-12581,5 8-2385,3 0-10,0-1 0,1 2 0,-1-1 0,0 1 0,0 0 0,0 1 1,-10 3-1,16-4 8,-1 1 1,1-1 0,0 1-1,0-1 1,0 1 0,0 0-1,0 0 1,0 0 0,1 0-1,-1 0 1,1 0 0,-1 1-1,1-1 1,0 1 0,0-1-1,0 0 1,0 1 0,0 0-1,1-1 1,-1 1 0,1-1-1,0 1 1,-1 0 0,1-1-1,0 1 1,1 4 0,-1 7 42,3 21-332,-2-34 264,0 0 1,0 1-1,0-1 1,0 0-1,0 0 1,0 0-1,0 0 1,0 0-1,1 0 1,-1 0-1,0 0 0,1-1 1,-1 1-1,1 0 1,-1-1-1,0 1 1,1-1-1,-1 1 1,1-1-1,-1 0 1,1 0-1,1 0 1,15 3-1563,0-1 1,0-1-1,35-2 1,-48 0 1361,0 0 0,-1 0 0,1 0 0,0 0 0,0-1 0,0 0 0,-1 0 0,1 0 0,-1 0 0,6-5 0,-7 5 382,-1 0 1,0 0 0,0 0-1,-1 0 1,1 0 0,0 0-1,-1-1 1,1 1 0,-1-1-1,0 1 1,0-1 0,1-3-1,4-10 1168,2-18 2828,-10 33-4124,1 1 1,-1-1-1,0 1 1,0-1-1,1 1 1,-1 0 0,0 0-1,0 0 1,0 0-1,0 0 1,1 0-1,-1 0 1,0 0-1,0 1 1,1-1-1,-1 1 1,0-1 0,0 1-1,1 0 1,-1 0-1,1 0 1,-1 0-1,1 0 1,-1 0-1,1 0 1,-1 0 0,1 0-1,0 1 1,0-1-1,0 1 1,0-1-1,0 1 1,0-1-1,0 1 1,0-1 0,0 1-1,1 0 1,-1 0-1,1-1 1,-1 1-1,1 0 1,0 2-1,0-4-113,9 0-934,-5 0 1052,0-1 0,0 1 0,0 0-1,0 0 1,0 0 0,0 1-1,0-1 1,0 1 0,0 0 0,0 0-1,-1 1 1,1-1 0,0 1 0,-1-1-1,1 1 1,-1 0 0,0 1 0,1-1-1,-1 0 1,5 7 0,-4-6 6,1 0 0,-1 0 0,1 0-1,-1 0 1,1-1 0,0 1 0,0-1 0,0 0 0,1-1 0,-1 0 0,0 1 0,1-2 0,-1 1 0,0 0 0,1-1 0,-1 0 0,1-1-1,-1 1 1,1-1 0,-1 0 0,0 0 0,0-1 0,1 1 0,-1-1 0,0 0 0,0-1 0,-1 1 0,1-1 0,0 0 0,-1 0-1,7-6 1,-4 1-3,0 0 0,-1 0 0,0-1 0,0 0 0,0 0 0,-1 0 0,-1-1 0,0 1 0,4-13 0,-4 4 41,-1 1-1,0-2 0,-1 1 0,-1-28 1,-1 45 147,-4 19-421,2 13 295,2 43-1,1-28-248,-1-44 32,0-1 1,0 0 0,0 0 0,0 0-1,0 0 1,0 1 0,1-1 0,-1 0-1,0 0 1,1 0 0,-1 0 0,0 0-1,1 0 1,0 0 0,-1 0 0,1 0-1,0 0 1,-1 0 0,1 0 0,0 0-1,0 0 1,1 0 0,16 5-5951,-8-5 158</inkml:trace>
  <inkml:trace contextRef="#ctx0" brushRef="#br0" timeOffset="4579.69">1352 156 8932,'0'0'5026,"102"-11"-4705,-68 6-161,5-1-48,-4 0-112,-1 1-16,-5 2-417,0-2-2320,0 2-4594</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3:34.584"/>
    </inkml:context>
    <inkml:brush xml:id="br0">
      <inkml:brushProperty name="width" value="0.035" units="cm"/>
      <inkml:brushProperty name="height" value="0.035" units="cm"/>
      <inkml:brushProperty name="color" value="#F6630D"/>
    </inkml:brush>
  </inkml:definitions>
  <inkml:trace contextRef="#ctx0" brushRef="#br0">103 366 5026,'0'0'12195,"-9"-5"-9097,9 1-2885,-1 4-233,1-1 1,0 0-1,-1 0 0,1 1 0,0-1 1,0 0-1,0 1 0,-1-1 0,1 0 1,0 0-1,0 1 0,0-1 1,0 0-1,1 0 0,-1 1 0,0-1 1,0 0-1,0 0 0,0 1 0,1-1 1,-1 0-1,0 1 0,1-1 1,-1 0-1,1 1 0,-1-1 0,0 1 1,1-1-1,-1 1 0,1-1 0,0 1 1,-1-1-1,1 1 0,-1-1 1,1 1-1,0 0 0,1-1 0,-1 1 5,0 1-1,-1-1 0,1 1 0,0 0 0,0-1 0,0 1 0,-1 0 0,1 0 1,0 0-1,-1-1 0,1 1 0,-1 0 0,1 0 0,-1 0 0,1 0 0,-1 0 1,0 0-1,1 0 0,-1 0 0,0 0 0,0 0 0,0 0 0,0 0 0,0 0 1,0 0-1,0 0 0,0 0 0,0 1 0,0-1 0,0 0 0,-1 0 1,0 1-1,1 1 27,0 1 0,-1 0 1,0-1-1,0 1 0,0 0 0,0-1 1,0 1-1,-1-1 0,-3 6 1,-60 49-352,37-36-3528,21-18-1516</inkml:trace>
  <inkml:trace contextRef="#ctx0" brushRef="#br0" timeOffset="932.13">551 153 6867,'0'0'13793,"-36"-3"-12446,29 3-1358,0 1-1,-1 0 1,1 1-1,0-1 1,0 1 0,0 1-1,0-1 1,1 1-1,-1 0 1,0 1-1,-11 8 1,15-9-24,-1-1 1,0 1 0,0 1 0,1-1 0,0 1-1,0-1 1,0 1 0,0 0 0,0 0 0,1 0-1,-1 0 1,1 1 0,0-1 0,1 1 0,-1-1-1,1 1 1,0-1 0,0 1 0,0 7 0,1-12-55,0 1 0,1 0 0,-1 0 0,0 0 0,1 0 0,-1-1 0,1 1 0,-1 0 0,1-1 0,0 1 0,-1 0 0,1-1 0,0 1 0,-1 0 0,1-1 0,0 1 0,0-1 0,-1 0-1,1 1 1,0-1 0,0 0 0,0 1 0,0-1 0,-1 0 0,1 0 0,0 0 0,0 1 0,0-1 0,0 0 0,0 0 0,1-1 0,40 1-1788,-28 0 1021,-5 0 368,2 0-451,0 0 1,0 0 0,0-1 0,0 0-1,0 0 1,-1-2 0,1 1 0,0-1 0,12-6-1,2-5-3882</inkml:trace>
  <inkml:trace contextRef="#ctx0" brushRef="#br0" timeOffset="1458.66">538 166 1777,'130'31'4111,"-102"-28"1082,-35-9-256,6 5-5188,-12 1 536,-1 1 0,1 0 0,-25 5 0,35-6-246,0 1 0,0 0 0,0 0 0,0 0 0,0 0-1,0 1 1,0-1 0,1 1 0,-1 0 0,0 0-1,1 0 1,-1 0 0,1 0 0,0 0 0,0 1-1,0-1 1,0 1 0,0-1 0,1 1 0,-1 0 0,1 0-1,-2 4 1,2 0 39,1-5-153,30-4-2038,-1-9 1655,-27 10 433,-1 1 0,0-1 0,1 0 0,-1 1 0,1-1 0,-1 0 0,0 0 0,0 0 0,1 0 0,-1 0 0,0 0 0,0 0 0,0-1 0,0 1 0,0 0 0,0-1 0,-1 1 0,1 0 0,1-3 0,-2 3 289,-1 2-263,1 0 0,0 0 0,0 0 0,0 0 0,0 0 0,0 0 0,0 0 0,0 0 0,0 0 0,0 0 0,0 0 0,0-1 0,1 1 0,-1 0 0,0 0 0,1 0 0,-1 0 0,1 0 0,-1-1 0,1 1 0,-1 0 0,1 0 0,0 0 0,15 21 109,-14-19-139,1-1 1,0-1 0,-1 1 0,1 0 0,0-1 0,0 1 0,0-1 0,0 0 0,0 0-1,0 0 1,1 0 0,-1-1 0,0 1 0,0-1 0,1 0 0,-1 0 0,0 0 0,1 0-1,-1-1 1,5-1 0,-2 1 18,0 0-1,-1-1 1,1 0 0,-1 0-1,0-1 1,1 1 0,-1-1-1,0 0 1,-1-1 0,9-6-1,-5 0 105,1-1 1,-2 0-1,1 0 0,-1 0 0,-1-1 0,0 0 0,-1-1 1,0 1-1,-1-1 0,0 0 0,-1 0 0,-1-1 0,0 1 1,-1 0-1,0-1 0,-2-19 0,1 32 642,0 13-165,-12 54 5,6-39-460,1 0 0,-1 44-1,6-31-1626,0-14-3751,0-16-1755</inkml:trace>
  <inkml:trace contextRef="#ctx0" brushRef="#br0" timeOffset="1653.15">775 175 13206,'0'0'6675,"49"-14"-7123,-5 14-1105,5-6-1968,-6 6-4627</inkml:trace>
  <inkml:trace contextRef="#ctx0" brushRef="#br0" timeOffset="1861.05">1082 146 11605,'0'0'7636,"-53"95"-7412,48-67-32,0-6-192,5-5-16,0-1-1249,0-7-1136,0-4-2449</inkml:trace>
  <inkml:trace contextRef="#ctx0" brushRef="#br0" timeOffset="2121.92">1147 1 16488,'0'0'6032,"8"-1"-6003,-3 1-21,1 0-1,0 1 1,-1-1-1,1 1 1,0 0-1,-1 0 1,1 1-1,-1 0 1,1 0 0,-1 0-1,0 0 1,0 1-1,0 0 1,0 0-1,0 0 1,-1 1-1,1 0 1,-1-1 0,0 2-1,0-1 1,-1 0-1,1 1 1,-1 0-1,0-1 1,0 1-1,-1 1 1,5 9 0,-3-6 1,0 1 0,-1 0 1,0-1-1,-1 1 0,1 1 1,-2-1-1,0 0 1,0 0-1,-1 0 0,0 1 1,-1-1-1,0 0 0,0 0 1,-1 0-1,0 0 0,-5 11 1,0-6-150,-1 0 0,-1-1 0,0 0 0,-1-1 0,-21 24 0,-34 21-3974,22-29-6</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5:20.329"/>
    </inkml:context>
    <inkml:brush xml:id="br0">
      <inkml:brushProperty name="width" value="0.035" units="cm"/>
      <inkml:brushProperty name="height" value="0.035" units="cm"/>
      <inkml:brushProperty name="color" value="#F6630D"/>
    </inkml:brush>
  </inkml:definitions>
  <inkml:trace contextRef="#ctx0" brushRef="#br0">1 240 8852,'0'0'9946,"3"-2"-9372,12-4-239,1 1 0,0 0 1,0 2-1,0-1 1,0 2-1,19-1 1,6-1 362,52-9-690,118-2 0,-210 16-193,0-1-1,-1 0 1,1 1-1,-1-1 0,1 1 1,-1-1-1,1 1 1,-1-1-1,1 1 1,-1 0-1,1-1 1,-1 1-1,0-1 1,1 1-1,-1 0 0,0-1 1,0 1-1,1 0 1,-1 0-1,0-1 1,0 1-1,0 0 1,0-1-1,0 1 0,0 0 1,0 0-1,0-1 1,0 2-1,-6 24-6230,-14-9-2476</inkml:trace>
  <inkml:trace contextRef="#ctx0" brushRef="#br0" timeOffset="254.57">139 391 10197,'0'0'9767,"-4"0"-8956,-1 0-448,12-1-90,116-6 537,173-64-1949,-264 63-1849,-16-1-1969,-8-2-3778</inkml:trace>
  <inkml:trace contextRef="#ctx0" brushRef="#br0" timeOffset="613.35">330 37 15015,'0'0'7667,"-9"-6"-7285,2 1-315,-16-14-182,29 13-14,24 5 84,0 5 64,0 0 1,-1 2-1,1 1 0,-1 2 0,-1 1 0,33 15 0,-43-17-37,-1 1 1,0 1-1,0 0 1,-1 2-1,0 0 1,-1 0 0,0 2-1,-2-1 1,1 2-1,16 24 1,-24-29-19,0 1 0,-1 0 1,-1 0-1,0 1 1,-1-1-1,0 1 0,0 0 1,-2 0-1,1 0 0,-1 19 1,-1-22 40,0-1 1,-1 1-1,0-1 1,0 1-1,0-1 1,-1 0-1,-1 1 1,0-1-1,0 0 1,0 0-1,-1-1 1,0 1-1,0-1 1,-1 0-1,-8 9 1,4-7 27,-1 0 0,0-1 0,-1 0 0,0 0 0,0-1 0,-1-1 0,0 0 1,-13 4-1,17-7-1261,1-1 1,-1-1-1,1 1 0,-1-1 1,-10 0-1</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5:15.014"/>
    </inkml:context>
    <inkml:brush xml:id="br0">
      <inkml:brushProperty name="width" value="0.035" units="cm"/>
      <inkml:brushProperty name="height" value="0.035" units="cm"/>
      <inkml:brushProperty name="color" value="#F6630D"/>
    </inkml:brush>
  </inkml:definitions>
  <inkml:trace contextRef="#ctx0" brushRef="#br0">81 1 3986,'0'0'14807,"-5"0"-14007,-20 0 1604,25 43-2268,0 591 421,-7-662-5895,-4-1-185</inkml:trace>
  <inkml:trace contextRef="#ctx0" brushRef="#br0" timeOffset="855.09">10 128 6195,'0'0'10234,"-1"-1"-9995,0 0 1,0 0 0,0-1-1,0 1 1,0 0 0,1-1-1,-1 1 1,1-1 0,-1 1-1,1-1 1,-1 1 0,1-1-1,0 0 1,0 1-1,0-1 1,0-2 0,3 1-191,1 0 0,-1 0 0,1 1 0,0-1 0,0 1 0,0 0 0,1 0 0,-1 1 0,0-1 0,1 1 1,-1 0-1,1 0 0,7-1 0,67-1 178,-64 3-159,-7 0-59,0 1 1,1 0 0,-1 0-1,0 1 1,0 0 0,0 0-1,0 1 1,0 0 0,-1 0 0,1 1-1,-1 0 1,0 1 0,0-1-1,0 1 1,-1 0 0,0 1 0,0 0-1,0 0 1,0 0 0,-1 1-1,0-1 1,-1 1 0,1 0 0,5 15-1,-1-2-7,-1 1 0,-1 1 0,-1-1-1,-1 1 1,-1 0 0,0 0 0,-2 0 0,0 27-1,-2-23-17,0 0-1,-2-1 1,-6 35-1,5-51 24,0 1-1,0-1 1,-1 0-1,0 0 1,0-1-1,-1 0 1,0 1-1,0-1 1,-1-1-1,0 1 1,-1-1-1,-8 8 1,5-6 15,0-1 1,-1 0-1,0 0 0,0-1 1,-1 0-1,0-1 0,0-1 1,0 0-1,0 0 0,-1-1 1,0-1-1,0 0 0,0-1 1,0 0-1,-15-1 0,27-1-93,1-1-1,0 1 0,0-1 0,0 1 0,0-1 0,0 1 0,-1-1 1,1 1-1,0-1 0,0 1 0,0-1 0,0 1 0,1-1 0,-1 1 1,0-1-1,0 1 0,0-1 0,0 1 0,0-1 0,1 1 0,-1-1 1,0 1-1,0-1 0,1 1 0,-1-1 0,0 1 0,1 0 0,-1-1 0,0 1 1,2-1-1,12-11-3069,2 0 0,28-17 0,8 1-1853</inkml:trace>
  <inkml:trace contextRef="#ctx0" brushRef="#br0" timeOffset="1635.45">508 556 6995,'0'0'11499,"20"-15"-10493,8-6-716,-4 5 137,41-38 0,-63 52-387,1 0 0,-1 0 1,0 0-1,1-1 0,-1 1 0,0 0 0,0-1 1,-1 0-1,1 1 0,0-1 0,-1 0 0,0 0 0,1 0 1,-1 0-1,0 0 0,1-6 0,-17 7 203,2 2-236,1 1-1,-1 0 1,1 1 0,-1 0-1,1 0 1,0 2 0,-19 7-1,24-8-9,1 0 0,-1 1-1,0 0 1,1 1-1,0-1 1,0 1 0,0 1-1,1-1 1,0 1-1,0 0 1,0 0 0,1 0-1,-1 0 1,-2 9 0,5-13-5,1 1 1,-1 0 0,1 0 0,0 0 0,0 0-1,0 0 1,0 0 0,1 0 0,-1 0 0,1 1-1,0-1 1,0 0 0,0 0 0,0 0 0,1 0-1,-1 1 1,1-1 0,1 3 0,-1-4-17,0 0-1,0 0 1,1-1 0,-1 1 0,1 0 0,-1-1-1,1 1 1,-1-1 0,1 1 0,0-1 0,0 0-1,0 1 1,0-1 0,0 0 0,0-1 0,0 1-1,0 0 1,0 0 0,0-1 0,0 1 0,1-1-1,-1 0 1,0 0 0,4 0 0,14 0-322,-1-1 0,1 0 0,0-2 0,0 0 0,-1-1 0,0-1 0,0-1 0,33-15 0,-11 0-956,-1-1-1,62-47 0,-95 64 1150,0 0-1,0 0 1,-1-1 0,0 0 0,0 0-1,-1 0 1,0 0 0,0-1-1,0 0 1,-1 0 0,0-1-1,4-9 1,-5 7 390,-1 0 0,0 0 0,0 0 0,-1-1 0,0-19 0,0 19 578,-1-28 971,0 38-1648,0 1 1,0-1-1,0 0 0,0 0 0,0 0 1,0 0-1,0 0 0,0 0 1,0 1-1,0-1 0,-1 0 0,1 0 1,0 0-1,-1 0 0,1 1 0,0-1 1,-1 0-1,1 0 0,-1 1 1,0-1-1,1 0 0,-1 1 0,1-1 1,-1 1-1,0-1 0,0 0 1,1 1-1,-3-1 0,-5 19 260,-6 36-32,-12 102 0,19-112-138,-34 372 556,41-412-855,-2 58 254,4-43-517,4-31-1087,5-30 1501,-3-1-1,6-77 1,-11 80-15,2-1 0,1 1 0,19-64 0,-22 97-52,0 0-1,0 0 1,0 0-1,1 1 1,-1 0 0,2-1-1,-1 2 1,1-1-1,5-6 1,-8 11-21,0-1 1,0 0-1,1 1 0,-1-1 0,0 1 1,1-1-1,-1 1 0,0 0 0,1 0 0,0 0 1,-1 1-1,1-1 0,-1 1 0,1-1 1,0 1-1,-1 0 0,1 0 0,0 0 1,-1 0-1,1 0 0,0 1 0,-1-1 1,1 1-1,0 0 0,-1 0 0,1 0 0,-1 0 1,0 0-1,3 2 0,2 2-1,-1 0-1,0 0 1,0 0 0,-1 1-1,1 0 1,-1 0-1,-1 1 1,1-1-1,-1 1 1,0 0 0,-1 0-1,1 0 1,2 11-1,-3-9 29,0 0-1,0 0 0,-1 1 1,-1-1-1,1 1 0,-2-1 1,1 1-1,-1-1 0,-1 1 1,1 0-1,-4 11 0,3-19-5,0 1 0,0-1 0,0 0-1,0 1 1,-1-1 0,1 0 0,-1 0 0,0 0-1,1 0 1,-1 0 0,0 0 0,0 0-1,-1-1 1,1 1 0,0-1 0,0 1 0,-1-1-1,1 0 1,-1 0 0,-4 1 0,-2 1 28,1-1 0,-1-1 0,0 1 0,1-1 0,-12-1 0,19 0-120,1-1 0,-1 1 0,0 0 0,0-1 0,0 0 0,0 1 0,0-1 1,0 1-1,1-1 0,-1 0 0,0 0 0,1 1 0,-1-1 0,0 0 0,1 0 0,-1 0 0,1 0 0,0 0 0,-1 0 0,1 0 0,-1 0 0,1 0 0,0 0 0,0 0 0,0 0 0,0 0 0,0 0 1,0 0-1,0 0 0,0 0 0,0 0 0,0 0 0,0 0 0,1 0 0,-1 0 0,0 0 0,1 0 0,0-1 0,-1-1-459,1-1 1,0 1-1,0 0 0,0-1 1,0 1-1,1 0 0,-1 0 1,1-1-1,0 1 0,0 1 1,0-1-1,3-4 0,28-13-4701</inkml:trace>
  <inkml:trace contextRef="#ctx0" brushRef="#br0" timeOffset="2174.23">1395 481 3474,'0'0'14294,"-12"-8"-12915,-40-26-383,49 32-957,0 1 0,0 0 0,0 0 1,0 0-1,0 0 0,-1 1 0,1 0 1,0-1-1,0 1 0,-1 0 0,1 0 1,0 1-1,-1-1 0,1 1 1,0-1-1,0 1 0,0 0 0,0 1 1,0-1-1,0 0 0,0 1 0,0-1 1,0 1-1,-3 3 0,0 0-10,-1 0 0,1 1-1,0-1 1,0 2 0,1-1-1,0 0 1,-6 10 0,8-10-23,0-1 1,1 1 0,0 0-1,0 0 1,0 0 0,0 1-1,1-1 1,0 0 0,1 1-1,-1-1 1,1 10 0,0-16-20,0 1 0,0 0 0,1-1 0,-1 1 0,0-1 0,0 1 0,0 0 0,0-1 0,1 1 0,-1-1 0,0 1 0,1-1 0,-1 1 0,0-1 0,1 1 0,-1-1 0,1 1 0,-1-1 0,0 1 0,1-1 0,-1 0 0,1 1 0,0-1 0,-1 0 0,1 1 0,-1-1 1,1 0-1,-1 0 0,1 1 0,1-1 0,26 0-428,-21-1 367,-1-1 0,1 1-1,-1-1 1,0 0-1,0-1 1,11-5 0,-2-3 29,0-1 0,-1 0 0,-1-1 0,18-22 0,-31 53 639,0-1 1,4 32-1,-2-47-598,-1 0 1,1-1-1,0 1 1,-1-1-1,1 1 1,0-1-1,0 0 1,0 0-1,0 0 1,0 0-1,0 0 1,0 0-1,0-1 1,0 1-1,0-1 1,1 1-1,-1-1 1,0 0-1,0 0 1,4 0-1,1 0-9,0 0 1,-1 0-1,1 0 0,-1-1 0,1 0 1,8-3-1,-6-1 0,0 0 0,0 0 0,0 0 0,-1-1 0,0-1 0,0 1 0,-1-1 0,10-13 0,1 0-25,-2-2 1,14-24-1,-22 32 36,0 0 0,-2-1 0,0 0-1,0-1 1,-2 1 0,0-1-1,3-22 1,-2-7 53,-3-59-1,-5 76 73,3 28-114,0-1 1,0 1-1,0-1 0,0 1 0,0-1 1,0 1-1,0-1 0,0 0 0,0 1 1,-1-1-1,1 1 0,0-1 0,0 1 0,0-1 1,-1 1-1,1 0 0,0-1 0,-1 1 1,1-1-1,0 1 0,-1-1 0,1 1 1,0 0-1,-1-1 0,1 1 0,-1 0 1,1-1-1,-1 1 0,1 0 0,-1 0 0,1 0 1,-1-1-1,1 1 0,-1 0 0,1 0 1,-1 0-1,1 0 0,-1 0 0,1 0 1,-1 0-1,1 0 0,-2 0 0,1 1-11,-1 1 0,1 0 0,0-1 0,0 1 0,0 0-1,0 0 1,0 0 0,0-1 0,0 1 0,1 0 0,-1 0 0,1 0-1,-1 0 1,1 0 0,0 4 0,-3 38-44,2-35 46,0 10-558,-2 32 1279,5 81 1,0-114-1252,1-1 1,1 0-1,6 21 1,-7-29-865,1 0 1,0 0-1,0 0 0,1 0 1,0-1-1,12 15 0,-11-19-4670</inkml:trace>
  <inkml:trace contextRef="#ctx0" brushRef="#br0" timeOffset="2361.9">1418 461 10741,'0'0'8980,"96"-89"-9108,-36 82-656,0 0-1025,0 0-96,-18 7-1409,-6 0-2608</inkml:trace>
  <inkml:trace contextRef="#ctx0" brushRef="#br0" timeOffset="2755.65">1838 378 14503,'0'0'7552,"1"8"-7493,13 64 53,-7-44 21,-2-1-1,4 53 1,-8-74-26,1-10 109,1-12-94,-4 5-161,1-1 0,0 1-1,1-1 1,0 1-1,0 0 1,2 0 0,-1-1-1,1 1 1,1 1 0,0-1-1,0 0 1,1 1 0,1 0-1,-1 0 1,10-11 0,-12 19 15,-1 0 0,1 0 0,-1 0 1,1 1-1,0-1 0,0 1 0,0 0 0,0 0 1,0 0-1,0 0 0,0 0 0,0 1 1,0-1-1,0 1 0,1 0 0,-1 0 1,0 0-1,0 0 0,5 1 0,7 0-122,-15 11-1108,0 0-1725</inkml:trace>
  <inkml:trace contextRef="#ctx0" brushRef="#br0" timeOffset="3325.42">1443 437 10677,'0'0'10848,"3"-8"-10176,-1 5-642,0 1 0,0-1 0,0 0 0,0 1 0,0-1 1,0 1-1,1-1 0,-1 1 0,1 0 0,0 0 0,-1 0 0,1 0 1,0 1-1,0-1 0,0 1 0,1 0 0,-1 0 0,0 0 0,0 0 0,1 0 1,-1 1-1,0-1 0,1 1 0,-1 0 0,0 0 0,1 0 0,-1 1 1,0-1-1,1 1 0,-1 0 0,0 0 0,0 0 0,6 3 0,-4-2-9,0 1 0,-1 0 1,0-1-1,1 2 0,-1-1 0,0 0 0,-1 1 0,1 0 0,-1 0 0,1 0 0,-1 0 0,0 1 1,-1-1-1,1 1 0,-1-1 0,0 1 0,0 0 0,0 0 0,-1 0 0,1 0 0,0 7 0,1 13 35,-1-1-1,-1 1 0,-2 32 0,0-19 42,1-32-69,1 21-8,-1-26-13,0 0 0,0-1 0,0 1 0,0 0 0,0-1 0,0 1 0,0 0 0,0-1 0,0 1 0,-1 0 0,1-1 0,0 1 0,0 0 0,-1-1 0,1 1 0,0-1 0,-1 1 0,1 0 0,0-1 0,-1 1 0,1-1 0,-1 1 0,1-1 0,-1 1 0,1-1 0,-2 1 0,2-1 15,-1 0-1,0-1 0,1 1 1,-1 0-1,1-1 0,-1 1 1,1-1-1,-1 1 0,1-1 1,-1 1-1,1-1 0,-1 1 1,1-1-1,0 1 0,-1-1 0,1 1 1,0-1-1,-1 0 0,1 1 1,0-1-1,0 1 0,0-1 1,0 0-1,0 1 0,-1-1 1,1 0-1,0-1 0,-1-26 236,0 19-177,-1-18 14,1 1 1,1-1-1,4-32 0,-2 48-87,0 0-1,1 0 1,0 0 0,1 0 0,1 0-1,-1 1 1,2 0 0,-1 0 0,1 0-1,8-9 1,-5 8-8,1 0-1,-1 1 0,2 0 1,-1 1-1,2 0 1,16-11-1,-23 17-62,0 0-1,0 1 0,0-1 0,0 1 0,0 0 0,0 1 1,1-1-1,-1 1 0,0 0 0,1 0 0,-1 1 0,1-1 1,0 1-1,-1 0 0,1 1 0,-1 0 0,1-1 0,-1 2 1,9 2-1,-11-3-149,-1 1-1,1-1 1,-1 1 0,0 0 0,0 0 0,0 0 0,0 0 0,0 0-1,0 0 1,0 0 0,-1 1 0,1-1 0,-1 1 0,0-1-1,1 1 1,0 5 0,6 30-7220,-7-4-5809</inkml:trace>
  <inkml:trace contextRef="#ctx0" brushRef="#br0" timeOffset="4356.01">1911 437 10261,'0'0'11770,"5"-3"-11076,-4 2-686,0 1 0,-1-1 0,1 1 0,0 0 0,0-1 0,0 1 0,0-1 0,-1 1 0,1 0 0,0 0 0,0 0 0,0-1 0,0 1 0,0 0 0,0 0 0,0 0 0,0 0 0,0 1 0,-1-1 0,1 0 0,0 0 0,0 0 0,0 1 0,0-1 0,0 1 0,0-1 0,-1 0 0,1 1-1,0-1 1,0 1 0,-1 0 0,1-1 0,0 1 0,-1 0 0,1 0 0,2 3 22,-1-1 0,-1 1-1,1 0 1,0 0 0,-1 0-1,0 0 1,0 0-1,1 8 1,1 19 143,-2 54-1,-1-65-148,0-19-20,1 0 0,-1 0-1,0 0 1,0 1 0,0-1-1,0 0 1,0 0 0,0 0-1,-1 0 1,1 1 0,0-1-1,-1 0 1,1 0 0,0 0 0,-1 0-1,1 0 1,-1 0 0,0 0-1,1 0 1,-1 0 0,0 0-1,0 0 1,1 0 0,-1-1-1,-2 2 1,2-11 162,2-5-195,0 1 0,1 0 0,0 0 0,1 0 1,0 0-1,1 0 0,1 1 0,0 0 0,1-1 1,11-17-1,-14 25 0,0 0 0,0 0 0,1 0 0,0 1 0,0-1 0,0 1 1,1 0-1,-1 0 0,1 1 0,0-1 0,0 1 0,0 0 0,0 0 0,1 1 1,-1-1-1,1 1 0,0 0 0,-1 1 0,1 0 0,0 0 0,0 0 0,0 0 1,0 1-1,0 0 0,0 0 0,7 2 0,-9-1 28,0 0-1,-1 1 0,1 0 1,0 0-1,-1 0 1,1 0-1,-1 0 1,0 1-1,0-1 1,0 1-1,0 0 0,0 0 1,-1 0-1,1 0 1,-1 1-1,0-1 1,0 1-1,0-1 1,0 1-1,-1 0 0,0-1 1,2 7-1,1 4 16,-1 0-1,0 0 1,-1 0-1,0 1 1,-1 14-1,-1-21 34,1-7-37,-1 0-1,0-1 1,0 1 0,1 0-1,-1 0 1,0 0-1,0-1 1,0 1 0,0 0-1,0 0 1,0 0 0,0-1-1,0 1 1,0 0-1,-1 0 1,1 0 0,0-1-1,0 1 1,-1 0 0,1 0-1,0-1 1,-1 1-1,1 0 1,-1-1 0,1 1-1,-1 0 1,1-1 0,-1 1-1,0-1 1,1 1-1,-1-1 1,0 1 0,1-1-1,-1 1 1,0-1 0,1 0-1,-1 1 1,0-1-1,0 0 1,0 0 0,1 1-1,-1-1 1,0 0 0,0 0-1,0 0 1,-1 0-1,1-2 5,0 0 0,0 0-1,1 1 1,-1-1 0,0 0-1,1 0 1,0 0 0,-1 0-1,1 0 1,0 0 0,0 0-1,0 0 1,0 0 0,0 0-1,0 0 1,1 1 0,0-4-1,-1 3-8,2-7-22,0 0 0,0 1 0,1-1 0,0 1 0,1 0 0,-1 0 0,2 0 0,6-10 0,-8 13-20,0 0 0,1 1 0,-1 0 0,1 0 0,0 0 0,0 0 0,0 0 0,0 1 1,1-1-1,-1 1 0,1 0 0,0 1 0,0-1 0,9-2 0,-13 5 30,1 0 0,-1 0-1,0 0 1,0 1 0,1-1-1,-1 0 1,0 1 0,0-1 0,0 1-1,0-1 1,0 1 0,1 0-1,-1 0 1,0-1 0,0 1 0,-1 0-1,1 0 1,0 0 0,0 0-1,0 0 1,-1 0 0,1 0 0,0 0-1,-1 0 1,1 1 0,-1-1-1,1 0 1,-1 0 0,0 0 0,1 3-1,11 50 192,-9-37-150,-2-14-24,-1 1-1,1-1 1,0 0 0,0 0-1,0 0 1,1 0 0,-1 0-1,1 0 1,0-1 0,-1 1-1,1 0 1,0-1-1,1 1 1,-1-1 0,0 0-1,1 0 1,-1 0 0,1 0-1,0 0 1,0 0 0,-1-1-1,1 0 1,0 1 0,0-1-1,0 0 1,1 0-1,-1-1 1,0 1 0,0 0-1,0-1 1,1 0 0,-1 0-1,0 0 1,0 0 0,1-1-1,-1 1 1,0-1-1,0 0 1,0 0 0,0 0-1,0 0 1,0 0 0,5-4-1,0 0-10,0 0 0,0-1 0,-1 0 0,0 0 0,0-1 0,0 0 0,-1 0 0,0-1 0,-1 1-1,1-1 1,-1 0 0,-1-1 0,0 1 0,0-1 0,-1 0 0,0 0 0,0 0 0,-1-1 0,0 1 0,-1-1-1,1-11 1,-2 20 5,-1 0 0,1 0-1,0 0 1,-1 0 0,1 0 0,-1 0-1,1 1 1,-1-1 0,0 0-1,1 0 1,-1 0 0,0 1-1,1-1 1,-1 0 0,0 1 0,0-1-1,0 1 1,1-1 0,-1 1-1,0-1 1,0 1 0,0-1-1,0 1 1,0 0 0,0 0 0,0 0-1,0-1 1,0 1 0,0 0-1,0 0 1,0 0 0,0 0-1,0 1 1,0-1 0,0 0 0,-1 1-1,-2-1 7,1 0-1,0 1 0,-1-1 0,1 1 1,0 0-1,0 0 0,0 0 0,0 0 1,0 1-1,0-1 0,-4 4 0,2 0-5,-1 0 0,2 1 0,-1 0-1,1 0 1,0 1 0,0-1-1,0 1 1,1 0 0,0 0 0,0 0-1,1 0 1,0 0 0,0 1-1,1-1 1,0 0 0,0 1-1,1 12 1,24-19-876,-16-2 635,-1 0 1,1-1-1,0 0 1,-1 0-1,1 0 1,-1-1-1,0-1 1,0 1 0,0-1-1,-1 0 1,11-9-1,41-20-927,-55 36 1220,0 1 0,-1-1 0,1 1 0,-1 0 0,0-1 1,0 1-1,0 0 0,1 6 0,7 11 95,-8-19-142,-1 0 1,1 0-1,0 0 0,0-1 1,1 1-1,-1 0 0,0-1 0,0 1 1,1-1-1,-1 0 0,1 0 0,-1 0 1,1 0-1,0 0 0,-1 0 0,1-1 1,0 1-1,-1-1 0,1 0 0,0 0 1,0 0-1,-1 0 0,1 0 0,5-2 1,-3 1 1,1 0 1,-1 0 0,0-1-1,1 0 1,-1 0-1,0 0 1,0-1 0,0 0-1,-1 0 1,1 0-1,4-4 1,3-5-8,-1-1 0,0-1 0,-1 0 0,-1 0 0,0-1 0,-1 0 0,-1-1 0,0 0 0,-1 0 0,8-32 0,-6 8 154,-2 0 1,-2 0-1,0-60 1,-4 100-119,0-1 1,0 0 0,0 1-1,0-1 1,0 1 0,0-1-1,0 1 1,0-1-1,0 1 1,0-1 0,-1 1-1,1-1 1,0 1 0,0-1-1,-1 1 1,1-1 0,0 1-1,0-1 1,-1 1 0,1-1-1,-1 1 1,1-1-1,0 1 1,-1 0 0,1-1-1,-1 1 1,1 0 0,-1 0-1,1-1 1,-1 1 0,1 0-1,-1 0 1,1-1 0,-1 1-1,1 0 1,-1 0-1,1 0 1,-1 0 0,0 0-1,1 0 1,-1 0 0,1 0-1,-1 0 1,1 0 0,-1 0-1,1 1 1,-1-1 0,1 0-1,-1 0 1,1 0 0,-1 1-1,1-1 1,-1 0-1,1 1 1,-1-1 0,1 0-1,-1 1 1,1-1 0,0 0-1,-1 1 1,1-1 0,0 1-1,-1 0 1,-4 5-17,0 1-1,1 0 1,0 0 0,0 0-1,0 0 1,1 0 0,0 1-1,1-1 1,-1 1 0,1 0-1,0 9 1,-4 17-2,0 43 0,4-52-29,2 0 0,1 0-1,6 43 1,-5-59-392,0-1 0,1 1-1,-1-1 1,2 0 0,-1 0 0,1 0-1,1 0 1,-1-1 0,1 0 0,1 0-1,-1 0 1,1 0 0,13 11-1,12 4-5311</inkml:trace>
  <inkml:trace contextRef="#ctx0" brushRef="#br0" timeOffset="4557.32">2762 354 11557,'0'0'12934,"18"-65"-12918,72 48-16,0 0-624,6-4-497,-12 0-719,-6 1-754,-18-1-1199,-18 1-6052</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5:22.664"/>
    </inkml:context>
    <inkml:brush xml:id="br0">
      <inkml:brushProperty name="width" value="0.035" units="cm"/>
      <inkml:brushProperty name="height" value="0.035" units="cm"/>
      <inkml:brushProperty name="color" value="#F6630D"/>
    </inkml:brush>
  </inkml:definitions>
  <inkml:trace contextRef="#ctx0" brushRef="#br0">73 95 8628,'0'0'9476,"-5"-4"-8545,-15-14-346,20 18-584,0 0 1,0 0 0,0 0-1,0 0 1,0 0 0,0 1-1,0-1 1,0 0 0,0 0-1,0 0 1,0 0 0,0 0-1,0 1 1,0-1 0,0 0-1,0 0 1,0 0 0,0 0-1,0 0 1,0 0 0,0 1-1,-1-1 1,1 0 0,0 0-1,0 0 1,0 0 0,0 0-1,0 0 1,0 0 0,0 0-1,-1 0 1,1 0 0,0 1-1,0-1 1,0 0 0,0 0-1,0 0 1,-1 0 0,1 0-1,0 0 1,0 0 0,0 0-1,0 0 1,0 0 0,-1 0-1,1 0 1,0 0 0,0 0-1,0 0 1,0-1 0,0 1-1,-1 0 1,1 0 0,0 0-1,0 3-7,2 134 646,-5 166 2146,-5-227-2290,1-12-1226,5-21-4399,3-47 428,4-16-2011</inkml:trace>
  <inkml:trace contextRef="#ctx0" brushRef="#br0" timeOffset="446.57">13 226 11205,'0'0'6211,"-3"-21"-4912,-7-70-349,10 88-914,0 0 0,0 0 0,0 1 0,1-1 0,-1 0 0,1 0 0,-1 0 0,1 0 0,0 0 0,0 1 0,1-1 0,-1 0 1,0 1-1,1-1 0,0 1 0,-1-1 0,1 1 0,0 0 0,0 0 0,0 0 0,1 0 0,-1 0 0,0 0 0,1 1 0,-1-1 0,1 1 0,0-1 0,-1 1 0,1 0 0,0 0 0,0 0 0,4 0 0,4-3 21,10-4 30,0 1 0,41-8 1,-51 13-56,-1 1 1,1 0 0,-1 0 0,1 1 0,0 0 0,-1 1 0,1 1 0,13 2 0,-20-2-26,-1 0 1,1 0 0,-1 0 0,1 1 0,-1-1-1,0 1 1,0-1 0,0 1 0,-1 0 0,1 0-1,-1 1 1,1-1 0,-1 0 0,0 1 0,0 0 0,-1-1-1,1 1 1,-1 0 0,0 0 0,0 0 0,0 0-1,0 0 1,0 4 0,0 0 11,0 1 0,0-1 0,-1 0-1,0 1 1,-1-1 0,0 0 0,0 0 0,-1 0 0,0 0-1,0 0 1,-4 8 0,-3 0 11,-1-1 0,0 0-1,-1-1 1,-1 0 0,0-1 0,-20 17-1,7-9-8,-1 0-1,-47 27 0,66-43-30,0-1-1,-1 0 0,0 0 0,0-1 0,0 0 0,0-1 0,0 0 0,-1 0 0,-15 1 0,21-3-34,3-1 19,0-1 0,0 1 0,0 0 0,1-1 0,-1 1 0,0-1 0,1 1 0,-1-1 0,1 1 0,-1 0 0,1-1 0,-1 1 0,1 0 0,0 0 0,0-1 0,0 1 0,0 0 0,0 0 0,0 0 0,0 0 0,0 0 0,0 0 0,2 0 0,0-1 20,1 0 0,0 0 0,-1 1 0,1-1 0,0 1 0,0 0 0,0 0 0,6 0 0,6 0 144,1 1 0,-1 1 0,22 3 0,-24 0-91,0 0-1,0 1 1,0 1-1,-1 0 1,0 0-1,0 2 1,-1 0-1,1 0 1,17 17-1,11 6-455,-36-28-122,0 0-1,0 0 1,0 0 0,0-1-1,0 0 1,1 0-1,-1 0 1,1-1-1,7 2 1,18 1-4221</inkml:trace>
  <inkml:trace contextRef="#ctx0" brushRef="#br0" timeOffset="1203.47">595 359 4114,'0'0'12976,"-11"15"-12495,3-5-382,-5 7 124,1 0 0,0 0 0,1 2 0,1-1 1,-12 29-1,18-5 404,4-41-585,-1 0 0,1 1 0,0-1 0,0 1 0,0-1 0,0 0-1,0 1 1,0-1 0,0 0 0,1 1 0,-1-1 0,0 0 0,1 1 0,-1-1 0,1 0-1,-1 1 1,1-1 0,0 0 0,0 0 0,-1 0 0,1 0 0,0 0 0,1 1-1,7-2 97,-1 0-1,1 0 1,-1-1-1,1-1 1,-1 0-1,0 0 1,1 0-1,-1-1 0,0 0 1,14-8-1,-18 8-101,-1 1-1,1-1 1,-1 0-1,1 0 1,-1-1-1,0 1 1,0-1 0,-1 1-1,1-1 1,-1 0-1,0 0 1,0 0-1,0-1 1,0 1-1,-1 0 1,1-1-1,-1 1 1,0 0-1,-1-1 1,1 0-1,-1 1 1,0-6 0,0 8-3,-1-1 0,1 1 0,-1-1 0,1 1 0,-1-1 0,0 1 0,0-1 0,0 1 0,-1 0 0,1-1 1,0 1-1,-1 0 0,0 0 0,1 0 0,-1 0 0,0 1 0,-3-4 0,1 2-16,-1-1 1,0 1-1,1 0 0,-1 1 0,0-1 1,-1 1-1,-6-3 0,10 5-30,7-2-280,1 0 88,-1 0 0,1 1-1,-1 0 1,1 0 0,8 0 0,-6 0 157,79-16 27,-55 9 12,0 2 0,66-4 0,-97 11 8,1-1 0,-1 1 0,0-1 0,0 1 0,0 0 0,1 0 0,-1-1-1,0 1 1,0 0 0,0 0 0,0 0 0,0 0 0,-1 0 0,1 0 0,0 0-1,0 0 1,-1 1 0,1-1 0,0 0 0,-1 0 0,1 1 0,-1-1-1,0 0 1,1 1 0,-1-1 0,0 0 0,0 1 0,0-1 0,0 0 0,0 1-1,0 1 1,-1 59 141,0-44-116,1-13-18,3 32-17,-2-37 11,-1 1 1,0-1-1,0 1 1,1 0-1,-1-1 1,0 1-1,1-1 1,-1 1-1,1-1 1,-1 1-1,1-1 1,-1 1-1,1-1 1,-1 1-1,1-1 1,-1 0-1,1 1 1,0-1-1,-1 0 1,1 1-1,-1-1 1,1 0-1,0 0 1,-1 0-1,1 0 1,0 1-1,-1-1 1,1 0-1,0 0 1,-1 0 0,1-1-1,0 1 1,-1 0-1,1 0 1,0 0-1,-1 0 1,1-1-1,0 1 1,-1 0-1,1 0 1,-1-1-1,1 1 1,0-1-1,-1 1 1,1 0-1,-1-1 1,1 1-1,-1-1 1,0 1-1,1-1 1,-1 1-1,1-2 1,6-4 26,-1-1 1,0 1-1,0-1 1,-1-1 0,9-13-1,-9 12 48,1 0 0,0 0-1,1 1 1,11-12 0,-16 18 365,-2 5-440,0-1 0,0 0 0,1 0 0,-1 0 0,1 0 0,-1 0 0,1 0 0,0 0 0,-1 0 0,1 0 0,0 0 0,0 0 0,1 0 0,-1 0 0,0-1-1,1 1 1,-1 0 0,1-1 0,-1 1 0,1-1 0,1 1 0,2 1 0,-1-1-1,1 1 0,-1-1 0,1 0 1,0-1-1,-1 1 0,1-1 1,0 0-1,6 0 0,-4 0 0,-1 0 0,1-1 0,0 0 0,0 0 0,0-1 0,0 0 0,0 0 0,-1-1 0,1 0 1,-1 0-1,1 0 0,-1-1 0,11-5 0,-12 3 19,1-1 1,-1 0 0,-1 0-1,1 0 1,-1 0 0,0 0-1,0-1 1,-1 0 0,0 0-1,0 0 1,-1 0 0,1 0-1,-2-1 1,1 1 0,-1-1-1,0 1 1,-1-1 0,0 0-1,0 1 1,-2-15 0,1 19-31,1 1 0,-1 0 0,0 0 0,0-1 0,0 1 0,0 0 0,0 0 0,0 0 0,0 0 0,-1 0-1,1 0 1,-1 1 0,0-1 0,1 0 0,-1 1 0,0-1 0,0 1 0,0 0 0,0 0 0,0-1 0,0 1 0,0 1 0,-1-1 0,1 0 0,0 0 0,0 1 0,-1-1 0,1 1 0,0 0 0,-1 0 0,-3 0 0,4 0-276,0 0 0,-1 0 1,1 0-1,0 1 0,0-1 0,0 1 1,0-1-1,0 1 0,0 0 1,0 0-1,0 0 0,0 0 0,0 0 1,0 0-1,1 0 0,-1 1 0,0-1 1,1 1-1,-1-1 0,1 1 0,-2 2 1,-7 15-5513,8-4-4488</inkml:trace>
  <inkml:trace contextRef="#ctx0" brushRef="#br0" timeOffset="1749.54">1418 239 992,'0'0'20679,"0"-17"-20412,-1 56-340,0-16 110,1 0 0,3 28-1,-3-50-39,0 1-1,1 0 0,-1 0 1,1 0-1,-1-1 0,1 1 0,0 0 1,0-1-1,0 1 0,0-1 0,0 1 1,0-1-1,0 1 0,0-1 1,0 1-1,1-1 0,-1 0 0,1 0 1,-1 0-1,1 0 0,-1 0 0,1 0 1,0 0-1,-1 0 0,1-1 1,0 1-1,0-1 0,-1 1 0,1-1 1,0 0-1,0 0 0,0 1 0,0-1 1,-1-1-1,1 1 0,0 0 1,0 0-1,2-1 0,1 0 11,-1 0 0,1 0 1,-1-1-1,1 1 0,-1-1 0,0 0 0,1 0 0,-1-1 0,0 1 1,0-1-1,-1 0 0,1 0 0,6-7 0,-4 2 51,0 0 1,0-1-1,-1 1 0,0-1 0,0-1 1,-1 1-1,0 0 0,-1-1 0,0 0 1,-1 0-1,3-17 0,-5 25 750,0 31-768,-1-8-83,1-13 36,-1 0 0,1-1-1,1 1 1,0 0 0,0 0 0,0-1 0,3 10 0,-3-14-1,1-1 1,-1 0-1,0 0 1,1 0-1,-1 0 0,1 0 1,0 0-1,0 0 1,0-1-1,0 1 1,0-1-1,0 1 1,0-1-1,0 0 0,0 1 1,1-1-1,-1-1 1,1 1-1,-1 0 1,1 0-1,-1-1 1,1 0-1,-1 1 0,1-1 1,-1 0-1,1 0 1,3-1-1,-1 1 10,1-1 0,0 0 0,-1 0 0,1 0 0,-1-1 0,0 1 0,1-2-1,-1 1 1,0 0 0,0-1 0,0 0 0,-1 0 0,1 0 0,-1-1 0,0 0 0,1 0-1,4-6 1,-4 4 16,-1 1 0,0-1 0,0 0-1,-1 0 1,1 0 0,-1 0 0,-1-1-1,1 0 1,-1 1 0,0-1 0,0 0 0,-1 0-1,1-14 1,-2 6-39,0 9 67,1 0 1,-1 0-1,-1 0 0,1 0 1,-1-1-1,0 1 0,0 0 1,-4-8-1,4 13-59,0-1 0,0 0 0,-1 1 0,1-1 0,-1 1 0,0 0 0,1 0 0,-1-1 0,0 1 0,1 0 0,-1 0 0,0 0 0,0 1 0,0-1 0,0 0 0,0 1 0,0-1 0,0 1 0,0 0 0,0 0 0,0 0 0,0 0 0,-1 0 0,1 0 0,0 0-1,0 1 1,0-1 0,0 1 0,-3 1 0,3-2-220,0 1 0,1-1 0,-1 1 0,1-1-1,-1 1 1,1 0 0,-1 0 0,1 0 0,-1 0-1,1 0 1,0 0 0,-1 0 0,1 1 0,0-1-1,0 0 1,0 1 0,0-1 0,0 1 0,0-1-1,0 1 1,0 2 0,-6 16-4884</inkml:trace>
  <inkml:trace contextRef="#ctx0" brushRef="#br0" timeOffset="1934.22">2071 205 15143,'0'0'6979,"0"96"-6915,0-62-48,0-3 16,0-7 0,-6 0-32,0-10-1152,6-11-2082</inkml:trace>
  <inkml:trace contextRef="#ctx0" brushRef="#br0" timeOffset="2128.25">2179 47 7491,'0'0'15784,"-24"-24"-16665,24 55-1040,6 3-2721,12-3-4530</inkml:trace>
  <inkml:trace contextRef="#ctx0" brushRef="#br0" timeOffset="2409.8">2353 181 14086,'0'0'8895,"-21"2"-8647,-63 11-173,82-13-74,1 1-1,-1-1 1,1 1 0,0 0-1,-1-1 1,1 1 0,0 0 0,0 0-1,0 0 1,0 0 0,0 0-1,-1 0 1,2 0 0,-1 0-1,0 0 1,0 0 0,0 1 0,0-1-1,1 0 1,-1 1 0,1-1-1,-1 0 1,1 1 0,-1-1-1,1 1 1,0-1 0,0 1-1,0-1 1,0 1 0,0-1 0,0 0-1,0 1 1,0-1 0,1 3-1,0 1-1,0 1 0,1-1 0,-1 0 0,1 0-1,0 0 1,5 8 0,-1-5-5,0-1-1,1 1 1,0-1-1,1 0 1,-1 0 0,1-1-1,14 9 1,-11-8 5,0 0 1,-1 1-1,17 17 1,-27-25 13,-1 1 1,1-1-1,0 1 1,0-1 0,0 1-1,0-1 1,-1 1-1,1-1 1,0 0-1,0 1 1,-1-1 0,1 1-1,0-1 1,-1 1-1,1-1 1,0 0-1,-1 1 1,1-1 0,0 0-1,-1 0 1,1 1-1,-1-1 1,1 0 0,-1 0-1,1 1 1,-1-1-1,1 0 1,-1 0-1,1 0 1,-1 0 0,1 0-1,-1 0 1,1 0-1,-1 0 1,1 0-1,-1 0 1,1 0 0,-1 0-1,0 0 1,-24 3 46,-50 0-368,44-2-3309,23-1-1601</inkml:trace>
  <inkml:trace contextRef="#ctx0" brushRef="#br0" timeOffset="2711.6">2414 287 6819,'0'0'8729,"23"-13"-7165,0-1-1157,123-79 1806,-126 79-1825,53-39 306,-68 49-602,0 0 0,0 0 0,-1-1 0,1 0-1,-1 0 1,0-1 0,0 1 0,-1-1 0,6-11 0,-8 16-73,-1 0 1,1 0-1,-1 0 1,0 0-1,0 0 1,1 0-1,-1 0 1,0 0-1,0 0 1,0-1-1,0 1 1,-1 0-1,1 0 1,0 0-1,0 0 1,0 0-1,-1 0 1,1 0-1,-1 0 1,1 0-1,-1 0 1,1 0-1,-1 1 1,1-1-1,-2-1 1,0 0 35,0 1 1,0 0 0,0 0-1,0 0 1,0 0 0,0 0-1,0 0 1,0 1 0,0-1-1,0 1 1,-5-1 0,-4 1 110,0 0 0,0 0 0,0 1 1,-13 3-1,15-2-167,1 2 1,-1-1-1,0 1 1,1 0-1,0 1 1,0 0 0,0 0-1,0 1 1,1 0-1,0 0 1,0 0-1,1 1 1,0 0-1,0 1 1,1-1-1,-1 1 1,2 0-1,-1 1 1,1-1-1,-3 11 1,0-3-4,1 0 0,1 1-1,0 0 1,1 0 0,1 0 0,1 0 0,1 0-1,0 0 1,1 1 0,3 21 0,-3-35-9,1-1 0,1 0 0,-1 0 0,0 1 0,1-1 0,0 0 1,-1 0-1,1 0 0,0-1 0,1 1 0,-1 0 0,0-1 0,1 1 0,0-1 0,-1 0 1,1 0-1,0 0 0,0 0 0,0-1 0,0 1 0,1-1 0,-1 0 0,0 0 0,0 0 1,1 0-1,3 0 0,12 3-209,0-2 0,1 0-1,27-1 1,-42-1 141,-2 0 44,42 0-1385,70-8-1,-97 5-4,0-1 0,-1-1 0,33-13-1,-17 1-6823</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5:27.265"/>
    </inkml:context>
    <inkml:brush xml:id="br0">
      <inkml:brushProperty name="width" value="0.035" units="cm"/>
      <inkml:brushProperty name="height" value="0.035" units="cm"/>
      <inkml:brushProperty name="color" value="#F6630D"/>
    </inkml:brush>
  </inkml:definitions>
  <inkml:trace contextRef="#ctx0" brushRef="#br0">41 241 10997,'0'0'9799,"-8"-1"-8774,-24-1-196,60 2-470,1-2-1,-1 0 0,0-2 0,30-8 1,-13 4-232,52-11 14,-2 0-1138,-34 9-3785,-54 7 1069</inkml:trace>
  <inkml:trace contextRef="#ctx0" brushRef="#br0" timeOffset="235.35">84 388 10645,'0'0'9220,"36"4"-8708,12-8-63,12-16-257,6-1-144,-1 1-48,1-1-1025,-12-3-1648,-12 4-1281,-12 2-4418</inkml:trace>
  <inkml:trace contextRef="#ctx0" brushRef="#br0" timeOffset="462.15">263 25 6355,'0'0'15191,"-11"-5"-14169,-22-11-882,30 13-202,28 12-40,20 8 91,-5-3 60,0 2 0,-2 1 0,0 2 0,0 2 0,41 31-1,-73-48-37,0 2 0,-1-1 0,0 0 0,0 1 0,-1 0 0,1 0 0,-1 1 0,-1-1-1,1 1 1,-1 0 0,0 0 0,-1 0 0,1 0 0,-2 0 0,1 0 0,-1 1-1,0-1 1,0 1 0,-1-1 0,0 1 0,0-1 0,-1 1 0,0-1 0,0 1 0,-1-1-1,0 0 1,0 0 0,-1 0 0,0 0 0,0 0 0,0 0 0,-1-1 0,0 0-1,-1 1 1,1-1 0,-1-1 0,-8 8 0,-154 143-52,89-98-3015,31-29-2200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5:31.408"/>
    </inkml:context>
    <inkml:brush xml:id="br0">
      <inkml:brushProperty name="width" value="0.035" units="cm"/>
      <inkml:brushProperty name="height" value="0.035" units="cm"/>
      <inkml:brushProperty name="color" value="#F6630D"/>
    </inkml:brush>
  </inkml:definitions>
  <inkml:trace contextRef="#ctx0" brushRef="#br0">295 210 6131,'0'0'8217,"-1"-21"-6950,-6-68-250,7 85-892,-1-1 1,0 1-1,0-1 1,-1 1 0,1 0-1,-1-1 1,0 1-1,0 0 1,0 0 0,0 0-1,-1 1 1,1-1-1,-1 1 1,0-1-1,-1 1 1,1 0 0,0 0-1,-1 0 1,0 0-1,1 1 1,-8-4 0,2 3 137,1 0 1,-1 0-1,0 1 1,0 1-1,0-1 1,0 1 0,-18 1-1,25 0-258,0 0 1,-1 1-1,1-1 0,0 1 1,-1-1-1,1 1 0,0 0 0,0 0 1,0 0-1,0 0 0,0 1 0,0-1 1,0 1-1,0-1 0,1 1 1,-1-1-1,0 1 0,1 0 0,0 0 1,-1 0-1,1 0 0,0 0 0,0 0 1,0 0-1,0 0 0,0 0 1,0 0-1,1 1 0,-1-1 0,1 0 1,-1 4-1,-1 11-56,0 0 1,1-1-1,2 24 1,-1-21-2,0-9 46,1 0-1,0 1 1,1-1 0,0 0-1,1-1 1,-1 1 0,2 0 0,-1-1-1,2 0 1,5 10 0,5 6-12,2-1-1,22 24 1,-22-28 12,0 1-1,-2 0 1,16 29-1,-29-47 23,-1 0-1,0 0 1,1 0-1,-1 0 1,-1 0 0,1 0-1,0 0 1,-1 0-1,1 0 1,-1 3-1,0-5 4,0 0-1,0 0 1,0 0-1,-1 0 0,1 0 1,0 0-1,-1 0 1,1 0-1,0-1 1,-1 1-1,1 0 1,-1 0-1,0 0 1,1-1-1,-1 1 1,1 0-1,-1 0 1,0-1-1,0 1 1,1-1-1,-3 2 1,-2 0 79,-1-1 1,1 1 0,-1-1-1,0 0 1,0-1-1,1 1 1,-1-1 0,-8-1-1,6 1-31,-11 0 233,-5 1-20,0-2 0,-25-4 0,43 5-258,1-1 0,-1-1 0,0 1 0,1-1 0,-1 0 0,1 0 0,-1-1 0,1 0 0,0 0 0,0 0 0,1 0 0,-1-1 0,-7-6 0,10 5-808,26-4-14224</inkml:trace>
  <inkml:trace contextRef="#ctx0" brushRef="#br0" timeOffset="389.92">524 306 12934,'0'0'6518,"0"10"-6414,0 2-147,-1 24 266,2 0 1,2 0-1,13 69 1,-15-102-217,0 0 1,0 0-1,0 0 1,0 0-1,0-1 1,1 1-1,-1 0 1,1-1-1,0 1 1,0-1-1,0 0 1,0 1-1,0-1 1,1 0-1,-1 0 1,1 0-1,-1-1 1,1 1-1,-1-1 1,1 1-1,0-1 1,0 0-1,0 0 1,0 0 0,0 0-1,0-1 1,0 1-1,0-1 1,0 0-1,6 0 1,-5 0 9,1-1 1,0 0 0,0 0-1,0 0 1,0-1 0,-1 1-1,1-1 1,-1 0-1,1-1 1,-1 1 0,0-1-1,0 0 1,0 0 0,0 0-1,0 0 1,-1-1 0,0 1-1,5-7 1,-3 2 17,-1 0 1,1 0-1,-1-1 0,-1 1 0,0-1 1,0 0-1,-1 0 0,2-15 1,0-75 886,-4 73-628,0 25-275,0 0 0,1-1 0,-1 1 0,0 0 1,0-1-1,0 1 0,0-1 0,-1 1 0,1 0 0,0-1 0,-1 1 0,1 0 1,-1-1-1,1 1 0,-1 0 0,1-1 0,-1 1 0,0 0 0,0 0 0,0 0 1,1 0-1,-1 0 0,-2-2 0,2 3-550,1 21-4976,0 2 566</inkml:trace>
  <inkml:trace contextRef="#ctx0" brushRef="#br0" timeOffset="883.23">920 408 13126,'0'0'9186,"0"8"-9114,5 50 91,-4-53-137,0-1 1,0 1-1,1-1 1,-1 1-1,1-1 0,0 0 1,0 0-1,1 0 1,-1 0-1,1 0 1,0 0-1,5 5 0,-7-8-22,-1-1 0,1 1-1,0-1 1,0 0-1,0 1 1,0-1-1,0 0 1,0 0 0,-1 1-1,1-1 1,0 0-1,0 0 1,0 0-1,0 0 1,0 0-1,0 0 1,0 0 0,0-1-1,0 1 1,0 0-1,-1 0 1,1-1-1,0 1 1,0-1-1,0 1 1,0 0 0,-1-1-1,1 0 1,0 1-1,-1-1 1,1 1-1,0-1 1,0-1-1,21-25 168,-20 24-161,70-110 227,-72 113-238,0-1-1,0 1 0,0-1 0,1 1 0,-1-1 1,0 1-1,0-1 0,1 1 0,-1 0 1,0-1-1,0 1 0,1-1 0,-1 1 0,0 0 1,1-1-1,-1 1 0,1 0 0,-1-1 0,0 1 1,1 0-1,-1 0 0,1-1 0,-1 1 1,1 0-1,-1 0 0,1 0 0,-1 0 0,1 0 1,-1 0-1,1 0 0,-1 0 0,1 0 0,-1 0 1,1 0-1,-1 0 0,1 0 0,-1 0 0,1 0 1,-1 0-1,1 0 0,-1 1 0,1-1 1,-1 0-1,0 0 0,1 1 0,-1-1 0,1 0 1,-1 1-1,0-1 0,1 0 0,-1 1 0,0-1 1,1 1-1,-1-1 0,0 0 0,1 1 1,-1-1-1,0 1 0,0-1 0,0 1 0,1 0 1,11 38-144,-9-28 142,4 14 64,-6-19-71,0 0-1,1 0 1,0 0 0,0 0-1,0-1 1,0 1 0,1-1-1,0 1 1,0-1 0,0 0 0,1 0-1,0 0 1,0-1 0,6 6-1,-9-9-37,0-1 0,0 0 0,0 0 1,0 0-1,0 0 0,1 0 0,-1 0 0,0 0 0,0 0 0,0 0 0,0-1 0,0 1 0,0 0 0,0-1 0,0 1 0,0-1 0,0 1 0,0-1 1,0 1-1,0-1 0,0 0 0,0 1 0,0-1 0,-1 0 0,1 0 0,0 0 0,-1 1 0,1-1 0,0 0 0,-1 0 0,1 0 0,-1 0 1,1 0-1,-1 0 0,0 0 0,1-2 0,14-40 175,-9 26 1237,3 32-458,-6-10-1183,7 22 272,9 12-850,2-17-3775,-4-14-546</inkml:trace>
  <inkml:trace contextRef="#ctx0" brushRef="#br0" timeOffset="1132.21">1621 103 12774,'0'0'6774,"-15"21"-6521,5-8-170,-3 5 102,0 0 0,1 1-1,1 0 1,1 1 0,1 0 0,-11 35 0,9-19-17,3 1 1,0 1-1,3 0 0,1 0 1,2 0-1,1 0 1,6 46-1,-4-78-188,0 0 1,1-1-1,-1 1 0,1-1 0,1 0 1,-1 1-1,1-1 0,0 0 0,0 0 1,0-1-1,1 1 0,-1-1 0,1 0 1,0 0-1,1 0 0,-1 0 0,1-1 1,0 1-1,-1-1 0,1 0 1,1-1-1,-1 1 0,10 2 0,3 0-909,0 0 0,0-2-1,0 0 1,0-1 0,0-1-1,23-2 1,26-1-7622</inkml:trace>
  <inkml:trace contextRef="#ctx0" brushRef="#br0" timeOffset="1599.97">3643 79 8980,'0'0'14615,"84"20"-14423,-18 32 176,-6 16-192,-18 4-32,-18 7-16,-24 3-32,-24-3-32,-48 0-64,-18 0-176,0-7-1873,0-14-3601</inkml:trace>
  <inkml:trace contextRef="#ctx0" brushRef="#br0" timeOffset="2413.48">2215 411 10837,'0'0'6787,"-4"-21"-5522,1 7-1029,1-4 46,-2-1 1,0 0 0,-1 1-1,0 0 1,-2 0-1,0 0 1,-12-20 0,18 37-258,0-1 0,0 1 1,0-1-1,0 1 0,0-1 1,0 1-1,-1 0 0,1 0 0,0-1 1,-1 1-1,1 0 0,-1 0 1,1 0-1,-1 1 0,1-1 1,-1 0-1,1 0 0,-1 1 0,0-1 1,0 1-1,1 0 0,-1-1 1,0 1-1,0 0 0,1 0 1,-1 0-1,0 0 0,0 1 0,1-1 1,-1 0-1,0 1 0,1-1 1,-1 1-1,0-1 0,1 1 1,-1 0-1,1 0 0,-1 0 0,1 0 1,-1 0-1,1 0 0,-1 0 1,1 0-1,0 1 0,0-1 1,0 0-1,0 1 0,0-1 0,0 1 1,0-1-1,0 1 0,1-1 1,-1 1-1,0 0 0,1-1 1,-1 1-1,1 0 0,0 0 0,0 2 1,-2 9-46,1 0 0,0 0 0,1 0 0,1 0 0,0 0 0,0 0 0,2-1 0,-1 1 0,2 0 1,0-1-1,0 0 0,1 0 0,0 0 0,1 0 0,1-1 0,13 18 0,0-4-122,44 42-1,-45-49-200,0 1-1,-1 1 0,20 29 1,-38-48 343,1 0 0,0 1 0,0-1 0,0 0 0,0 0 0,-1 1 0,1-1 0,-1 0 0,1 1 0,-1-1 0,1 1 0,-1-1 0,0 1 0,0-1 0,0 1 0,0-1 0,0 1 1,0-1-1,0 0 0,0 1 0,-1-1 0,1 1 0,0-1 0,-1 1 0,0 1 0,-1-1 17,1 0 1,-1-1 0,0 1-1,0-1 1,0 1-1,0-1 1,0 0-1,0 0 1,0 0 0,0 0-1,0 0 1,0 0-1,-1-1 1,-3 2-1,-11 0 133,0 0-1,0 0 1,-26-2-1,31-1-115,-21 3 34,24-1-94,1 0-1,-1 0 1,1-1 0,-1 0 0,1-1 0,-1 0-1,1 0 1,-16-5 0,23 5-134,0 1 0,0-1 0,1 0 0,-1 0 0,1 1 0,-1-1 0,0 0 0,1 0 0,0 1 0,-1-1 0,1 0 0,-1 0 0,1 0 0,0 0 1,0 0-1,-1 0 0,1 0 0,0 0 0,0 0 0,0 0 0,0 0 0,0 1 0,1-3 0,-1 1-296,0-14-4301</inkml:trace>
  <inkml:trace contextRef="#ctx0" brushRef="#br0" timeOffset="3030.48">2574 498 11717,'0'0'9549,"-8"-14"-8765,-27-41-349,35 54-429,-1 0 1,1 1-1,-1-1 0,0 0 1,1 0-1,-1 0 0,0 1 1,0-1-1,1 1 0,-1-1 1,0 0-1,0 1 1,0-1-1,0 1 0,0 0 1,0-1-1,0 1 0,0 0 1,0 0-1,0-1 0,0 1 1,0 0-1,0 0 0,0 0 1,0 0-1,0 0 0,0 0 1,0 1-1,0-1 0,0 0 1,0 0-1,0 1 0,0-1 1,0 1-1,0-1 1,0 1-1,1-1 0,-1 1 1,0 0-1,0-1 0,0 1 1,0 1-1,-24 33 11,23-32-11,-2 7-12,0 1 1,0-1-1,1 1 0,0 0 0,1 0 0,0 0 1,0 0-1,2 0 0,-1 1 0,1-1 1,2 15-1,-1-25 2,1 1 1,-1-1 0,0 1-1,0-1 1,0 0-1,1 1 1,-1-1 0,1 0-1,-1 0 1,1 0 0,-1 0-1,1 0 1,0 0-1,-1-1 1,1 1 0,0-1-1,0 1 1,0-1 0,-1 1-1,1-1 1,0 0-1,3 0 1,-2 1 3,-1-1 0,0 0 0,0 1 0,0-1 0,1 0 0,-1 0 0,0-1 0,0 1 0,0 0 0,0-1 0,1 1 0,-1-1 0,0 1 0,0-1 0,0 0 0,0 0 0,0 0 0,2-2 0,-3 2 10,-1 1 0,0 0-1,0-1 1,1 1-1,-1 0 1,0 0 0,1-1-1,-1 1 1,0 0-1,1 0 1,-1-1 0,0 1-1,1 0 1,-1 0-1,0 0 1,1 0 0,-1 0-1,1 0 1,-1 0-1,0-1 1,1 1 0,-1 0-1,1 0 1,-1 0-1,0 1 1,1-1 0,-1 0-1,1 0 1,-1 0 0,0 0-1,1 0 1,-1 0-1,1 1 1,-1-1 0,0 0-1,1 0 1,-1 0-1,0 1 1,1-1 0,13 13-110,-12-11 128,4 3-25,-1 0 0,1-1 0,0 1 0,-1-1 1,2-1-1,-1 1 0,0-1 0,1 0 0,0 0 1,0-1-1,0 0 0,12 2 0,-15-3 0,1-1 0,-1 0 0,0 0 0,1-1-1,-1 1 1,0-1 0,1 0 0,-1 0 0,0 0 0,0-1-1,0 0 1,0 1 0,0-1 0,0-1 0,-1 1 0,1 0-1,-1-1 1,1 0 0,-1 0 0,0 0 0,0 0-1,3-6 1,2-1-42,-1-1-1,0-1 0,-1 0 0,-1 0 1,0 0-1,0 0 0,-1-1 0,-1 1 1,0-1-1,1-16 0,0-17-155,-4-74-1,-1 59 157,2 38-3,-1 0 0,-2-1 0,0 1 0,-1 0 0,-2 0 0,0 1 0,-15-38 0,6 40 358,14 20-310,-1 0 1,1 0 0,0 0 0,-1 0 0,1 0 0,0 0-1,-1 1 1,1-1 0,0 0 0,-1 0 0,1 0 0,0 0-1,-1 1 1,1-1 0,0 0 0,-1 0 0,1 1 0,0-1-1,0 0 1,-1 1 0,1-1 0,0 0 0,0 1 0,0-1-1,0 0 1,-1 1 0,1-1 0,0 0 0,0 1 0,0-1-1,0 0 1,0 1 0,0 0 0,-6 53 188,4-35-228,-4 226 843,6-169-743,0-63-79,1-1 0,0 0 0,1 0 0,0 0-1,0 0 1,2 0 0,-1 0 0,1-1-1,11 21 1,-12-27-253,1 0-1,-1 0 1,1 0 0,0 0-1,1-1 1,-1 1 0,1-1-1,9 7 1,-9-8-275,0-1 0,0 1 0,1-1 1,-1 0-1,0-1 0,1 1 0,-1-1 0,1 0 1,-1 0-1,1-1 0,5 1 0,24-1-4689,-4 0-261</inkml:trace>
  <inkml:trace contextRef="#ctx0" brushRef="#br0" timeOffset="3868.48">3006 528 960,'0'0'18806,"-12"-17"-17664,-38-51-349,50 67-781,0 0 0,-1 1 0,1-1 0,0 0 0,-1 0 1,1 1-1,-1-1 0,1 1 0,-1-1 0,1 0 0,-1 1 1,1-1-1,-1 1 0,0-1 0,1 1 0,-1 0 0,0-1 1,1 1-1,-1 0 0,0-1 0,0 1 0,1 0 0,-1 0 1,0 0-1,0 0 0,1-1 0,-1 1 0,0 0 0,0 0 1,0 0-1,1 1 0,-1-1 0,0 0 0,0 0 0,-1 1 1,-6 17 29,6-14-16,-3 12 12,0 1-1,1 0 1,0-1-1,1 1 0,1 1 1,1-1-1,1 23 0,0-38-52,0 0-1,0-1 1,1 1 0,-1 0-1,0-1 1,1 1-1,-1 0 1,1-1 0,-1 1-1,1-1 1,0 1-1,0-1 1,0 1 0,-1-1-1,1 1 1,1-1-1,-1 0 1,0 1-1,0-1 1,0 0 0,1 0-1,-1 0 1,0 0-1,1 0 1,-1-1 0,1 1-1,0 0 1,-1-1-1,1 1 1,-1 0 0,1-1-1,0 0 1,-1 0-1,1 1 1,0-1-1,-1 0 1,1 0 0,0 0-1,-1-1 1,1 1-1,0 0 1,-1-1 0,3 0-1,0 0 8,0 1-1,0-1 1,-1 0 0,1 0-1,-1-1 1,1 1 0,-1-1-1,0 0 1,1 0-1,-1 0 1,0 0 0,0-1-1,-1 1 1,1-1-1,0 1 1,-1-1 0,1 0-1,-1 0 1,3-7 0,4-28 1211,-8 38-1206,0 0 0,1 0 0,-1 0 0,0 0 0,0 0 0,0 0 0,0 0-1,0 0 1,0 1 0,0-1 0,0 0 0,0 1 0,0-1 0,0 1 0,0-1 0,0 1 0,0-1 0,0 1 0,-1 0 0,1 0 0,0-1 0,0 1 0,-1 0 0,1 0 0,0 0 0,-1 0 0,1 0 0,-1-1 0,1 1 0,-1 0 0,1 0 0,-1 0 0,1 2-1,0 0-15,0-2 24,0 1 0,0-1 1,0 1-1,0-1 0,0 1 0,0-1 0,0 0 0,0 0 1,0 1-1,1-1 0,-1 0 0,0 0 0,1 0 1,-1-1-1,1 1 0,-1 0 0,1 0 0,-1-1 0,1 1 1,0-1-1,-1 0 0,1 1 0,0-1 0,-1 0 0,1 0 1,0 0-1,0 0 0,-1 0 0,1 0 0,0 0 1,-1-1-1,1 1 0,-1-1 0,1 1 0,0-1 0,-1 0 1,1 0-1,-1 1 0,1-1 0,-1 0 0,0 0 0,1 0 1,-1-1-1,0 1 0,0 0 0,0 0 0,0-1 1,0 1-1,1-2 0,26-44 35,-17 26-29,1 1 1,27-34 0,-37 53-15,-1 0 0,0 0 0,1 0 0,-1 0 0,1 0 0,-1 0 0,1 0 1,-1 1-1,1-1 0,-1 0 0,1 1 0,0 0 0,-1-1 0,1 1 0,0 0 1,0 0-1,-1 0 0,1 0 0,0 0 0,0 0 0,-1 0 0,1 1 0,0-1 1,-1 1-1,1-1 0,2 2 0,0 0-7,0-1 1,-1 1-1,1 0 1,0 0-1,-1 1 0,0-1 1,1 1-1,-1-1 1,3 5-1,-1 0 11,-1 0 0,-1 0 1,1 0-1,-1 1 0,0-1 0,-1 1 0,0 0 0,0 0 0,0 0 1,-1 0-1,-1 0 0,1 0 0,-2 12 0,1-19 3,0-1-1,0 0 1,0 0-1,0 1 1,1-1-1,-1 0 1,0 0 0,0 1-1,0-1 1,0 0-1,0 0 1,0 1-1,1-1 1,-1 0-1,0 0 1,0 0-1,0 1 1,1-1 0,-1 0-1,0 0 1,0 0-1,0 0 1,1 0-1,-1 1 1,0-1-1,0 0 1,1 0-1,-1 0 1,0 0 0,0 0-1,1 0 1,-1 0-1,0 0 1,1 0-1,-1 0 1,0 0-1,0 0 1,1 0-1,-1 0 1,0 0-1,0 0 1,1 0 0,-1-1-1,0 1 1,0 0-1,1 0 1,-1 0-1,0 0 1,0 0-1,0-1 1,1 1-1,-1 0 1,0 0 0,0 0-1,0-1 1,1 1-1,11-9 15,-12 9-22,113-99-1834,-110 94 1861,0 0-1,0-1 1,0 1-1,-1 0 1,0-1 0,0 1-1,-1-1 1,0 0-1,0 0 1,0 1 0,0-1-1,-1 0 1,0 0-1,0 0 1,-1 0 0,-1-7-1,1-13 1403,1 25-1084,0 16-250,0 1-152,-1 44 23,3 0 0,2 0 0,17 87 0,9-37 65,15 72-22,-40-153-5,-1 1 0,-1 0 0,-2 0 0,-2 34 0,1-61 8,0-1 0,-1 0 1,1 0-1,-1 0 0,1 0 0,-1 0 1,0 0-1,1 0 0,-1-1 0,0 1 1,0 0-1,-1 0 0,1-1 1,0 1-1,-1 0 0,1-1 0,-1 1 1,1-1-1,-1 0 0,1 0 0,-1 1 1,0-1-1,0 0 0,0 0 1,0-1-1,0 1 0,0 0 0,0-1 1,0 1-1,0-1 0,0 1 0,0-1 1,-3 0-1,1 0 87,0 0 0,0 0 0,0-1-1,0 1 1,0-1 0,0 0 0,0 0 0,0 0 0,0-1 0,0 1 0,1-1 0,-1 0-1,0 0 1,1 0 0,0 0 0,-6-6 0,3 1-15,0-1 0,0-1-1,1 1 1,0-1 0,0 0 0,1 0 0,1-1 0,-1 1-1,1-1 1,1 1 0,-3-21 0,2 0-46,1 0-1,3-54 1,0 67-146,1 1-1,1-1 1,1 1-1,0 0 1,1 0 0,0 0-1,1 1 1,1 0-1,1 0 1,0 1 0,1 0-1,0 0 1,1 1-1,22-23 1,-19 24-606,0 0 1,1 1-1,1 1 0,0 0 1,0 1-1,1 0 0,0 2 1,26-10-1,26-2-4559</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5:28.879"/>
    </inkml:context>
    <inkml:brush xml:id="br0">
      <inkml:brushProperty name="width" value="0.035" units="cm"/>
      <inkml:brushProperty name="height" value="0.035" units="cm"/>
      <inkml:brushProperty name="color" value="#F6630D"/>
    </inkml:brush>
  </inkml:definitions>
  <inkml:trace contextRef="#ctx0" brushRef="#br0">405 245 9284,'0'0'9114,"0"-6"-8111,1-20-162,1 12-437,-2-1 0,0 0 0,-1 1 0,-3-21 0,3 32-373,1 0 0,-1 0 0,0 0 0,0 1 0,0-1 0,0 0 0,-1 0 0,1 1 0,-1-1 0,1 1 0,-1-1 0,0 1 0,0 0 0,0-1 0,-1 1 0,1 0 0,0 0 0,-1 1 0,1-1 0,-1 0 0,1 1 0,-1 0 0,0-1 0,0 1 0,0 0 1,0 0-1,-5 0 0,0 0-39,-1 0 0,0 1 0,0 0 1,0 0-1,0 1 0,1 1 1,-1-1-1,0 1 0,1 1 1,-1-1-1,1 2 0,0-1 0,0 1 1,0 0-1,1 1 0,-1 0 1,1 0-1,0 0 0,0 1 0,1 0 1,0 0-1,0 1 0,0 0 1,1 0-1,0 0 0,0 1 0,1 0 1,0-1-1,0 2 0,1-1 1,0 0-1,0 1 0,1-1 1,0 1-1,0 12 0,0-5-19,1 0 0,1 1 0,1-1 0,0 0 0,1 0 0,4 17 0,-3-24-17,1 0 0,-1 0 0,1 0 0,1 0 0,0-1 0,0 1 0,0-1 0,1-1 0,0 1 0,1-1 0,10 9-1,27 22-91,-28-26 97,-1 1 0,0 0 0,-1 1 1,17 22-1,-29-34 38,-1-1 1,0 0-1,0 1 1,-1-1 0,1 0-1,0 1 1,0-1-1,-1 1 1,1-1 0,-1 1-1,1 0 1,-1-1-1,0 1 1,0-1 0,0 1-1,0 0 1,0-1-1,0 4 1,-1-4 7,1 0-1,-1 0 1,1 0 0,-1 1-1,0-1 1,0-1 0,0 1-1,1 0 1,-1 0 0,0 0-1,0 0 1,0-1-1,0 1 1,0 0 0,-1-1-1,1 1 1,0-1 0,0 1-1,-2 0 1,-7 1 80,0 0 0,-1-1 0,1 0 0,-19 0 0,11-1 46,-204 11 790,222-11-977,0 0-1,0 0 0,0 0 0,0 0 0,0 0 0,0 1 0,0-1 0,0 0 1,0 0-1,0 0 0,1 0 0,-1 1 0,0-1 0,0 0 0,0 0 0,0 0 1,0 0-1,0 1 0,0-1 0,0 0 0,0 0 0,0 0 0,-1 0 0,1 1 1,0-1-1,0 0 0,0 0 0,0 0 0,0 0 0,0 0 0,0 1 0,0-1 1,0 0-1,0 0 0,-1 0 0,1 0 0,0 0 0,0 0 0,0 0 0,0 1 1,0-1-1,0 0 0,-1 0 0,1 0 0,0 0 0,0 0 0,0 0 0,0 0 1,-1 0-1,1 0 0,0 0 0,0 0 0,0 0 0,0 0 0,-1 0 0,1 0 0,0 0 1,0 0-1,0 0 0,18 7-3885,17-7-1858,11 0-3793</inkml:trace>
  <inkml:trace contextRef="#ctx0" brushRef="#br0" timeOffset="674.01">807 529 4978,'0'0'11430,"-1"-20"-9598,-6-63-671,7 80-1078,-1-1 0,0 1-1,0 0 1,0 0 0,0 0 0,-1 0 0,1 0 0,-1 0 0,0 0-1,0 0 1,0 1 0,0-1 0,0 1 0,0-1 0,-1 1 0,1 0-1,-1 0 1,0 0 0,0 0 0,0 0 0,0 1 0,0-1-1,-5-1 1,0 1 7,-1 0-1,0 0 0,0 0 0,0 1 0,-18 0 1,22 1-78,-1 0 1,0 1 0,0-1-1,1 1 1,-1 0-1,0 1 1,1-1 0,-1 1-1,1 0 1,0 1 0,-1-1-1,1 1 1,-5 4-1,3-1-7,0 0-1,1 0 0,0 1 0,0 0 1,1 0-1,0 1 0,-8 13 0,8-12-2,0-1-1,1 1 0,0 0 0,0 1 0,1-1 0,0 1 0,0 0 0,1 0 0,1-1 0,-1 1 0,2 0 0,-1 0 0,1 1 0,2 12 0,0-21-17,-1 0 0,1 1 0,-1-1 0,1 0-1,0 0 1,0 0 0,0 0 0,0 0-1,0 0 1,1-1 0,-1 1 0,0-1-1,1 1 1,-1-1 0,1 0 0,0 0 0,-1 0-1,1 0 1,0-1 0,-1 1 0,1-1-1,0 0 1,0 1 0,2-1 0,4 0-163,0 1 1,0-1 0,-1-1-1,1 1 1,0-1 0,14-4-1,-14 1-27,-1 0 0,0 0 0,0 0 0,0-1-1,0 0 1,13-12 0,-18 14 297,0 0 0,1 0 0,-1 0 0,0-1 0,-1 1 0,1-1 0,-1 0 0,1 1 0,-1-1 0,0 0 0,0-1 0,-1 1 0,1 0 0,-1 0 0,0-1 0,0-5 1452,-1 38-1487,0-25-60,0-1 1,0 1-1,0 0 1,0 0-1,1-1 1,-1 1 0,0 0-1,1-1 1,0 1-1,0 0 1,0-1-1,0 1 1,0-1-1,1 0 1,-1 1-1,1-1 1,-1 0-1,1 0 1,0 0 0,0 0-1,0 0 1,0 0-1,0 0 1,0-1-1,0 1 1,4 1-1,-3-2 8,1-1 0,-1 1 0,0-1-1,1 1 1,-1-1 0,0 0 0,1 0-1,-1-1 1,0 1 0,1-1 0,-1 0-1,0 1 1,1-1 0,-1-1 0,0 1 0,0 0-1,0-1 1,0 0 0,0 0 0,-1 0-1,5-3 1,9-9-81,0-1 1,-2-1-1,0 0 0,0-1 1,-2 0-1,0-1 0,-1 0 1,-1-1-1,0 0 0,-2-1 1,0 0-1,-1 0 0,-2 0 1,0-1-1,0 0 0,-2 0 1,-1 0-1,-1-38 0,1 22-141,-3-49-428,1 81 617,-1 0 1,0 0-1,0 0 0,0 0 0,0 0 1,-1 1-1,0-1 0,0 0 0,0 1 0,-1 0 1,1-1-1,-1 1 0,-6-6 0,9 9 40,0 1 0,0-1 0,-1 1 0,1 0 0,0-1 0,0 1 0,-1 0 0,1-1 0,0 1 0,-1 0 0,1 0 0,0-1-1,-1 1 1,1 0 0,-1 0 0,1 0 0,0-1 0,-1 1 0,1 0 0,-1 0 0,1 0 0,-1 0 0,1 0 0,0 0 0,-1 0 0,1 0 0,-1 0 0,1 0 0,-1 0 0,1 0-1,0 0 1,-1 0 0,1 0 0,-1 1 0,1-1 0,-1 0 0,1 0 0,0 0 0,-1 1 0,1-1 0,0 0 0,-1 1 0,1-1 0,0 0 0,-1 1 0,1-1 0,-1 1-1,-5 22-96,4-17 103,-10 62 474,3 1 0,3 0 0,4 102 0,2-133-299,0-28-170,1-1-1,0 1 0,0 0 1,1 0-1,0-1 1,1 1-1,0-1 1,0 0-1,1 0 1,0 0-1,6 8 1,-7-12-74,0 0 1,1 0-1,0-1 1,0 0 0,0 1-1,0-2 1,1 1-1,0 0 1,-1-1-1,1 0 1,1 0 0,-1 0-1,0-1 1,1 0-1,-1 0 1,1 0-1,-1-1 1,1 0-1,9 1 1,2 0-952,1-1 0,-1-1 0,0-1 0,30-4 1,-39 3 138,0 0 1,0-1-1,0 0 0,0 0 1,0-1-1,-1 0 1,8-5-1,27-22-6651</inkml:trace>
  <inkml:trace contextRef="#ctx0" brushRef="#br0" timeOffset="1704.16">1395 334 6755,'0'0'8687,"-18"-13"-8050,-58-35-234,75 48-388,-1-1-1,1 0 0,-1 0 0,0 1 1,1-1-1,-1 1 0,0 0 1,0-1-1,1 1 0,-1 0 1,0 0-1,0 0 0,1 0 0,-1 0 1,0 1-1,1-1 0,-1 0 1,0 1-1,1 0 0,-1-1 1,0 1-1,1 0 0,-1 0 0,1-1 1,-1 1-1,1 0 0,0 1 1,-1-1-1,1 0 0,0 0 1,0 0-1,0 1 0,0-1 0,0 1 1,0-1-1,0 1 0,0-1 1,0 3-1,-4 2 79,-4 7 62,0 0-1,1 1 1,1 0-1,0 0 1,1 0-1,0 1 1,2 0 0,-1 0-1,2 0 1,0 1-1,0-1 1,2 1-1,0 30 1,1-46-151,0 1 0,0 0 0,0-1 0,1 1 0,-1-1 1,0 1-1,0 0 0,0-1 0,1 1 0,-1-1 0,0 1 0,0 0 1,1-1-1,-1 1 0,1-1 0,-1 1 0,0-1 0,1 1 0,-1-1 0,1 0 1,-1 1-1,1-1 0,-1 0 0,1 1 0,0-1 0,-1 0 0,1 1 0,-1-1 1,1 0-1,1 0 0,26 0 115,-21-1-110,-1 0 1,1-1 0,-1 0 0,0 0-1,0 0 1,11-7 0,-8 1-65,-1 0 0,1-1 1,-2 0-1,0-1 1,0 1-1,0-1 1,-1-1-1,-1 1 0,0-1 1,0 0-1,-1 0 1,4-15-1,-6 18 66,-3 20 93,0-1 1,1 1 0,1 0 0,0-1-1,0 1 1,1-1 0,0 0-1,1 1 1,1-1 0,0 0 0,5 11-1,-8-19-87,1-1-1,-1 0 0,1 1 1,-1-1-1,1 0 0,0 0 1,0 0-1,0 0 1,0 0-1,0 0 0,0-1 1,0 1-1,1-1 0,-1 0 1,1 1-1,-1-1 0,1 0 1,-1 0-1,1-1 1,0 1-1,-1 0 0,1-1 1,0 0-1,0 0 0,-1 0 1,1 0-1,5 0 1,-5-1-7,0 0 1,0 0 0,1-1-1,-1 1 1,0-1 0,0 1-1,0-1 1,0 0 0,-1 0 0,1-1-1,0 1 1,-1 0 0,0-1-1,1 0 1,-1 1 0,0-1-1,0 0 1,-1 0 0,1 0-1,-1 0 1,2-4 0,1-7 36,0 0 0,-1 0 0,2-28 0,-4 28-35,0 0-1,1 0 0,1 1 1,6-19-1,-7 30-18,0-1-1,0 0 1,0 1-1,0 0 0,0-1 1,1 1-1,-1 0 1,1 0-1,0 0 0,-1 1 1,1-1-1,0 0 1,0 1-1,0 0 0,0 0 1,0 0-1,0 0 1,1 0-1,2 0 0,0 0-6,-1 0-1,0 0 1,1 1-1,-1 0 1,1 0-1,-1 0 0,0 0 1,1 1-1,-1 0 1,10 3-1,-13-3 11,0 1 0,0 0-1,0-1 1,-1 1 0,1 0-1,0 0 1,-1 0 0,0 0 0,1 0-1,-1 1 1,0-1 0,0 0-1,0 0 1,-1 1 0,1-1 0,0 1-1,-1-1 1,1 1 0,-1 4-1,1 58 141,-1-50-26,0 71 805,2-85-899,-1-1 0,1 1 0,0 0 0,0-1 0,0 1 0,-1-1-1,1 0 1,0 0 0,0 0 0,0 0 0,0 0 0,0 0 0,-1 0-1,1 0 1,0-1 0,0 1 0,3-2 0,4-5-17,-1 0 0,0 0 0,-1-1 1,0 0-1,0-1 0,-1 1 0,0-1 0,0 0 0,-1-1 1,0 0-1,0 0 0,4-17 0,-6 5 414,-2 56-268,0-31-142,0 0 0,0 1 0,0-1 0,1 0 0,-1 0 0,1 0 0,0 0 0,0 0 0,0-1 0,0 1 0,0-1 0,1 1 0,-1-1 0,1 0 0,-1 0 0,1 0 0,4 3 0,-1-3 0,-1 1 1,1-1-1,0 0 1,1 0-1,-1-1 1,0 1-1,0-1 1,13 0-1,-9-1-2,1-1-1,0 1 1,-1-2-1,1 1 1,-1-2-1,0 1 1,0-1-1,0-1 0,0 0 1,18-10-1,-19 8 43,0-1 1,-1 0-1,0-1 0,0 1 0,-1-2 0,0 1 0,-1-1 0,1 0 0,-2 0 0,1-1 0,-1 1 0,-1-1 0,0-1 0,0 1 0,-1 0 0,0-1 0,-1 0 0,0 1 0,-1-1 0,0 0 0,0 0 0,-2-12 0,1 22 277,0 9-48,24 395-437,-15-332 140,-3 0 0,-5 132 0,-2-192 15,-1-1-1,0 0 1,-1 0 0,0 0-1,0-1 1,-1 1-1,-1-1 1,1 0-1,-1 0 1,-1 0-1,-9 11 1,10-14 14,0 0-1,-1 0 1,1-1 0,-1 1-1,0-1 1,-1-1 0,1 1-1,-1-1 1,0-1 0,0 1-1,0-1 1,0 0 0,-1 0-1,1-1 1,-15 2 0,19-3 5,1-1 0,-1 0 0,0 0 0,0 0 0,1 0 0,-1-1 0,0 1 0,1-1 0,-1 1 0,1-1 0,-1 0 0,0 0 0,1 0 0,0 0 1,-1-1-1,1 1 0,0-1 0,-1 1 0,1-1 0,-2-2 0,1 0 3,0 0 0,1 0 0,-1 0 1,1 0-1,-1-1 0,1 1 0,0-1 0,1 0 1,-1 1-1,0-8 0,-1-11-4,0 0 0,2 0 0,3-41 0,-1 49-39,0 2-80,1 0 0,0 0 0,0 0-1,2 1 1,-1-1 0,2 1 0,0 0 0,0 0-1,1 0 1,0 1 0,16-21 0,4 1-1540,1 1 1,47-40 0,-19 19-2902</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7:21.474"/>
    </inkml:context>
    <inkml:brush xml:id="br0">
      <inkml:brushProperty name="width" value="0.035" units="cm"/>
      <inkml:brushProperty name="height" value="0.035" units="cm"/>
      <inkml:brushProperty name="color" value="#F6630D"/>
    </inkml:brush>
  </inkml:definitions>
  <inkml:trace contextRef="#ctx0" brushRef="#br0">67 117 6307,'0'0'15778,"0"14"-15567,-8 102 977,-25 124 1,21-156-833,-1 133 0,13-217-447,0 1 0,0-1 0,0 0 0,0 1 0,1-1 0,-1 0 1,0 0-1,0 1 0,0-1 0,1 0 0,-1 0 0,0 0 0,0 1 0,0-1 0,1 0 0,-1 0 0,0 0 0,1 1 0,-1-1 1,0 0-1,0 0 0,1 0 0,-1 0 0,0 0 0,1 0 0,-1 0 0,0 0 0,1 0 0,-1 0 0,0 0 0,0 0 1,1 0-1,-1 0 0,0 0 0,1 0 0,-1 0 0,0 0 0,1 0 0,-1 0 0,0-1 0,0 1 0,1 0 0,-1 0 1,0 0-1,0 0 0,1-1 0,-1 1 0,0 0 0,0 0 0,0-1 0,1 1 0,-1 0 0,0-1 0,18-13-5516,5-16-3578</inkml:trace>
  <inkml:trace contextRef="#ctx0" brushRef="#br0" timeOffset="364.4">36 313 13862,'0'0'9194,"-4"-10"-8898,1 4-267,-6-22 59,9 27-88,1 0 0,-1 0 1,0 0-1,0 0 1,0 0-1,1 0 0,-1 0 1,0 0-1,1 1 1,-1-1-1,1 0 0,-1 0 1,1 0-1,0 1 1,-1-1-1,1 0 0,0 1 1,-1-1-1,1 0 1,0 1-1,0-1 0,-1 1 1,1 0-1,0-1 1,0 1-1,0-1 1,0 1-1,0 0 0,0 0 1,-1-1-1,1 1 1,0 0-1,0 0 0,2 0 1,19-3-18,1 0-1,-1 2 1,1 0 0,0 2 0,0 0 0,-1 1 0,32 8 0,-44-7 3,0 0 0,0 1 0,-1 0 0,0 1 0,0-1 0,0 2 0,0-1 0,-1 1 0,0 1 0,0-1 0,-1 2 0,0-1 0,0 1 0,-1 0 0,1 0 0,-2 0 0,1 1 0,7 17 0,-10-19 14,0 1 0,0 0 1,0 0-1,-1 1 0,0-1 0,-1 0 0,0 1 1,0-1-1,-1 1 0,0-1 0,0 1 0,-1-1 1,0 0-1,-1 1 0,-3 9 0,1-6 83,-1-1 0,0 0 0,-1 0 0,0 0 0,-1-1 0,0 0 0,-1 0-1,0-1 1,-18 17 0,9-10 64,-20 17 213,-50 37 0,-14 9-192,87-62-286,14-13-3539,5-4-2324</inkml:trace>
  <inkml:trace contextRef="#ctx0" brushRef="#br0" timeOffset="739.95">630 573 18729,'0'0'3329,"21"-11"-3281,67-36-5,-82 43-31,1 1 0,0-1 0,-1-1-1,0 1 1,0-1 0,0 0 0,8-11 0,-12 13 23,0 0-1,-1 0 1,1 0-1,-1-1 1,0 1-1,0 0 1,0-1-1,0 1 1,-1-1-1,1 1 1,-1-1 0,0-6-1,-1 9-8,1 0 0,0 0-1,0 1 1,0-1 0,-1 0 0,1 0 0,0 1-1,-1-1 1,1 0 0,-1 0 0,1 1-1,-1-1 1,1 1 0,-1-1 0,0 0 0,1 1-1,-1-1 1,0 1 0,1-1 0,-1 1-1,0 0 1,1-1 0,-1 1 0,0 0 0,0-1-1,0 1 1,1 0 0,-1 0 0,0 0 0,0 0-1,-1 0 1,-33-2 328,28 2-250,-7 0-49,0 1-1,0 0 0,0 1 1,0 1-1,1 0 0,-1 1 0,1 0 1,0 1-1,0 0 0,0 1 1,1 1-1,0 0 0,0 1 0,1 0 1,0 0-1,-18 20 0,23-24-45,1 1-1,0 0 0,0 1 0,0-1 0,1 1 0,0 0 0,0 0 1,0 0-1,1 1 0,0-1 0,0 1 0,0 0 0,1 0 0,0 0 1,1 0-1,0 0 0,0 0 0,0 11 0,1-15-19,0-1 0,0 0 0,1 1 0,-1-1 1,1 0-1,-1 0 0,1 0 0,0 1 0,0-1 0,0 0 0,0 0 0,0 0 0,1 0 0,-1 0 0,1-1 1,-1 1-1,1 0 0,-1-1 0,1 1 0,0-1 0,0 1 0,0-1 0,0 0 0,0 0 0,0 0 0,0 0 1,0 0-1,1 0 0,-1-1 0,5 1 0,7 2-237,0-1 0,1 0 1,28-2-1,-30 0 48,8 0-446,0-2 0,-1 0 0,1-1 0,0-1 0,-1-1 0,28-10 0,-22 4-1070,0-1 0,-1-1 0,0-2 0,28-21 0,20-21-4113</inkml:trace>
  <inkml:trace contextRef="#ctx0" brushRef="#br0" timeOffset="1189.18">1133 131 9092,'0'0'14161,"-14"-4"-13382,7 1-715,4 2-39,-1-1 1,0 1 0,0 0-1,1 0 1,-1 1 0,0-1-1,0 1 1,0-1 0,-6 2-1,8-1-16,0 1 0,0 0 0,0 0 0,-1 0 0,1 0 0,0 0 0,1 1 0,-1-1 0,0 1 1,0-1-1,1 1 0,-1-1 0,0 1 0,1 0 0,0 0 0,-1 0 0,1 0 0,0 0 0,0 0 0,0 0 0,0 0 0,1 0 0,-1 3 0,-103 372 1083,96-339-1048,-7 33-377,3 0-1,3 1 1,2 101-1,9-141-1705,-2-31 1929,0 0 0,0-1 0,0 1 0,0-1 0,0 1 0,0-1 0,1 1 0,-1-1 0,0 1 0,0-1 0,0 1 0,0-1 0,1 1-1,-1-1 1,0 1 0,1-1 0,-1 1 0,0-1 0,1 1 0,-1-1 0,0 0 0,1 1 0,-1-1 0,1 1 0,-1-1 0,1 0 0,-1 0 0,1 1-1,-1-1 1,1 0 0,-1 0 0,1 0 0,-1 0 0,1 1 0,-1-1 0,1 0 0,0 0 0,-1 0 0,1 0 0,-1 0 0,1 0 0,-1 0 0,1-1-1,-1 1 1,1 0 0,-1 0 0,1 0 0,0 0 0,0-1 0,1-10-813,-5-146 2707,7-190 4849,-4 343-6616,1 0 1,0 0-1,0 0 0,1 0 0,-1 0 0,1 0 1,0 0-1,0 0 0,0 0 0,1 1 1,-1-1-1,1 1 0,0 0 0,0 0 0,0 0 1,0 0-1,0 0 0,1 1 0,-1-1 0,1 1 1,0 0-1,0 0 0,0 1 0,5-3 1,-1 1-17,0 1 0,-1 0-1,1 0 1,0 1 0,0 0 0,0 0 0,0 1 0,0 0 0,0 0 0,0 1 0,0 0 0,11 3 0,-15-3-5,-1 1 1,0 0-1,0 0 0,0 0 1,0 0-1,-1 0 0,1 1 0,0-1 1,-1 1-1,0 0 0,0 0 1,0 0-1,0 0 0,0 0 1,0 0-1,-1 0 0,1 1 1,-1-1-1,0 0 0,0 1 0,-1-1 1,1 1-1,-1-1 0,1 5 1,0 0 32,-1 0 1,0-1-1,0 1 1,0 0-1,-1-1 1,0 1-1,-1-1 1,1 1-1,-2-1 1,-5 14-1,0-7 60,-2 0 0,0 0 0,0-1 0,-1-1 0,-18 17 0,-66 49-1002,92-75-193</inkml:trace>
  <inkml:trace contextRef="#ctx0" brushRef="#br0" timeOffset="1998.8">1463 466 8772,'0'0'15172,"-13"-11"-14710,-44-30-177,55 40-276,0 0 0,0 0 0,0 1 0,0-1-1,0 1 1,0-1 0,0 1 0,0 0 0,-1 0 0,1 0-1,0 0 1,0 0 0,0 1 0,0-1 0,0 1 0,0-1-1,-1 1 1,1 0 0,0 0 0,1 0 0,-1 0 0,0 0-1,0 0 1,-2 2 0,-35 37 111,34-34-93,-3 4 0,0 1-1,1 0 1,0 0-1,-9 22 0,14-28-43,0 0-1,0 0 0,1 0 0,-1 0 1,1 0-1,0 0 0,1 0 0,-1 0 1,1 0-1,0 1 0,0-1 0,1 0 1,0 0-1,0 0 0,1 6 0,-1-9-19,0-1-1,0 0 0,1 0 1,-1 1-1,0-1 0,0 0 1,1 0-1,-1 0 0,0 0 1,1-1-1,-1 1 0,1 0 1,-1 0-1,1-1 0,-1 1 1,1-1-1,-1 0 0,1 1 1,0-1-1,-1 0 0,1 0 1,0 0-1,-1 0 0,1 0 1,2-1-1,1 1-45,0 0 0,0-1 0,0 0 0,0 0 0,0-1 0,0 1 0,0-1 0,5-3 0,9-8-323,-2 0 0,1-2-1,-2 0 1,0-1 0,-1 0 0,18-27-1,-22 13 240,-8 23 981,-3 17 2296,-1 26-2997,-1-24-80,1-1 0,1 1 0,0 0 0,1 0 0,0-1 0,3 14 0,-3-23-35,1 0 0,-1 0 1,0 0-1,1 0 0,-1-1 0,1 1 0,0 0 1,-1-1-1,1 1 0,0-1 0,0 0 1,0 1-1,0-1 0,0 0 0,0 0 1,0 0-1,1 0 0,-1-1 0,0 1 1,1-1-1,-1 1 0,0-1 0,1 0 1,2 0-1,-1 1 7,1-1-1,-1 0 1,0-1 0,1 1 0,-1-1 0,1 1 0,-1-1-1,0-1 1,0 1 0,0 0 0,0-1 0,6-3 0,4-6 17,-1-1 1,-1 0 0,15-17 0,-16 16-9,0 1 0,0 0 1,2 1-1,13-10 0,-23 19-10,-1 0-1,0 1 0,1-1 1,-1 1-1,1 0 0,0 0 1,-1 0-1,1 0 0,0 0 1,0 1-1,-1-1 0,1 1 1,3-1-1,-4 1 3,-1 1-1,0-1 1,1 0 0,-1 1-1,0-1 1,0 1 0,1-1-1,-1 1 1,0 0 0,0-1-1,0 1 1,0 0 0,0 0 0,0 0-1,0 0 1,0 0 0,0 0-1,0 0 1,1 2 0,1 4 33,0 1 0,0 0 1,-1 0-1,1 0 0,-2 0 0,2 16 1,0-2 21,-3-20-54,0 0 0,0 0 1,0-1-1,1 1 0,-1 0 1,0 0-1,1 0 0,-1 0 1,1 0-1,0-1 0,0 1 1,-1 0-1,1-1 0,0 1 1,0 0-1,1-1 0,-1 1 1,0-1-1,0 0 0,1 1 1,-1-1-1,1 0 0,-1 0 1,1 0-1,0 0 0,-1 0 1,1 0-1,0 0 0,0-1 1,-1 1-1,1-1 0,0 1 1,0-1-1,0 1 0,0-1 1,0 0-1,0 0 0,0 0 1,-1 0-1,1-1 0,0 1 1,0 0-1,0-1 0,0 1 1,0-1-1,-1 0 0,4-1 1,5-3-3,-1 0 0,0-1 0,1 0-1,-2 0 1,1-1 0,13-14 0,-5 1 2,0 0-1,-2-1 0,-1-1 1,0 0-1,-2-1 0,0-1 1,-2 0-1,-1 0 0,11-41 0,-9 14 49,-2-1 0,-2 0 0,0-95 0,-18 155 161,4 13-185,0 0 0,1 1 0,-5 41 0,7-39 13,-5 33-160,2 0 0,3 1 0,6 108 0,-1-157-69,1 0 0,0 0-1,0-1 1,1 1 0,0-1-1,1 0 1,5 10 0,15 14-2728,8-12-4465,-8-17-4329</inkml:trace>
  <inkml:trace contextRef="#ctx0" brushRef="#br0" timeOffset="2179.23">2070 429 18488,'0'0'7732,"-24"-21"-7988,60 21 48,18-3-433,12-1-1455,-6 4-290,0 0-239,-18 0-1777,-18 0-2529</inkml:trace>
  <inkml:trace contextRef="#ctx0" brushRef="#br0" timeOffset="3400.57">2394 388 9044,'0'0'12577,"0"6"-11585,0 135 2407,0-140-3359,0-5-254,1-2 146,1 0 0,-1 0-1,1 0 1,0 0 0,1 0-1,0 0 1,0 1 0,0 0-1,0-1 1,1 1 0,0 0-1,6-7 1,-1 2-116,1 0 0,0 1 0,0 0 0,1 0 0,12-7 0,-21 15 172,-1 0 1,1 0 0,-1 0 0,1 0 0,0 0 0,0 0 0,-1 1 0,1-1-1,0 1 1,0-1 0,0 1 0,0-1 0,0 1 0,0 0 0,0 0 0,0 0-1,-1 0 1,1 1 0,0-1 0,0 0 0,0 1 0,0-1 0,0 1 0,0 0-1,-1-1 1,1 1 0,0 0 0,-1 0 0,1 0 0,0 0 0,-1 1 0,0-1-1,1 0 1,-1 1 0,0-1 0,1 1 0,-1-1 0,0 1 0,0-1 0,0 1-1,0 0 1,-1 0 0,1-1 0,0 1 0,-1 0 0,1 0 0,-1 0 0,0 0-1,1 4 1,0 0 78,0 0 1,0 0-1,-1 1 0,0-1 0,0 0 0,0 1 0,-1-1 0,1 0 1,-2 0-1,1 1 0,-1-1 0,0 0 0,0 0 0,-5 8 0,3-9 34,1-1-1,-1 0 0,-1 0 0,1 0 0,-1-1 1,1 1-1,-1-1 0,-7 3 0,11-5 202,1-3-302,-1 0 0,1-1 0,0 1 0,-1 0 0,1 0 0,0-1 0,1 1 0,-1 0 0,0 0 0,1-1 0,-1 1 0,1 0 0,-1 0 0,1 0 0,0 0 0,0 0 1,0 0-1,0 0 0,1 0 0,-1 0 0,3-2 0,31-36-249,-30 34 150,1 0 1,0 1 0,0-1 0,1 1 0,-1 1-1,1-1 1,0 1 0,0 0 0,1 0-1,-1 1 1,1 0 0,-1 0 0,1 1 0,0 0-1,15-1 1,-22 5 112,0 0-1,1 1 0,-2-1 1,1 1-1,0-1 1,0 1-1,-1-1 1,1 1-1,-1 0 0,0-1 1,0 1-1,0-1 1,0 1-1,0 0 0,-1 2 1,1 13 484,1-12-373,0 0 1,0 0-1,0 0 1,1 0-1,0 0 1,0 0-1,4 7 1,-5-11-115,1 0 0,-1-1 0,1 1 0,0-1 0,0 1 0,-1-1 0,1 1 1,0-1-1,0 0 0,0 0 0,0 0 0,1 0 0,-1 0 0,0-1 0,0 1 0,0-1 0,1 1 0,-1-1 0,0 0 0,1 0 1,-1 0-1,3 0 0,12-1 7,1-1 0,-1 0 1,0-1-1,0-1 0,0-1 1,0-1-1,-1 0 0,0-1 1,0 0-1,0-1 0,-1-1 1,-1-1-1,0 0 0,15-14 1,-26 21-28,1-1 0,-1 0 0,0 0 0,0-1 0,-1 1 0,1-1 0,-1 1 0,0-1 0,0 0 1,-1 0-1,1 0 0,-1 0 0,0 0 0,0 0 0,-1 0 0,0 0 0,0 0 0,0 0 0,-1-7 1,1 7-15,0 4 16,0 1 0,0-1-1,0 0 1,0 0-1,0 0 1,0 0 0,-1 0-1,1 0 1,0 0-1,0 1 1,-1-1 0,1 0-1,-1 0 1,1 0-1,-1 1 1,1-1 0,-1 0-1,1 0 1,-1 1-1,1-1 1,-1 1 0,0-1-1,0 0 1,1 1-1,-1-1 1,0 1 0,0 0-1,-1-1 1,0 0 0,-1 1 0,1-1 0,-1 1 0,0 0 0,1 0 0,-1 0 0,1 0 0,-1 0 1,1 0-1,-4 2 0,0-1 17,-1 1 0,1 0 0,0 0 0,-1 1 0,1 0 0,1 0 0,-8 5 0,7-3-12,0 1 0,0 0 0,0 0 0,1 1 0,0 0 0,1 0 0,-1 0 0,1 0 0,1 1 0,-1 0 0,1-1 0,1 1 0,0 0 0,0 1 0,0-1 0,1 0 0,0 0 0,0 1 0,2 13 0,-1-21-23,0 0-1,0 0 1,1 0 0,-1-1 0,0 1 0,0 0 0,1 0 0,-1 0 0,1-1 0,-1 1 0,0 0-1,1-1 1,-1 1 0,1 0 0,0-1 0,-1 1 0,1-1 0,0 1 0,-1-1 0,1 1-1,0-1 1,-1 1 0,1-1 0,0 0 0,0 1 0,-1-1 0,2 0 0,34 6-673,-27-6 506,0-1 1,1 1-1,-1-2 0,0 1 1,14-5-1,-8-2 190,-1-1 0,0-1 0,0 0 0,-1-1 1,-1 0-1,1-1 0,18-23 0,22-21 207,-46 47-191,10-7 20,-16 15 310,-1 5-181,0 166 1587,0-169-1747,0 1 0,0-1 0,0 0 0,1 0 0,-1 1 0,0-1 0,1 0 0,-1 0 1,1 0-1,-1 1 0,1-1 0,-1 0 0,1 0 0,0 0 0,0 0 0,-1 0 0,1 0 1,0 0-1,0-1 0,0 1 0,0 0 0,0 0 0,0-1 0,0 1 0,1-1 0,-1 1 0,0-1 1,0 1-1,0-1 0,0 1 0,1-1 0,-1 0 0,0 0 0,0 0 0,1 0 0,-1 0 1,0 0-1,1 0 0,-1 0 0,0 0 0,2-1 0,4 0 14,0-1 0,0 1-1,0-1 1,-1 0 0,1-1 0,11-5 0,3-4-27,-1-2 0,0 1 1,-1-2-1,-1-1 0,30-32 0,-40 38 8,0 0-1,0 0 1,-1 0-1,-1-1 1,0 0 0,0 0-1,-1-1 1,-1 0-1,0 0 1,-1 0-1,0 0 1,3-25-1,-6 34 3,3-39 17,-2 0 0,-5-44 0,4 85-5,0 0 1,0 0 0,0 1-1,-1-1 1,1 0-1,0 0 1,0 0-1,-1 0 1,1 0 0,0 0-1,-1 0 1,1 0-1,-1 1 1,1-1 0,-1 0-1,1 0 1,-1 1-1,0-1 1,1 0 0,-1 1-1,0-1 1,0 1-1,1-1 1,-1 0 0,0 1-1,0 0 1,0-1-1,0 1 1,1 0 0,-1-1-1,0 1 1,0 0-1,0 0 1,0 0 0,0 0-1,0 0 1,0 0-1,0 0 1,0 0-1,0 0 1,0 0 0,0 0-1,0 1 1,1-1-1,-1 0 1,0 1 0,0-1-1,0 1 1,-1 0-1,-5 10 12,1 1 0,0 0-1,1 0 1,1 1-1,0-1 1,-4 17 0,0 3 32,0-6-64,1 1 1,1 0 0,2 1-1,1-1 1,1 1 0,1 0-1,4 39 1,-2-62-87,0-1-1,0 1 1,0-1 0,1 1-1,-1-1 1,1 0-1,1 0 1,-1 0 0,0 0-1,1 0 1,0-1 0,4 5-1,28 17-3555,-5-14-3486</inkml:trace>
  <inkml:trace contextRef="#ctx0" brushRef="#br0" timeOffset="3566.26">3468 336 16824,'0'0'8452,"72"-34"-8805,-18 27-1359,12-3-2578,-6-1-2289</inkml:trace>
  <inkml:trace contextRef="#ctx0" brushRef="#br0" timeOffset="3795.76">3810 309 7523,'0'0'18457,"-18"7"-18457,48-7 0,6 0 144,18 0-144,-6-10-144,-6 0-368,0-1-737,-12 5-976,-12 2-1841,-12 4-1568</inkml:trace>
  <inkml:trace contextRef="#ctx0" brushRef="#br0" timeOffset="3959.89">3767 466 13670,'0'0'11926,"12"7"-11798,24-7-48,18-10-80,0-7-176,0-4-1681,-6 4-1809,-12 0-2673,-12 0-5234</inkml:trace>
  <inkml:trace contextRef="#ctx0" brushRef="#br0" timeOffset="4241.29">3929 237 14727,'0'0'10453,"-4"-4"-9907,-4-6-483,14 5-19,29 6-5,56 18-83,-84-17 14,11 3-48,-1 1 1,0 1-1,0 0 1,21 13-1,-34-17 73,0-1-1,0 1 1,0 0-1,-1 0 1,1 1-1,-1-1 1,0 1-1,0 0 1,0 0-1,-1 0 1,1 0-1,-1 0 1,0 0-1,0 1 1,-1-1-1,1 1 0,-1-1 1,0 1-1,0-1 1,0 1-1,0 9 1,-2-7 37,0 0-1,0 0 1,0 0 0,-1 0-1,0-1 1,0 1 0,0 0 0,-1-1-1,0 0 1,-1 1 0,1-1-1,-1-1 1,0 1 0,-1 0 0,1-1-1,-1 0 1,0 0 0,-11 8-1,-48 29-1935,-2-9-5697,18-10-8529</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7:28"/>
    </inkml:context>
    <inkml:brush xml:id="br0">
      <inkml:brushProperty name="width" value="0.035" units="cm"/>
      <inkml:brushProperty name="height" value="0.035" units="cm"/>
      <inkml:brushProperty name="color" value="#F6630D"/>
    </inkml:brush>
  </inkml:definitions>
  <inkml:trace contextRef="#ctx0" brushRef="#br0">256 318 3378,'0'0'10415,"0"-11"-9383,0-37-31,0 47-862,0-1 0,0 0 1,0 1-1,-1-1 0,1 0 0,-1 1 1,1-1-1,-1 0 0,0 1 1,0-1-1,0 1 0,1-1 0,-1 1 1,-1 0-1,1-1 0,0 1 0,0 0 1,0 0-1,-1 0 0,1-1 0,0 1 1,-1 1-1,1-1 0,-1 0 0,0 0 1,1 1-1,-1-1 0,1 0 1,-1 1-1,0 0 0,1-1 0,-1 1 1,0 0-1,-2 0 0,-6-1 195,0 1-1,1 0 1,-1 1-1,-11 1 0,20-2-330,-3 2 14,-1-1 1,1 1-1,0 0 0,-1 0 0,1 0 0,0 0 0,0 1 0,0 0 1,1 0-1,-1 0 0,1 0 0,-1 0 0,1 1 0,-4 5 1,-39 62 345,35-54-237,6-8-89,0 1-1,1-1 0,0 1 0,0 0 1,1 0-1,0 1 0,-1 12 1,3-20-39,1-1 1,-1 0 0,1 1 0,0-1 0,0 0 0,0 0 0,0 1 0,0-1 0,0 0-1,1 1 1,-1-1 0,1 0 0,-1 0 0,1 1 0,0-1 0,0 0 0,0 0 0,0 0-1,0 0 1,1 0 0,-1 0 0,0 0 0,1-1 0,0 1 0,-1 0 0,1-1 0,0 1-1,0-1 1,0 0 0,0 0 0,0 0 0,0 0 0,0 0 0,0 0 0,0 0 0,1 0-1,3 0 1,14 1-473,-1-1 0,0 0-1,0-2 1,33-4 0,-31 1-1174,-1-1 0,0-1 1,0 0-1,20-11 0,3-4-4368</inkml:trace>
  <inkml:trace contextRef="#ctx0" brushRef="#br0" timeOffset="185.11">243 318 6147</inkml:trace>
  <inkml:trace contextRef="#ctx0" brushRef="#br0" timeOffset="602.28">256 318 6147,'145'16'3748,"-116"-14"1765,-42-5-525,7 2-4326,4 2-604,-1-1 0,0 1 1,1 0-1,-1 0 0,1 0 1,-1 1-1,1-1 0,-1 1 1,1-1-1,0 1 0,0 0 0,0 0 1,0 0-1,0 0 0,0 0 1,1 0-1,-1 1 0,1-1 1,-1 0-1,1 1 0,-1 2 1,-24 57 309,23-51-286,1 1 0,0-1 0,0 1-1,1 0 1,0 16 0,3-27-82,-1 1 1,0-1-1,1 0 1,-1 1-1,1-1 1,-1 0-1,1 0 0,-1 0 1,1 0-1,0 0 1,-1 0-1,1-1 1,0 1-1,0-1 0,0 1 1,0-1-1,0 0 1,0 1-1,-1-1 1,1 0-1,0 0 0,0 0 1,3-1-1,4 1-22,-1 0 0,1 0-1,-1-1 1,16-3 0,-20 2 22,0 0 0,0 0 0,0-1 0,0 1 0,-1-1 0,1 0 0,-1 0 0,0 0 0,0-1 0,0 1 0,0-1 0,-1 0 0,1 1 0,-1-1 1,0 0-1,0-1 0,0 1 0,-1 0 0,1 0 0,-1-1 0,0 1 0,-1-1 0,1 1 0,-1-7 0,1 8 23,-1-1 0,0 0 0,0 0 0,0 0-1,0 0 1,-1 1 0,0-1 0,1 0 0,-1 0 0,-1 1 0,1-1-1,-1 1 1,1-1 0,-1 1 0,0-1 0,0 1 0,0 0 0,-1 0-1,1 0 1,-1 0 0,0 1 0,1-1 0,-1 1 0,0-1 0,-1 1-1,1 0 1,0 0 0,-6-2 0,5 3 56,0-1 0,0 1 0,0 0 1,-1 1-1,1-1 0,0 1 0,-1-1 0,1 2 0,0-1 1,-7 1-1,9-1-75,1 1 1,0-1-1,-1 1 1,1 0-1,-1-1 1,1 1 0,0 0-1,0 0 1,-1 0-1,1 0 1,0 0-1,0 0 1,0 0-1,0 0 1,0 1 0,0-1-1,1 0 1,-1 0-1,0 1 1,1-1-1,-1 1 1,1-1-1,-1 0 1,1 1-1,0-1 1,-1 1 0,1-1-1,0 1 1,0-1-1,0 1 1,0 1-1,1-2-21,-1 0 0,1 0 0,0 0 0,-1 0 0,1 0 0,0-1 0,-1 1-1,1 0 1,0 0 0,0-1 0,0 1 0,0-1 0,0 1 0,-1-1 0,1 1-1,0-1 1,0 1 0,0-1 0,1 0 0,-1 1 0,0-1 0,0 0 0,0 0-1,0 0 1,0 0 0,0 0 0,0 0 0,0 0 0,0 0 0,0-1 0,0 1 0,2-1-1,4 1-46,11-1 24,-1 0 1,0-2 0,1 1-1,-1-2 1,0-1-1,-1 0 1,1-1 0,-1 0-1,0-1 1,-1-1 0,0-1-1,0 0 1,0-1-1,-2-1 1,1 0 0,-1-1-1,-1 0 1,0-1-1,-1 0 1,16-24 0,-22 27 69,-1 1 0,1-1 0,-2 0 1,0 0-1,0 0 0,-1-1 0,0 1 1,-1-1-1,0 1 0,0-1 0,-1 1 1,-1-1-1,0 1 0,-3-14 0,4 22 1,-1 0 0,1 1 0,-1-1 0,1 0 0,-1 1 0,0-1 1,0 0-1,0 1 0,0-1 0,0 1 0,0-1 0,0 1 0,0 0 0,0-1 0,-1 1 0,1 0 0,-1 0 0,1 0 0,-1 0 0,1 0 0,-1 0 0,0 1 0,1-1 0,-1 0 0,0 1 0,1-1 0,-1 1 0,0 0 0,0-1 1,0 1-1,1 0 0,-1 0 0,0 0 0,0 1 0,0-1 0,1 0 0,-1 1 0,0-1 0,0 1 0,1-1 0,-1 1 0,0 0 0,1 0 0,-1 0 0,1 0 0,-1 0 0,1 0 0,-1 0 0,1 0 0,0 1 0,0-1 1,0 0-1,-1 1 0,0 1 0,-11 19 9,1 0 0,0 1 0,2 1 1,1 0-1,-11 43 0,10-23-12,2 0 0,-4 68 0,11-94-160,0-2 151,0 0 0,1-1 1,0 1-1,1 0 0,1 0 1,4 16-1,-4-29-195,-1 1 0,1 0 0,-1-1 0,1 1 0,0-1 0,0 0 1,1 0-1,-1 0 0,0 0 0,1 0 0,0 0 0,0-1 0,0 1 0,0-1 0,0 0 0,0 0 1,1 0-1,-1 0 0,1-1 0,-1 1 0,1-1 0,0 0 0,0 0 0,-1 0 0,1-1 0,0 1 0,0-1 1,0 0-1,7 0 0,29 0-3946,-3 0-1982</inkml:trace>
  <inkml:trace contextRef="#ctx0" brushRef="#br0" timeOffset="1407.02">946 413 10677,'0'0'5981,"0"-18"-4903,0 12 3300,3-10-2065,4 6-5045,1-8-9118</inkml:trace>
  <inkml:trace contextRef="#ctx0" brushRef="#br0" timeOffset="2076.88">964 338 2593,'0'0'12374,"-1"-17"-1559,-6 49-10626,-5 43-1,2-9 97,-2 14 81,11-74-296,-1-11 72,-1-15-64,3-4-84,1 0-1,1 0 1,6-24-1,-7 41-11,0 0 0,1 0 0,1 0 0,-1 0 1,1 1-1,0 0 0,0-1 0,1 1 0,0 0 0,0 0 1,0 1-1,1-1 0,-1 1 0,2 0 0,5-5 0,-9 9 9,1-1-1,-1 1 1,1-1-1,-1 1 0,1 0 1,-1 0-1,1 0 1,0 0-1,-1 1 0,1-1 1,0 1-1,0-1 1,-1 1-1,1 0 1,0 0-1,0 0 0,0 1 1,-1-1-1,1 1 1,0-1-1,0 1 0,-1 0 1,1 0-1,-1 0 1,1 0-1,-1 1 1,1-1-1,-1 1 0,0-1 1,1 1-1,-1 0 1,0 0-1,0 0 0,0 0 1,-1 0-1,1 1 1,-1-1-1,1 0 1,1 4-1,2 2 2,0 1-1,-1-1 1,0 1 0,0 0-1,-1 1 1,0-1-1,-1 0 1,0 1 0,1 19-1,-6 18-61,2-24 371,12-51-51,18-37-257,-26 60 5,-1 1-1,1 0 1,-1 0-1,1 0 1,0 0 0,1 1-1,-1-1 1,1 1 0,-1 0-1,1-1 1,0 2 0,5-4-1,-8 5-1,1 1 0,-1-1 0,0 1-1,1-1 1,-1 1 0,1 0 0,-1 0 0,1-1-1,-1 1 1,0 0 0,1 0 0,-1 0 0,1 0-1,-1 1 1,1-1 0,-1 0 0,0 1 0,1-1-1,-1 1 1,0-1 0,1 1 0,-1 0 0,0-1-1,1 1 1,-1 0 0,0 0 0,0 0 0,0 0-1,0 0 1,0 0 0,0 0 0,0 0 0,0 0-1,-1 1 1,1-1 0,0 0 0,-1 1 0,1-1-1,-1 0 1,1 1 0,-1 2 0,3 8-23,0 1-1,-1 0 1,-1 0 0,0 15 0,2 13-688,-3-40 500,1 1 0,-1-1-1,1 1 1,0-1 0,-1 1-1,1-1 1,0 0 0,0 1 0,0-1-1,0 0 1,0 1 0,0-1 0,0 0-1,1 0 1,-1 0 0,0 0-1,0 0 1,1 0 0,-1-1 0,1 1-1,-1 0 1,1-1 0,-1 1-1,3 0 1,41 0-7705,-34-2 5930,24-2-3781</inkml:trace>
  <inkml:trace contextRef="#ctx0" brushRef="#br0" timeOffset="2385.07">1450 496 5795,'0'0'18723,"1"-8"-17747,3-21-426,-3 21-278,-1 52 54,0-43-330,0-1 1,1 0 0,-1 1 0,0-1 0,0 0 0,1 1 0,-1-1 0,0 0-1,1 0 1,-1 1 0,0-1 0,1 0 0,-1 0 0,0 1 0,1-1 0,-1 0 0,1 0-1,-1 0 1,0 0 0,1 0 0,-1 0 0,1 1 0,-1-1 0,1 0 0,-1 0-1,0 0 1,1-1 0,-1 1 0,1 0 0,-1 0 0,1 0 0,-1 0 0,0 0 0,1 0-1,-1 0 1,1-1 0,17-5-204,-5-4 163,0-1 0,22-24 0,-23 22 28,1 0 1,24-18-1,-25 24 24,-11 7-7,-1 0-1,1 0 1,0 0-1,-1 0 1,1 0-1,0 0 1,0 0-1,-1 0 1,1 0-1,0 0 1,0 0-1,-1 0 1,1 0 0,0 1-1,-1-1 1,1 0-1,0 1 1,-1-1-1,1 0 1,-1 1-1,1-1 1,0 1-1,-1-1 1,1 1 0,-1-1-1,1 1 1,-1-1-1,1 1 1,-1-1-1,1 2 1,9 19-27,-9-17 27,4 5-27,24 43-1348,-2-22-3517,-4-15-1480</inkml:trace>
  <inkml:trace contextRef="#ctx0" brushRef="#br0" timeOffset="2805.04">2032 328 15031,'0'0'8089,"0"8"-7929,0 116 11,0-123-178,0-1 1,0 1-1,0-1 1,0 1 0,1-1-1,-1 1 1,0-1-1,0 1 1,1-1 0,-1 1-1,0-1 1,1 1-1,-1-1 1,0 0 0,1 1-1,-1-1 1,0 0-1,1 1 1,-1-1-1,1 0 1,-1 1 0,1-1-1,-1 0 1,1 0-1,-1 0 1,1 1 0,-1-1-1,1 0 1,-1 0-1,1 0 1,-1 0-1,1 0 1,-1 0 0,1 0-1,-1 0 1,1 0-1,0 0 1,-1 0 0,1-1-1,-1 1 1,1 0-1,-1 0 1,1 0 0,-1-1-1,0 1 1,1 0-1,-1-1 1,1 1-1,-1 0 1,1-1 0,-1 0-1,27-18-342,2-23 346,-29 42 7,0 0-1,0-1 1,0 1 0,0 0-1,0 0 1,1 0 0,-1 0-1,0 0 1,0-1 0,0 1-1,0 0 1,0 0 0,1 0-1,-1 0 1,0 0 0,0 0-1,0 0 1,0 0 0,1 0-1,-1 0 1,0-1 0,0 1-1,0 0 1,0 0 0,1 0-1,-1 0 1,0 0 0,0 0-1,0 0 1,1 0 0,-1 1-1,0-1 1,0 0 0,0 0-1,0 0 1,1 0 0,-1 0-1,0 0 1,0 0 0,0 0-1,0 0 1,0 0 0,1 1-1,-1-1 1,0 0 0,0 0-1,0 0 1,0 0 0,0 0-1,0 1 1,0-1 0,1 0-1,-1 0 1,0 0 0,0 0-1,0 1 1,0-1 0,0 0-1,0 0 1,0 0 0,0 1-1,0-1 1,4 12-19,-4-7 15,1 1-1,1-1 0,-1 1 1,1-1-1,0 0 1,0 1-1,0-1 0,0 0 1,1 0-1,0-1 0,0 1 1,8 8-1,-8-11 0,1 1 1,-1-1-1,0 1 0,1-1 0,0 0 0,0-1 1,-1 1-1,1-1 0,0 0 0,0 1 0,0-2 1,1 1-1,-1 0 0,0-1 0,0 0 0,0 0 1,0 0-1,0-1 0,5 0 0,-5 0 32,0 0 0,-1 0 0,1 0 0,0 0-1,-1-1 1,1 0 0,0 0 0,-1 0 0,0 0 0,0-1 0,1 1 0,-1-1-1,-1 1 1,1-1 0,0 0 0,-1 0 0,1-1 0,-1 1 0,0 0-1,0-1 1,-1 1 0,4-8 0,-1-1 182,-1 1 0,0-1 0,0 1 0,-1-1 0,-1 0 0,1-19 0</inkml:trace>
  <inkml:trace contextRef="#ctx0" brushRef="#br0" timeOffset="2995.87">2602 331 14439,'0'0'10516,"-6"65"-10516,0-48 0,0-3-480,6-4-1313</inkml:trace>
  <inkml:trace contextRef="#ctx0" brushRef="#br0" timeOffset="3167.01">2602 318 1793,'12'-31'6355,"-6"11"-4739,0 10-255,-6-1-1249,6 11-3425</inkml:trace>
  <inkml:trace contextRef="#ctx0" brushRef="#br0" timeOffset="3352.26">2806 277 12486,'0'0'12427,"-19"9"-12139,-57 29-168,74-37-123,0 1 0,0-1 0,0 1 0,1 0 0,-1-1 1,1 1-1,-1 0 0,1 0 0,0 0 0,0 0 0,0 0 0,0 1 0,0-1 0,0 0 0,1 0 0,-1 1 1,1-1-1,-1 0 0,1 1 0,0-1 0,0 0 0,0 3 0,0 0-10,1 0-1,0-1 1,-1 1 0,2 0 0,-1-1-1,0 1 1,5 7 0,17 16 100,-21-26-64,1 0 0,0 0 0,-1 1 0,1-1 0,-1 1 0,0 0 0,0-1 0,0 1 0,0 0 0,0 0-1,-1 0 1,1 0 0,-1 1 0,0-1 0,0 0 0,0 1 0,0-1 0,-1 0 0,0 1 0,1-1 0,-1 7 0,-2-8-10,1 0 1,-1 0 0,0 0-1,0 0 1,0-1-1,1 1 1,-1-1 0,-1 1-1,1-1 1,0 0 0,0 0-1,-1 0 1,1 0-1,0 0 1,-1 0 0,-4 0-1,-11 2-4441</inkml:trace>
  <inkml:trace contextRef="#ctx0" brushRef="#br0" timeOffset="3688.42">2896 363 12086,'0'0'5944,"22"-13"-4584,11-6-892,-4 4 310,47-34 1,-73 47-651,0 0 0,0 0 0,0 0 0,0-1 0,-1 1 0,1-1 0,-1 1 0,1-1 0,-1 0 0,0 0 0,0 0 0,0 0-1,0-1 1,-1 1 0,1 0 0,-1-1 0,0 1 0,0-1 0,0 1 0,0-1 0,-1 0 0,0 1 0,1-7 0,-2 8-89,0 1 1,0 0-1,-1-1 0,1 1 1,0 0-1,0 0 0,-1 0 1,1 0-1,0 0 0,-1 0 1,1 0-1,-1 1 0,1-1 1,-1 0-1,1 1 0,-1-1 1,0 1-1,1 0 0,-1-1 1,0 1-1,1 0 0,-1 0 1,0 0-1,1 0 0,-1 1 1,-2-1-1,-3 0-26,0 0 1,0 1-1,0-1 0,0 1 0,-11 3 1,11 0-15,2 0 1,-1 0-1,0 1 0,1 0 1,0 0-1,0 0 1,0 0-1,1 1 1,-1 0-1,1 0 0,1 0 1,-4 7-1,0 0-4,1 1-1,0-1 1,1 1-1,-5 27 1,8-34-2,1-1 0,1 1 0,-1-1 0,1 1 0,0-1 0,1 8 0,-1-13 6,1 0-1,-1 1 1,0-1 0,1 0-1,-1 1 1,1-1-1,0 0 1,-1 0-1,1 1 1,0-1 0,0 0-1,0 0 1,0 0-1,0 0 1,0 0-1,0 0 1,0 0-1,0-1 1,0 1 0,0 0-1,1-1 1,-1 1-1,0 0 1,1-1-1,-1 0 1,0 1-1,1-1 1,-1 0 0,0 1-1,3-1 1,13 1-92,0-1 1,0-1-1,0 0 0,0-1 1,0-1-1,0-1 1,0 0-1,-1-1 0,18-8 1,-5 0-295,0-1 0,-1-2 0,-1 0 1,25-21-1,-44 32-483,6-7-561,-11 1-3264,-3 3-3442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4:47:33.479"/>
    </inkml:context>
    <inkml:brush xml:id="br0">
      <inkml:brushProperty name="width" value="0.035" units="cm"/>
      <inkml:brushProperty name="height" value="0.035" units="cm"/>
      <inkml:brushProperty name="color" value="#F6630D"/>
    </inkml:brush>
  </inkml:definitions>
  <inkml:trace contextRef="#ctx0" brushRef="#br0">291 343 12662,'0'0'7929,"-2"-14"-7577,-8-155 2129,10 167-2446,0 0-1,0 0 1,0 0 0,-1 0-1,1 0 1,-1 1 0,1-1-1,-1 0 1,0 0 0,0 1-1,0-1 1,0 0 0,0 1-1,0-1 1,0 1 0,-1-1-1,1 1 1,0 0 0,-1-1-1,1 1 1,-4-2 0,0 1 7,1-1 0,-1 1 0,0 0-1,0 0 1,0 1 0,-1 0 0,1 0 0,-7-1 0,4 1-37,1 0 1,-1 1-1,1 0 0,-1 1 0,1-1 1,0 1-1,-1 1 0,1-1 1,0 1-1,0 1 0,0-1 0,-12 7 1,12-3-18,0 1 1,0 0-1,0 1 1,1 0-1,0 0 1,1 0-1,0 1 1,0-1-1,1 1 1,0 0 0,0 1-1,1-1 1,1 1-1,-4 18 1,4-17-52,1-1 1,0 0 0,1 1-1,0-1 1,0 1 0,1-1-1,0 0 1,1 1 0,0-1-1,1 0 1,0 0 0,1 0-1,0-1 1,6 12-1,1-7-61,1 0-1,0 0 0,1-1 0,1-1 0,0 0 1,0-1-1,1-1 0,23 13 0,-11-6-343,34 27 0,-59-43 458,-1 0 0,0-1 0,0 1 0,0 0 0,0 0 0,0 0 0,-1 0-1,1 0 1,0 0 0,0 0 0,-1 0 0,1 0 0,0 0 0,-1 1 0,1-1 0,-1 0 0,1 0 0,-1 0 0,0 1 0,1 1 0,-2-2 32,1 0 1,-1 0-1,1 0 1,-1-1-1,1 1 0,-1 0 1,1 0-1,-1-1 1,0 1-1,1-1 0,-1 1 1,0 0-1,0-1 1,1 1-1,-1-1 1,0 0-1,0 1 0,0-1 1,0 0-1,1 1 1,-3-1-1,-8 3 320,0-2 1,1 1-1,-20-1 1,22-1-245,-27 2 369,15 1-299,0-2-1,0-1 0,0 0 0,0-2 1,0 0-1,-22-5 0,42 7-220,-1 0-1,1 0 1,0 0 0,0 0-1,-1 0 1,1 0 0,0 0-1,0 0 1,-1 0 0,1 0-1,0 0 1,0 0 0,-1 0-1,1 0 1,0 0 0,0 0 0,-1 0-1,1 0 1,0 0 0,0 0-1,0-1 1,-1 1 0,1 0-1,0 0 1,0 0 0,0 0-1,-1 0 1,1-1 0,0 1-1,0 0 1,0 0 0,0 0-1,0-1 1,-1 1 0,1 0-1,0 0 1,0 0 0,0-1-1,0 1 1,0 0 0,0 0-1,0-1 1,0 1 0,0 0-1,0 0 1,0-1 0,0 1-1,0 0 1,0 0 0,0 0-1,0-1 1,0 1 0,0 0 0,0 0-1,0-1 1,0 1 0,1 0-1,18-7-2407,30 1-1563,9 2-1584</inkml:trace>
  <inkml:trace contextRef="#ctx0" brushRef="#br0" timeOffset="1599.37">666 499 10453,'0'0'11557,"-15"-14"-10567,-49-40-382,63 52-590,-1 1 0,1-1 0,-1 1 0,0 0 0,0-1 0,1 1 0,-1 0 0,0 0 1,0 0-1,0 0 0,0 1 0,0-1 0,0 1 0,-1-1 0,1 1 0,0-1 0,0 1 0,0 0 0,0 0 0,-1 0 0,1 0 0,0 1 0,0-1 0,0 0 0,0 1 0,0 0 0,-1-1 0,1 1 0,0 0 0,1 0 1,-1 0-1,0 0 0,0 1 0,-3 1 0,1 2-16,0 0 1,1 0 0,-1 1-1,1-1 1,0 1 0,0-1-1,-3 12 1,6-17 0,-1 1-3,-3 9-9,0 0-1,0 0 1,1 0 0,0 0-1,1 0 1,0 1 0,1 0 0,0-1-1,1 1 1,0-1 0,2 12-1,-2-20-11,1 0-1,0-1 0,0 1 0,1-1 1,-1 1-1,0-1 0,0 0 0,1 0 0,-1 1 1,1-1-1,-1 0 0,1 0 0,-1 0 1,1 0-1,0-1 0,0 1 0,-1 0 0,1-1 1,0 1-1,0-1 0,0 1 0,0-1 1,-1 0-1,1 0 0,0 0 0,0 0 0,0 0 1,0 0-1,3-2 0,3 2-66,0-1 0,-1 0 0,1 0 0,-1-1 0,1 0 0,8-4-1,-9 2-20,-1 0 0,1-1-1,-1 1 1,11-12-1,-15 14 133,1 0 0,-1-1 0,0 1 0,0-1 0,0 0 0,0 1 0,-1-1 0,1 0 0,-1 0 0,0 0 0,0 0 0,0 0 0,0-1 0,1-4 731,-2 14-616,0-3-135,0 0-1,0 0 0,0-1 0,1 1 0,-1 0 0,1 0 1,0-1-1,0 1 0,0 0 0,0-1 0,0 1 0,0-1 0,1 1 1,-1-1-1,1 0 0,0 1 0,0-1 0,0 0 0,0 0 1,3 1-1,-1 0 2,0 0 1,1-1 0,0 1-1,0-1 1,0-1 0,0 1-1,0-1 1,0 1-1,0-1 1,8 0 0,-3 0 1,1-1 1,-1 0 0,0-1 0,1 0 0,-1 0-1,0-1 1,0 0 0,0-1 0,0 0-1,18-9 1,-14 4-15,-1-1-1,0 0 0,-1-1 1,0 0-1,0 0 1,-1-2-1,0 1 0,-1-1 1,0-1-1,-1 0 0,-1 0 1,0 0-1,-1-1 1,0-1-1,-1 1 0,-1-1 1,-1 0-1,0 0 1,0 0-1,-2-1 0,2-24 1,-2-2 9,1 16 1,-2 0 0,0-1 0,-2 1 0,-1 0 0,-9-42 0,9 62 43,-1 1 0,1 0 1,-1 1-1,0-1 0,-1 0 0,1 1 0,-1 0 1,-5-6-1,8 9-21,0 0 1,1 0 0,-1 1-1,0-1 1,0 0-1,0 0 1,0 0-1,0 1 1,-1-1 0,1 0-1,0 1 1,0-1-1,0 1 1,-1-1 0,1 1-1,0 0 1,0-1-1,-1 1 1,1 0 0,0 0-1,-1 0 1,1 0-1,0 0 1,-1 0 0,1 1-1,0-1 1,0 0-1,-1 0 1,1 1 0,0-1-1,0 1 1,-1-1-1,1 1 1,0 0-1,0-1 1,0 1 0,0 0-1,0 0 1,0 0-1,0 0 1,0 0 0,1 0-1,-2 2 1,-7 12 24,1 1 1,0-1-1,1 2 1,1-1 0,1 1-1,1 0 1,-3 18-1,-1 15 229,-1 63 0,8-91-286,-1 10 66,1-1 0,2 0 0,1 0 0,7 34 0,-8-57-111,1-1-1,0 1 0,1 0 0,0 0 1,0-1-1,1 0 0,0 0 1,0 0-1,1 0 0,0 0 1,0-1-1,1 0 0,-1 0 0,1 0 1,0-1-1,1 0 0,0 0 1,-1 0-1,2-1 0,12 6 1,-8-6-452,0 0 0,1 0 0,-1-2 0,1 1 0,0-2 1,0 1-1,0-2 0,0 0 0,0 0 0,0-1 1,0-1-1,18-4 0,-13 2-750,-1-2 0,1 0 0,-1-1 0,0 0 0,0-1 0,-1-1 0,28-21 0,-37 25 1237,0-1-1,-1 0 1,0 0-1,0-1 1,0 1-1,-1-1 1,1-1-1,-2 1 1,1-1-1,-1 1 1,-1-1-1,5-13 0,-3 3 2106,-2-1 0,0 1 0,-1-1 0,-2-31 0,0 48-1933,0 1 0,0-1 0,0 1-1,0-1 1,0 1 0,-1 0 0,1-1 0,-1 1-1,1 0 1,-1-1 0,1 1 0,-1 0 0,0-1-1,0 1 1,0 0 0,0 0 0,1 0 0,-2 0-1,1 0 1,0 0 0,0 0 0,0 0-1,0 1 1,0-1 0,-1 0 0,1 0 0,0 1-1,-1-1 1,1 1 0,-1 0 0,1-1 0,0 1-1,-1 0 1,1 0 0,-1 0 0,1 0 0,-1 0-1,1 0 1,-1 0 0,-1 1 0,-2-1-86,0 1 0,1-1 0,-1 2 1,1-1-1,-1 0 0,1 1 0,0 0 1,0 0-1,0 0 0,0 0 0,0 0 1,-5 5-1,-1 2-47,1 1 0,0 0 0,1 1 1,0 0-1,1 0 0,0 1 0,1 0 0,0 0 1,1 0-1,0 1 0,1-1 0,0 1 0,1 0 0,1 0 1,0 1-1,0 22 0,3-35-25,0 1 0,-1-1-1,1 0 1,0 0 0,0 0 0,0 0 0,0 0 0,0 0-1,0-1 1,0 1 0,0 0 0,0 0 0,0-1-1,1 1 1,-1-1 0,0 1 0,0-1 0,1 1 0,-1-1-1,0 0 1,1 1 0,-1-1 0,0 0 0,1 0-1,-1 0 1,0 0 0,1 0 0,1-1 0,49-4-118,-38-1 77,0-1 0,0-1-1,0 0 1,-1 0-1,-1-1 1,1-1 0,-1 0-1,-1-1 1,14-16 0,-25 27 46,0-1 1,1 1-1,-1 0 1,1 0-1,-1 0 1,1 0-1,-1 0 1,0 0-1,1 0 1,-1 0-1,1 0 1,-1 0-1,1 0 1,-1 0-1,0 0 1,1 0-1,-1 0 1,1 0-1,-1 1 1,0-1-1,1 0 1,-1 0-1,1 0 1,-1 1-1,0-1 1,1 0-1,-1 0 1,0 1-1,1-1 1,-1 0-1,0 1 1,0-1-1,1 0 1,-1 1-1,0-1 1,0 1-1,0-1 1,1 0-1,-1 1 1,18 27 139,4 3-30,-18-28-105,1-1 0,-1 0 0,1 0 0,-1 0 0,1 0 1,0-1-1,0 1 0,-1-1 0,1-1 0,0 1 0,0-1 0,0 1 0,0-2 1,0 1-1,0 0 0,0-1 0,0 0 0,0 0 0,0 0 0,0-1 1,-1 1-1,1-1 0,0 0 0,-1-1 0,0 1 0,8-6 0,-1-6 16,-1-1-1,0 0 1,9-20 0,-12 20-12,1 1 1,0 1-1,1 0 1,15-18-1,-20 28-15,-1 1-1,0 0 1,1-1-1,0 1 1,-1 0-1,1 1 1,0-1-1,0 1 1,0 0 0,0 0-1,0 0 1,0 0-1,1 1 1,-1-1-1,0 1 1,0 0 0,0 0-1,0 1 1,1-1-1,7 3 1,-7-2-1,0 0 0,0 1 1,0 0-1,0 0 0,0 0 1,0 0-1,0 1 0,-1-1 0,1 1 1,-1 1-1,0-1 0,0 0 1,0 1-1,0 0 0,5 8 1,-6-6 1,0 0 0,-1 1 0,0-1 1,0 1-1,0 0 0,-1 0 1,0-1-1,-1 1 0,1 0 1,-2 10-1,6 41 271,-5-57-263,0 0-1,0 0 0,1-1 0,-1 1 0,0 0 0,1 0 1,-1 0-1,1-1 0,-1 1 0,1 0 0,-1 0 1,1-1-1,-1 1 0,1-1 0,0 1 0,-1 0 1,1-1-1,0 1 0,0-1 0,-1 0 0,1 1 1,0-1-1,0 1 0,0-1 0,0 0 0,0 0 1,-1 0-1,1 1 0,0-1 0,0 0 0,0 0 0,0 0 1,0 0-1,0 0 0,0-1 0,-1 1 0,1 0 1,0 0-1,0-1 0,1 0 0,29-15 5,-18 7-7,0 0 0,0-1-1,-1-1 1,-1 0 0,0-1 0,0 0 0,-1 0-1,-1-1 1,12-21 0,-17 21 42,-5 16-13,1-1-36,-1 0 0,1 1 0,0-1 0,0 0-1,0 0 1,0 0 0,0 1 0,0-1 0,0 0 0,1 0 0,1 4 0,0-2-20,1-1 0,0 1 0,0-1 0,0 0 0,0 0 1,1 0-1,-1 0 0,1-1 0,0 1 0,0-1 0,0 0 0,0 0 0,0-1 0,0 1 0,1-1 0,-1 0 0,0 0 1,1 0-1,-1 0 0,1-1 0,4 0 0,9 1-100,-1 0 1,1-1-1,-1-1 1,19-4-1,-31 5 84,0-1-1,0-1 0,0 1 1,0-1-1,0 0 1,0 0-1,-1 0 1,1-1-1,-1 1 0,1-1 1,-1 0-1,0 0 1,0-1-1,0 1 0,-1-1 1,1 0-1,-1 0 1,0 0-1,4-7 1,-3 2 212,-1 0 1,1 1-1,-2-1 1,1 0-1,-1 0 1,-1-1-1,1 1 1,-2 0-1,1-11 1,-1 48-201,-8 341-376,2-283 240,-4-1 0,-27 110 0,32-173 148,-2 1 1,-1-1-1,0-1 0,-2 1 1,0-1-1,-18 25 0,25-41 67,-1 0-1,0 0 1,0 0-1,0 0 1,0-1-1,-1 0 1,0 0-1,0 0 1,0 0 0,0-1-1,-1 0 1,1 0-1,-1 0 1,0-1-1,1 0 1,-1 0-1,-1 0 1,1-1-1,0 0 1,0 0-1,0 0 1,-1-1-1,1 0 1,0 0-1,-1 0 1,1-1-1,0 0 1,-8-3-1,10 3-13,0-1 0,1 1 0,-1-1-1,1 0 1,0-1 0,0 1 0,0 0-1,0-1 1,0 0 0,0 0 0,0 1-1,1-2 1,0 1 0,0 0 0,0 0-1,0-1 1,0 1 0,0-1 0,1 0-1,0 1 1,0-1 0,0 0 0,-1-5-1,-1-12 22,0 0 0,2 0-1,0-23 1,1 33-51,1-7-35,1 0 0,1 0 0,1-1 0,0 2 0,1-1 0,1 0 0,1 1 0,0 0 0,1 1 0,1-1 0,1 2 0,0-1 0,1 1 0,1 1 0,0 0 0,15-13 1,-1 3-748,1 0 1,56-37 0,-43 38-2308,70-33-1,-2 14-5935</inkml:trace>
  <inkml:trace contextRef="#ctx0" brushRef="#br0" timeOffset="1849.66">3425 447 17432,'0'0'8628,"42"-34"-8628,6 17 48,6-3-48,1 0-48,-7 3-624,0 3-1153,-17 7-2225,-7 7-3153</inkml:trace>
  <inkml:trace contextRef="#ctx0" brushRef="#br0" timeOffset="2049.35">3479 597 5683,'0'0'19993,"0"28"-19993,42-28 96,18-7-96,7-17-640,-7-7-2194,-5 1-2608,-19-4-4595</inkml:trace>
  <inkml:trace contextRef="#ctx0" brushRef="#br0" timeOffset="2261.95">3503 179 17608,'0'0'8044,"8"-1"-8098,3 0 52,0 1 0,0 1-1,-1 0 1,1 1 0,0 0 0,-1 0-1,1 1 1,-1 0 0,14 7-1,98 49-101,-114-55 82,3 3 18,0 0 0,0 0 1,-1 1-1,0 1 0,-1-1 0,1 2 1,-2-1-1,1 1 0,-1 0 0,-1 1 1,0 0-1,-1 0 0,0 1 0,6 14 0,-9-17 33,0 1 0,0 0-1,-1 0 1,0 0 0,0 0-1,-1 0 1,-1 0 0,0 0-1,0 0 1,-1 0 0,0 0 0,-1 0-1,0 0 1,0 0 0,-1 0-1,-1-1 1,0 1 0,-7 12-1,-1-3-542,-2 0 0,0-1 0,-1-1 0,-1 0 0,-27 22 0,-5-1-5067</inkml:trace>
  <inkml:trace contextRef="#ctx0" brushRef="#br0" timeOffset="4318.64">4645 298 960,'0'0'18083,"6"-15"-17901,5-9-81,-3 9 307,-2 0 1,0 0-1,4-17 0,-9 31-311,0 0 0,-1 0 0,1-1 0,-1 1 0,1 0-1,-1 0 1,0-1 0,0 1 0,1 0 0,-1-1 0,0 1 0,0 0 0,0-1 0,-1 1 0,1 0 0,0-1 0,0 1 0,-1 0-1,1-1 1,0 1 0,-1 0 0,0 0 0,1-1 0,-1 1 0,0 0 0,1 0 0,-1 0 0,0 0 0,0 0 0,0 0 0,0 0 0,0 0-1,0 0 1,-2 0 0,-2-1 44,0 1 0,0 0 0,-1 0 0,1 0 0,0 1 0,0 0-1,-9 1 1,2-1-229,1 1 93,1 0-1,0 1 1,-1 0-1,1 1 1,0 0-1,0 1 1,0 0-1,1 0 1,0 1 0,0 0-1,0 1 1,0 0-1,-8 8 1,2-1 5,0 0 0,2 1 1,-1 0-1,2 1 1,0 0-1,-14 24 0,23-34-15,0 0 0,1 1-1,-1-1 1,1 0 0,0 1-1,0 0 1,1-1-1,0 1 1,0 0 0,0 0-1,1 0 1,-1 0 0,2 0-1,-1-1 1,1 1-1,-1 0 1,2 0 0,2 9-1,-1-9-9,0 0 0,0-1 0,1 1 0,0-1-1,0 0 1,0 0 0,1 0 0,0 0 0,-1-1-1,2 1 1,-1-1 0,1-1 0,-1 1 0,1-1 0,0 0-1,9 3 1,38 14-99,-37-16 55,0 2 0,-1 0-1,1 0 1,-1 2 0,-1-1 0,1 2 0,14 11 0,-27-18 54,0-1 1,0 1-1,0 0 0,-1 0 0,1 0 0,-1 0 0,1 0 0,-1 0 0,1 0 1,-1 1-1,0-1 0,0 0 0,0 1 0,-1-1 0,1 1 0,-1-1 1,1 0-1,-1 1 0,0 0 0,1-1 0,-2 1 0,1-1 0,0 1 0,0-1 1,-1 1-1,1-1 0,-1 1 0,0-1 0,-2 4 0,1-1 62,-2 0 0,1-1 0,0 0-1,-1 1 1,0-1 0,0-1 0,0 1 0,-1 0-1,1-1 1,-1 0 0,0 0 0,-5 2 0,-2 0-158,0 0 1,-1-1 0,1 0 0,-1-1 0,1-1 0,-1 0 0,-26 1 0,41-11-7410,13-8-2052</inkml:trace>
  <inkml:trace contextRef="#ctx0" brushRef="#br0" timeOffset="4669.45">4983 390 13222,'0'0'12771,"0"-6"-12373,0-8-294,0 39-76,0 47 64,-1-24-12,0-20-45,4 48-1,-3-75-35,1 1-1,0-1 1,-1 1-1,1-1 1,0 1-1,0-1 1,0 0-1,-1 1 1,1-1-1,1 0 1,-1 0-1,0 0 1,0 0-1,0 0 1,1 0-1,-1 0 1,0 0-1,1 0 1,-1-1-1,1 1 1,-1 0-1,1-1 1,-1 1-1,1-1 1,2 1-1,-2-1 0,1 1-1,0-1 0,-1 0 1,1 1-1,0-1 1,0 0-1,-1-1 1,1 1-1,0 0 1,-1-1-1,1 1 0,-1-1 1,1 0-1,0 0 1,3-2-1,-2 0 8,1-1 0,-1 0 0,0-1 0,0 1-1,-1-1 1,1 0 0,-1 0 0,0 0 0,0 0 0,-1 0-1,1 0 1,-1-1 0,0 1 0,-1-1 0,1 0 0,-1 0-1,0-5 1,2-18 47,-1 0 1,-3-36-1,0 27-8,-3 21-1055,1 16-2788,-2 10-2076,-1 16-3849</inkml:trace>
  <inkml:trace contextRef="#ctx0" brushRef="#br0" timeOffset="5168.61">5333 441 17368,'0'0'7523,"0"14"-7090,1 14-215,1-6-79,-1 1 1,-2 0-1,0-1 0,-6 32 1,16-73-134,1 0 1,1 0-1,1 1 0,1 1 1,0 0-1,24-24 1,-35 39-7,-3 7 23,1 0 1,0 1-1,0-1 0,0 0 0,1 0 1,2 9-1,0 6 25,-3 25 83,-1-38-123,0 1 0,1-1-1,0 0 1,1 1 0,-1-1-1,1 0 1,1 0 0,-1 0 0,1 0-1,5 11 1,-7-18-7,1 1-1,-1-1 1,1 1-1,-1-1 1,1 0 0,-1 1-1,1-1 1,-1 0 0,1 0-1,-1 1 1,1-1 0,0 0-1,-1 0 1,1 0 0,-1 0-1,1 0 1,0 0 0,-1 0-1,1 0 1,-1 0 0,1 0-1,0 0 1,-1 0 0,1 0-1,-1 0 1,1-1-1,0 1 1,-1 0 0,1 0-1,0-1 1,18-10-40,0-6 61,-1 0-1,22-27 1,21-20 1,-61 63-21,0 1-1,1 0 0,-1-1 1,0 1-1,1-1 1,-1 1-1,0 0 0,1-1 1,-1 1-1,0 0 1,1-1-1,-1 1 0,0 0 1,1 0-1,-1-1 1,1 1-1,-1 0 0,1 0 1,-1 0-1,1 0 1,-1-1-1,1 1 0,-1 0 1,1 0-1,-1 0 1,1 0-1,-1 0 0,1 0 1,-1 0-1,1 0 1,-1 1-1,1-1 0,2 16 74,-2-6-73,1 9-178,-2-7 260,2-1 0,-1 1 0,1 0 0,1-1 0,4 13 0,-6-22-244,1 1-1,-1 0 1,0-1-1,1 1 1,0-1-1,-1 1 1,1-1-1,0 0 1,0 0-1,1 0 1,-1 0-1,0 0 1,1 0-1,-1-1 1,1 1-1,-1-1 1,1 0-1,0 1 1,0-1-1,-1 0 1,1-1 0,0 1-1,0 0 1,0-1-1,5 1 1,22-1-5182,5 0-3491</inkml:trace>
  <inkml:trace contextRef="#ctx0" brushRef="#br0" timeOffset="5433.55">6105 183 15575,'0'0'10191,"-16"11"-9966,6-5-189,0 1 0,1 0 0,0 1 0,0 0 0,1 1 0,0-1 0,0 2 1,1-1-1,0 1 0,1 0 0,0 0 0,-8 21 0,12-26-14,-76 227 800,68-192-792,1 0 0,3 0 1,1 0-1,0 42 0,5-79-94,1-1 0,-1 0 1,0 1-1,1-1 0,-1 0 0,1 0 0,0 1 0,0-1 0,0 0 0,0 0 0,0 0 0,0 0 1,0 0-1,1 0 0,-1-1 0,1 1 0,0 0 0,-1-1 0,1 1 0,0-1 0,0 1 0,0-1 1,0 0-1,0 0 0,0 0 0,0 0 0,1 0 0,-1 0 0,0-1 0,0 1 0,1-1 0,-1 1 1,0-1-1,3 0 0,12 1-958,0 0 1,0-1-1,31-4 1,-42 3 695,84-15-5794,11-13-6278</inkml:trace>
  <inkml:trace contextRef="#ctx0" brushRef="#br0" timeOffset="5814.46">6618 373 12550,'0'0'12691,"-7"-20"-11707,-22-57-394,29 76-569,-1 0 1,1 0-1,0 0 1,-1 0-1,1 0 0,-1 0 1,1 0-1,-1 0 1,1 0-1,-1 0 0,0 0 1,1 1-1,-1-1 1,0 0-1,0 0 0,1 1 1,-1-1-1,0 0 1,0 1-1,0-1 0,0 1 1,0-1-1,0 1 1,0-1-1,0 1 0,0 0 1,0 0-1,0-1 1,-1 1-1,1 0 0,0 0 1,0 0-1,0 0 1,0 0-1,0 0 0,0 1 1,0-1-1,-2 1 1,-22 16 165,24-16-174,-4 6-20,0 0 1,0 0-1,1 1 0,-1-1 1,2 1-1,-1 0 0,1 0 1,0 0-1,1 1 0,0-1 1,0 0-1,1 1 0,0 0 1,1-1-1,0 1 0,0-1 1,1 1-1,0 0 0,0-1 1,1 1-1,0-1 0,1 0 1,0 0-1,0 0 0,0 0 1,1 0-1,7 10 0,1-6-168,1-1 1,27 19-1,-26-20-112,-1 0 0,25 24 1,-41-32 373,0 0 0,-1-1 1,1 0-1,0 0 0,-1 0 1,1 0-1,-1 0 0,1-1 1,-1 1-1,-4-1 0,-147 7-826,175-6-8744,-16-2 7622,25 1-7372</inkml:trace>
  <inkml:trace contextRef="#ctx0" brushRef="#br0" timeOffset="7166.24">6909 461 8708,'0'0'16026,"0"-18"-15050,-1-52-319,1 69-642,0 0 1,0 1-1,0-1 1,0 0-1,-1 0 1,1 1-1,0-1 1,0 0 0,-1 0-1,1 1 1,0-1-1,-1 0 1,1 0-1,0 1 1,-1-1-1,1 1 1,-1-1-1,1 0 1,-1 1-1,0-1 1,1 1 0,-1-1-1,0 1 1,1-1-1,-1 1 1,0 0-1,1-1 1,-1 1-1,0 0 1,0-1-1,1 1 1,-1 0-1,0 0 1,0 0-1,0 0 1,1 0 0,-1 0-1,0 0 1,0 0-1,0 0 1,1 0-1,-1 0 1,0 1-1,-1-1 1,-25 11 101,17-3-104,-1 2 0,1-1 1,1 1-1,0 1 0,0 0 0,1 0 0,0 0 0,1 1 0,1 0 1,0 1-1,0-1 0,2 1 0,-7 25 0,10-36-39,1-1 0,0 0 1,-1 0-1,1 0 0,0 0 0,0 0 0,0 0 0,0 0 0,0 1 1,0-1-1,0 0 0,0 0 0,1 0 0,-1 0 0,0 0 0,1 0 1,-1 0-1,1 0 0,-1 0 0,1 0 0,-1 0 0,1 0 0,0 0 1,-1 0-1,1 0 0,0 0 0,0-1 0,0 1 0,0 0 0,0 0 1,1 0-1,1 0-16,0-1 0,0 1 1,0-1-1,0 0 1,0 0-1,0 0 0,-1 0 1,1-1-1,0 1 0,0-1 1,0 0-1,5-2 1,0 0-5,-1-1 0,0-1 0,0 1 1,0-1-1,0-1 0,-1 1 0,0-1 0,0 0 1,-1 0-1,1-1 0,-1 0 0,5-8 1,-10 23 1186,0 57-733,0-63-413,0-1 1,0 1-1,0 0 0,0 0 1,1-1-1,-1 1 1,0 0-1,1 0 0,-1-1 1,1 1-1,0 0 0,0-1 1,-1 1-1,1-1 0,0 1 1,0-1-1,1 1 0,-1-1 1,0 0-1,0 1 0,1-1 1,-1 0-1,1 0 0,-1 0 1,1 0-1,-1 0 1,1 0-1,-1-1 0,1 1 1,0-1-1,3 2 0,0-2-2,1 0 0,-1-1-1,0 1 1,1-1-1,-1 0 1,0-1 0,1 1-1,-1-1 1,0 0-1,0 0 1,0-1 0,7-4-1,-4 1 1,-1-1 0,0 1 0,0-1-1,-1 0 1,0-1 0,8-12 0,-1-2-6,0-1 1,-2 0 0,0-1-1,-2 0 1,0 0 0,-2-1-1,5-27 1,-4-2 249,-2 0 1,-2-71-1,-17 128 174,6 5-396,1 1-1,0 0 1,0 0-1,1 0 1,0 0 0,1 1-1,0 0 1,0-1-1,-3 15 1,3-10 23,-7 22-26,3 0 0,1 0 0,1 1-1,2 0 1,2 0 0,4 57 0,-2-89-31,0 0 1,1-1-1,0 1 1,0 0-1,0-1 0,1 1 1,-1 0-1,1-1 1,0 0-1,0 1 1,1-1-1,0 0 0,-1 0 1,1 0-1,0-1 1,1 1-1,-1-1 1,1 1-1,0-1 0,0 0 1,0 0-1,0-1 1,0 1-1,0-1 1,1 0-1,8 3 0,5 0-195,1-1 0,-1-1-1,1-1 1,-1 0 0,32-2-1,-37 0-64,0 0 0,0-2 0,0 0 0,0 0 0,-1-1 0,1-1 0,-1 0 0,1 0 0,-1-1 0,-1-1-1,1 0 1,19-14 0,-23 14 183,-1 0 0,0-1 0,0 0-1,0 0 1,-1 0 0,0-1 0,-1 0 0,1 0-1,-2 0 1,1-1 0,-1 0 0,-1 0 0,1 0-1,-1 0 1,-1 0 0,0 0 0,2-18 0,-4 26 68,1-7 271,-1 1 1,0 0-1,0-1 1,0 1-1,-1-1 1,-2-11-1,2 18-130,0-1 0,0 0-1,1 1 1,-1-1 0,0 1 0,0-1 0,-1 1-1,1-1 1,0 1 0,0 0 0,-1-1-1,1 1 1,-1 0 0,1 0 0,-1 0-1,0 0 1,1 0 0,-1 1 0,0-1-1,1 0 1,-1 1 0,0-1 0,0 1-1,0 0 1,1 0 0,-1-1 0,0 1 0,0 0-1,0 0 1,0 1 0,-3 0 0,0 0-73,0 0 1,0 1-1,0-1 1,1 1-1,-1 1 0,0-1 1,1 0-1,0 1 1,-1 0-1,1 0 1,0 1-1,0-1 1,1 1-1,-1-1 1,1 1-1,-5 8 1,-1 1-17,0 0 1,0 1-1,2 1 1,-7 14 0,12-21-42,-1-1 0,1 1 1,0 0-1,0 0 0,1 0 1,0 1-1,0 7 0,4-15-19,-1 0 0,0-1-1,0 1 1,1 0 0,-1-1 0,0 0-1,1 1 1,-1-1 0,0 0-1,1 0 1,-1-1 0,0 1 0,1 0-1,3-2 1,3 0-24,0-1-1,-1 0 1,1 0-1,-1-1 1,1 0-1,-1 0 1,0-1-1,13-11 1,27-16-74,-28 86 38,-18-51 103,0 0-1,0 0 1,0-1 0,1 1-1,0 0 1,-1-1-1,1 0 1,0 1-1,0-1 1,1 0-1,-1 0 1,0-1 0,0 1-1,1-1 1,-1 0-1,1 0 1,0 0-1,-1 0 1,1 0-1,0-1 1,-1 0 0,1 1-1,0-1 1,-1-1-1,1 1 1,0 0-1,0-1 1,-1 0-1,1 0 1,-1 0 0,1 0-1,-1-1 1,1 1-1,4-4 1,56-33 88,2-3-30,-64 40 108,-2 16-31,0-10-132,1 1 1,0 0 0,0 0-1,1 0 1,-1-1 0,4 7-1,-5-10-6,1 0 0,-1-1-1,1 1 1,0-1-1,0 1 1,0 0 0,0-1-1,0 1 1,0-1 0,0 0-1,0 1 1,0-1 0,1 0-1,-1 0 1,1 0-1,-1 0 1,1 0 0,-1 0-1,1 0 1,-1 0 0,1 0-1,0-1 1,-1 1-1,3 0 1,2-2-9,-1 1 0,0-1 0,1 0 0,-1 0 0,0-1 0,0 0 0,0 0 0,0 0 0,0 0 0,-1-1 0,1 1 0,-1-1 0,1 0 0,-1-1 0,0 1 0,0-1 0,-1 0 0,1 0 0,-1 0 0,0 0 0,0 0 0,5-9 0,-3 3-14,0 1-1,-1-1 1,0 0 0,-1-1 0,0 1 0,0 0 0,-1-1 0,-1 0-1,1-11 1,-3 41 167,4 11-2885,-2-29 2613,-1 0 0,1 0 0,0 0 0,0 0 0,0-1 0,0 1 0,0 0 0,0 0 0,0-1 0,0 1 1,1-1-1,-1 1 0,0-1 0,0 1 0,0-1 0,1 0 0,-1 0 0,0 1 0,1-1 0,-1 0 0,0 0 0,0 0 0,1 0 0,0-1 0,1 1 96,-1 0 1,0-1-1,0 0 0,0 1 0,0-1 0,0 0 1,0 0-1,0 0 0,0 0 0,0 0 0,0-1 0,0 1 1,-1 0-1,1-1 0,-1 0 0,1 1 0,-1-1 0,1 0 1,1-2-1,26-48 1120,-9 15 1371,-18 96-753,-2 22-1714,3-1 42,-5 0-1,-3 1 1,-22 116 0,24-184 20,-1-1 0,0 0 0,-1 0 0,0 0 0,-1-1 0,-10 16 0,12-22-198,0 0-1,0 0 1,0-1-1,0 0 1,-1 0-1,-8 6 1,9-8-301,1 0 1,-1 0 0,1 0-1,-1-1 1,0 1 0,1-1-1,-1 0 1,0 0 0,0-1-1,0 1 1,-5-1 0,-10 0-9031</inkml:trace>
  <inkml:trace contextRef="#ctx0" brushRef="#br0" timeOffset="7438.27">8225 26 21274,'0'0'5106,"25"10"-5021,13 6-53,-1 1-1,-1 1 1,-1 2-1,41 31 1,-44-25 6,-1 2 0,-1 1 1,-2 1-1,-1 2 0,28 42 1,-39-50-29,-2 2 0,0-1 1,-1 2-1,-2-1 0,-1 2 1,-1-1-1,-2 1 0,6 37 1,-11-52 21,-1-1 1,-1 1-1,0 0 1,0-1 0,-2 1-1,1-1 1,-2 1-1,1-1 1,-2 0-1,0 0 1,0 0-1,-1 0 1,-13 21 0,6-17 1,0 0 1,-1 0 0,-1-1-1,0-1 1,-1-1 0,-1 0 0,0-1-1,-20 12 1,-33 17-26,-1-3 0,-98 38-1,-48-4-3102,92-43-4136</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20:40.105"/>
    </inkml:context>
    <inkml:brush xml:id="br0">
      <inkml:brushProperty name="width" value="0.035" units="cm"/>
      <inkml:brushProperty name="height" value="0.035" units="cm"/>
      <inkml:brushProperty name="color" value="#F6630D"/>
    </inkml:brush>
  </inkml:definitions>
  <inkml:trace contextRef="#ctx0" brushRef="#br0">6 62 6419,'0'0'528,"18"0"-7315</inkml:trace>
  <inkml:trace contextRef="#ctx0" brushRef="#br0" timeOffset="614.42">19 62 1008,'24'1'22649,"-17"11"-21540,-6 21-1026,-2-1-1,-1 1 1,-1-1 0,-13 55 0,15-85-83,-5 16 64,2 0 0,-1 1 0,2-1 0,-1 25 0,3-41 21,-2-2-98,2 0-369,1-22-9086,0 0-2940</inkml:trace>
  <inkml:trace contextRef="#ctx0" brushRef="#br0" timeOffset="1003.73">28 90 6547,'0'0'10653,"28"-7"-7116,-22 9-3383,0 0-1,0 0 0,0 1 0,0 0 0,0 0 0,0 0 0,-1 1 0,1 0 1,-1 0-1,0 0 0,-1 1 0,1 0 0,7 9 0,6 10 369,25 44 0,-34-53-215,55 112 544,-61-125-507</inkml:trace>
  <inkml:trace contextRef="#ctx0" brushRef="#br0" timeOffset="1365.9">304 20 12550,'0'0'8027,"5"-20"-6727,-2 26-1173,0 1 0,0-1 0,0 1 1,-1-1-1,0 1 0,-1 0 0,1 0 1,-1 0-1,0 13 0,2 40 1050,-6 82-1,-7-86-702,7-44-883,0 0 0,1 0-1,-1 20 1,18-34-5482,5-8 345</inkml:trace>
  <inkml:trace contextRef="#ctx0" brushRef="#br0" timeOffset="1764.32">452 217 13014,'0'0'8286,"0"86"-5818,0-76-2254,-1 0-119,1-1 0,0 1 0,1 0 0,0-1 0,4 13 0,-5-20-84,0-1-1,1 1 1,-1-1 0,1 0 0,0 1 0,-1-1 0,1 0 0,0 0 0,0 0-1,0 1 1,-1-1 0,1 0 0,0 0 0,1 0 0,-1 0 0,0-1-1,0 1 1,0 0 0,0 0 0,1-1 0,-1 1 0,0-1 0,1 1-1,-1-1 1,0 1 0,1-1 0,-1 0 0,1 0 0,-1 0 0,0 0 0,1 0-1,-1 0 1,1 0 0,-1 0 0,0 0 0,1-1 0,-1 1 0,0-1-1,1 1 1,-1-1 0,0 1 0,1-1 0,-1 0 0,0 0 0,1-1-1,3-1 19,-1 0-1,1 0 0,-1-1 1,0 1-1,-1-1 0,1 0 0,0 0 1,-1-1-1,0 1 0,0-1 0,-1 1 1,1-1-1,-1 0 0,0 0 1,3-10-1,-1 2 71,-1-1 0,0 1 0,-1-1-1,0 0 1,-1-15 0,-1 28-411,-18 10-6606,10 3 731,3-1-3980</inkml:trace>
  <inkml:trace contextRef="#ctx0" brushRef="#br0" timeOffset="3299.29">639 274 13366,'0'0'7972,"0"0"-7967,0 0 0,0 0 1,0-1-1,0 1 0,0 0 1,1 0-1,-1 0 0,0 0 1,0-1-1,0 1 0,1 0 1,-1 0-1,0 0 0,0 0 1,0 0-1,1 0 0,-1 0 1,0 0-1,0 0 0,1 0 1,-1 0-1,0 0 0,0 0 1,0 0-1,1 0 0,-1 0 1,0 0-1,0 0 1,1 0-1,-1 0 0,0 0 1,0 0-1,0 0 0,1 0 1,-1 0-1,0 0 0,0 1 1,0-1-1,1 0 0,-1 0 1,0 0-1,0 1 0,3 9 130,-1-1-1,0 1 0,-1 0 1,0 0-1,-1 1 1,0-1-1,-2 20 1,0 4 241,-3 24 320,5-58-339,0-5 348,0-8-663,1 1 0,0-1 1,1 1-1,0-1 0,0 1 1,9-23-1,-10 32-54,0-1 1,1 1-1,0-1 0,0 1 1,0-1-1,0 1 0,0 0 1,1 0-1,0 0 0,-1 0 1,1 0-1,0 1 0,0-1 1,0 1-1,1 0 0,-1 0 1,0 0-1,1 1 0,-1-1 1,1 1-1,0-1 0,-1 1 1,1 1-1,0-1 0,0 0 1,7 1-1,-10 1 8,1 0 0,0-1-1,-1 2 1,1-1 0,-1 0 0,1 0 0,-1 0 0,0 1-1,0-1 1,1 1 0,-1-1 0,0 1 0,0-1 0,0 1-1,0 0 1,-1 0 0,1-1 0,0 1 0,-1 0 0,1 0-1,-1 0 1,0 0 0,1-1 0,-1 1 0,0 2-1,5 53 87,-5-5 33,0-52-30,2-7 1,1-3-135,2 1 0,-1 0-1,1 0 1,0 1 0,1-1 0,0 1 0,0 1 0,1-1 0,0 1 0,0 0 0,1 1-1,0 0 1,0 0 0,0 0 0,1 1 0,0 0 0,0 1 0,0 0 0,0 1 0,1 0 0,-1 0-1,1 1 1,0 0 0,-1 1 0,1 0 0,16 1 0,-25 1 53,0 0 0,1 0 0,-1 1 0,0-1 0,0 0 1,0 1-1,0 0 0,0-1 0,0 1 0,-1-1 0,1 1 0,0 0 0,-1 0 1,1-1-1,-1 1 0,0 0 0,1 0 0,-1-1 0,0 1 0,0 0 0,0 3 1,2 48 712,-2-51-685,-1 6 53,1 1 0,1-1 0,-1 0 1,1 1-1,1-1 0,2 9 0,-3-15-75,0 0-1,0 0 1,0 0 0,0 0-1,1 0 1,-1 0 0,0 0-1,1 0 1,0-1 0,-1 1-1,1-1 1,0 1 0,0-1-1,0 0 1,0 0-1,0 1 1,0-2 0,0 1-1,0 0 1,0 0 0,0-1-1,1 1 1,-1-1 0,0 1-1,0-1 1,4 0 0,0 0 0,1 1 0,-1-1 0,1-1 0,-1 1 0,1-1 0,-1 0 0,0-1 0,1 0 0,-1 0 1,0 0-1,0-1 0,0 1 0,-1-1 0,7-5 0,-8 5-17,0 0 0,-1-1 0,0 1 0,1-1 0,-1 1 0,-1-1-1,1 0 1,-1 0 0,1 0 0,-1-1 0,0 1 0,0-1 0,-1 1 0,0-1 0,1 1 0,-1-1 0,-1 0 0,1 0-1,-1 1 1,0-6 0,0 3-46,-4-34-192,4 41 231,0-1 1,-1 0 0,1 0 0,-1 0-1,1 1 1,-1-1 0,1 0 0,-1 0 0,1 1-1,-1-1 1,0 0 0,1 1 0,-1-1 0,0 1-1,1-1 1,-1 1 0,0 0 0,0-1-1,0 1 1,0 0 0,1-1 0,-1 1 0,0 0-1,0 0 1,0 0 0,0 0 0,0 0-1,0 0 1,1 0 0,-1 0 0,0 0 0,0 0-1,0 0 1,0 0 0,0 1 0,0-1 0,1 0-1,-1 1 1,0-1 0,0 1 0,1-1-1,-2 1 1,-2 2 4,1 0 0,0 0 0,0 0 0,0 0 0,0 1 0,0-1 0,1 1 0,-1 0 0,1-1 0,0 1 0,0 0 0,0 0-1,1 1 1,-1-1 0,1 0 0,-1 8 0,0-4 30,1-1 1,-1 1-1,2-1 0,-1 1 1,1-1-1,0 1 0,1-1 0,-1 1 1,4 10-1,-3-16-11,1 0 1,-1 0-1,1 0 0,0 0 1,0 0-1,0 0 1,0-1-1,0 1 0,1-1 1,-1 0-1,0 0 0,0 0 1,1 0-1,-1 0 1,1 0-1,-1 0 0,1-1 1,-1 1-1,1-1 1,0 0-1,-1 0 0,1 0 1,-1 0-1,5-1 0,4 0 93,0 0 0,0 0 0,0-1 0,17-5 0,-20 4-89,-1-1 1,1 0 0,-1 0-1,0 0 1,0-1 0,0 0-1,-1 0 1,1-1 0,-1 0-1,-1 0 1,1-1 0,-1 1-1,0-1 1,0 0 0,-1-1-1,0 1 1,0-1 0,-1 0-1,0 0 1,0 0 0,-1 0-1,0 0 1,0-1 0,-1 1-1,0-1 1,-1 1 0,0-17-1,46 25-2305,-20 2 2240,3-3 77,-15 0-46,0 0-1,-1 1 0,1 1 1,22 4-1,-33-5 33,-1 1 1,1-1-1,-1 1 1,0 0-1,0 0 0,1 0 1,-1 0-1,0 1 1,0-1-1,0 0 0,0 1 1,0-1-1,0 1 1,0 0-1,-1 0 1,1 0-1,-1 0 0,1 0 1,-1 0-1,0 0 1,0 0-1,0 1 0,0-1 1,0 0-1,0 1 1,0-1-1,-1 1 1,1-1-1,-1 1 0,0-1 1,0 5-1,0 78 1533,36-87-1417,-23-5-165,-1 0 0,1-1 0,-1 0-1,-1-1 1,0-1 0,0 0 0,-1 0 0,0-1 0,0 0 0,-1 0-1,-1-1 1,7-14 0,-20 35 105,0 1-1,1-1 1,0 1-1,1 0 1,0 0-1,0 0 1,1 1-1,0-1 1,1 1-1,0-1 1,0 1-1,2 13 1,0-23-67,0 0-1,0 1 1,0-1 0,0 0 0,0 0 0,0 0 0,0 0-1,0 0 1,1 0 0,-1 0 0,0 0 0,1 0 0,-1-1-1,0 1 1,1 0 0,-1-1 0,1 1 0,-1-1 0,1 0-1,-1 1 1,1-1 0,-1 0 0,1 0 0,0 0 0,2-1-1,44-3-499,-42 2 176,-1 0 0,0 0 0,0 0 0,0-1 0,-1 1-1,1-1 1,8-7 0,26-33-8011,-20 8-2367</inkml:trace>
  <inkml:trace contextRef="#ctx0" brushRef="#br0" timeOffset="6592.57">2024 119 11909,'0'0'13110,"0"-11"-13126,5 11-816,4 13-881,-5 3-416,5 5-2401,-4-1-4994</inkml:trace>
  <inkml:trace contextRef="#ctx0" brushRef="#br0" timeOffset="6693.39">2189 293 13686,'0'0'10184,"-19"5"-9640,-62 20-8,74-22-449,1 0 0,-1 0 0,1 0-1,0 1 1,0 0 0,0 0 0,0 1 0,1 0 0,0 0 0,-10 11-1,13-14-72,0 0 0,1 1-1,-1-1 1,0 1 0,1 0-1,-1 0 1,1-1 0,0 1-1,0 0 1,0 0 0,0 0 0,1 0-1,-1 0 1,1 1 0,0-1-1,0 0 1,0 0 0,0 0-1,0 0 1,1 0 0,-1 0-1,2 4 1,-1-5-20,1 0 0,-1-1 0,0 0 0,1 1 0,-1-1-1,1 0 1,0 0 0,-1 0 0,1 0 0,0 0 0,-1 0 0,1 0 0,0-1 0,0 1 0,0-1-1,0 1 1,0-1 0,0 0 0,-1 0 0,4 0 0,48 1-572,-38-1 209,16-1-1378,-1-1-1,1-2 1,49-12 0,-62 11 1075,0 0-1,0-2 1,-1 0-1,1-1 1,-2-1-1,1 0 1,17-14 0,-32 21 849,0 1 1,0-1 0,0 0 0,0 1-1,-1-1 1,1 0 0,-1 0 0,1 0 0,-1-1-1,0 1 1,2-3 0,0-16 6034,-7 20-5912,-1 0 1,1 1 0,0-1-1,0 1 1,-1 0 0,1 0-1,0 0 1,-1 1 0,-5 1-1,3 1-264,0 1 0,0 1-1,1-1 1,-1 1-1,1 0 1,0 1-1,1-1 1,-1 1 0,1 0-1,0 1 1,1-1-1,-1 1 1,1 0-1,-5 12 1,9-18-75,1-1 1,-1 1-1,0-1 1,0 1-1,0-1 1,0 1-1,1-1 0,-1 1 1,0-1-1,1 1 1,-1-1-1,0 0 1,1 1-1,-1-1 0,0 1 1,1-1-1,-1 0 1,1 0-1,-1 1 1,1-1-1,-1 0 0,1 1 1,-1-1-1,1 0 1,-1 0-1,1 0 1,-1 0-1,1 0 0,-1 0 1,1 1-1,-1-1 1,1 0-1,-1 0 1,1-1-1,-1 1 0,1 0 1,-1 0-1,1 0 1,-1 0-1,2-1 1,24-2-1028,-16-1 354,0 0 0,0-1 0,0 0 0,11-9 0,3-1 3064,-20 34-1594,-3-17-741,0 0 1,0 0-1,0 0 1,0 1-1,0-1 1,0-1-1,0 1 1,1 0-1,-1 0 1,1 0-1,-1-1 1,1 1 0,0-1-1,-1 1 1,1-1-1,0 0 1,0 0-1,0 0 1,0 0-1,4 2 1,-1-2-3,0 0-1,0 0 1,1-1 0,-1 1-1,0-1 1,0 0 0,0-1 0,11-1-1,-5 0-12,-1-1 0,1 0-1,-1-1 1,0 0-1,0-1 1,0 0-1,0 0 1,12-10-1,-14 8-28,-1-1-1,1 0 1,-1-1-1,0 0 0,-1 0 1,0 0-1,-1-1 0,0 0 1,0 0-1,-1-1 0,0 1 1,-1-1-1,4-19 0,-1-7 65,-3-1-1,0-62 1,-3 90 67,0 10-74,0-1-1,0 1 1,0-1-1,0 0 1,1 1-1,-1-1 1,0 0-1,-1 1 1,1-1-1,0 0 0,0 1 1,0-1-1,0 1 1,0-1-1,-1 0 1,1 1-1,0-1 1,0 1-1,-1-1 1,1 1-1,0-1 1,-1 1-1,1-1 1,-1 1-1,1-1 1,-1 1-1,1-1 1,-1 1-1,1 0 1,-1-1-1,1 1 1,-1 0-1,1 0 1,-1-1-1,0 1 1,1 0-1,-1 0 1,1 0-1,-1 0 1,0 0-1,1 0 1,-1-1-1,1 2 1,-1-1-1,0 0 1,1 0-1,-1 0 1,0 0-1,1 0 1,-1 0-1,1 1 1,-1-1-1,1 0 1,-1 0-1,0 1 1,1-1-1,-1 1 1,1-1-1,-1 0 1,1 1-1,0-1 1,-1 2-1,-32 29 29,26-20-25,0 1 0,1 0 1,1 1-1,0 0 0,1 0 1,0 0-1,1 0 0,-2 16 1,0 11 77,2 59 0,4-96-146,-1 1-1,0-1 1,1 1-1,-1-1 1,1 0-1,0 1 1,0-1-1,0 0 0,1 1 1,-1-1-1,1 0 1,-1 0-1,1 0 1,0 0-1,0 0 1,1-1-1,-1 1 1,0-1-1,1 1 0,3 1 1,-2-1-671,1 0 0,0 0 0,-1 0 0,1-1 0,1 0 0,-1 0 0,8 2 0,22 2-8776</inkml:trace>
  <inkml:trace contextRef="#ctx0" brushRef="#br0" timeOffset="6694.39">3121 358 18649,'0'0'7016,"-1"0"-7003,1 0 0,0-1 0,0 1-1,0 0 1,0 0 0,-1 0 0,1 0 0,0 0 0,0 0 0,0 0-1,0 0 1,-1 0 0,1 0 0,0-1 0,0 1 0,0 0-1,0 0 1,0 0 0,0 0 0,-1 0 0,1-1 0,0 1 0,0 0-1,0 0 1,0 0 0,0 0 0,0-1 0,0 1 0,0 0-1,0 0 1,0 0 0,0-1 0,0 1 0,0 0 0,0 0 0,0 0-1,0 0 1,0-1 0,0 1 0,0 0 0,0 0 0,0 0-1,0-1 1,0 1 0,0 0 0,0 0 0,0 0 0,1 0 0,-1-1-1,0 1 1,0 0 0,0 0 0,0 0 0,207-8 563,-198 5-17,-4 1-2612</inkml:trace>
  <inkml:trace contextRef="#ctx0" brushRef="#br0" timeOffset="6695.39">3032 456 14743,'0'0'8657,"-1"0"-8603,1 1 0,-1-1 0,1 0 0,0 0 0,-1 0 0,1 0 0,0 1 0,0-1 0,-1 0 0,1 0 0,0 1 0,-1-1 0,1 0-1,0 1 1,0-1 0,0 0 0,-1 1 0,1-1 0,0 0 0,0 1 0,0-1 0,0 1 0,0-1 0,0 0 0,0 1 0,0-1 0,-1 0 0,1 1 0,1-1 0,-1 1 0,24 2 311,1-2 0,0-1 1,0-1-1,48-9 0,40-16-2370,-99 15-8450</inkml:trace>
  <inkml:trace contextRef="#ctx0" brushRef="#br0" timeOffset="6696.39">3317 228 2785,'0'0'20119,"-6"-6"-18420,-1-3-1211,4 6-253,1 0-1,-1 0 1,0 0 0,0 1 0,0-1 0,0 0 0,0 1 0,-6-3 1461,20 8-1989,254 140 72,-263-142 217,0 0 1,0 0 0,0 0 0,-1 1 0,1-1 0,0 0-1,-1 1 1,1-1 0,-1 1 0,0-1 0,1 1 0,-1-1-1,0 1 1,0 0 0,0 0 0,0 0 0,0 0 0,-1 0-1,1 0 1,0 0 0,-1 0 0,0 0 0,1 0 0,-1 0-1,0 0 1,0 0 0,0 0 0,0 0 0,0 0 0,-1 0-1,1 0 1,-1 0 0,1 0 0,-1 0 0,0 0 0,0 0-1,0 0 1,0 0 0,0 0 0,0-1 0,0 1 0,0 0 0,-3 2-1,-8 10 20,0-1 0,0 0 0,-1-1 0,-17 12 0,11-9-12,-5 6 18,-143 136 110,138-130-124,18-22-3412,10-20-10885</inkml:trace>
  <inkml:trace contextRef="#ctx0" brushRef="#br0" timeOffset="6799.38">4195 217 11365,'0'0'8796,"-5"-8"-3576,-17-22-4960,14 27-256,1 1 1,-1 1-1,0-1 1,0 1-1,1 0 0,-1 1 1,0 0-1,0 1 1,0-1-1,0 1 0,1 1 1,-1-1-1,0 2 1,1-1-1,-1 1 1,1 0-1,0 0 0,0 1 1,-9 6-1,12-7 0,0 1 0,1 0 0,-1 0-1,0 0 1,1 0 0,0 1 0,0 0 0,1-1 0,-1 1 0,1 0-1,0 0 1,0 0 0,0 1 0,1-1 0,0 0 0,-1 7-1,1-8 0,1 0 0,0 0-1,0 0 1,0 1 0,1-1-1,-1 0 1,1 0-1,0 0 1,0 0 0,0 0-1,1 0 1,-1 0-1,1 0 1,0 0 0,0-1-1,0 1 1,1-1-1,-1 0 1,1 1 0,0-1-1,5 4 1,3 1-20,0 0 1,1-2-1,0 1 1,18 6-1,27 14-63,-57-27 77,0 0 0,0 0 0,0 0 0,0 0 0,0 0 0,1 0 0,-1 0 0,0 0 0,0 0 0,0 0 0,0 0 0,1 1 0,-1-1 0,0 0 0,0 0 0,0 0 0,0 0 0,0 0 0,0 0 0,0 1 0,0-1 0,1 0 0,-1 0 0,0 0 0,0 0 0,0 1 0,0-1 0,0 0 0,0 0 0,0 0 0,0 0 0,0 1 0,0-1 0,0 0 0,0 0 0,0 0 0,0 0 0,0 1 0,0-1 0,0 0 0,0 0 0,0 0 0,-1 0 0,1 1 0,0-1 0,0 0 0,0 0 0,0 0 0,0 0 0,0 0 0,0 0 0,0 1 0,-1-1 0,-12 6-4,-17 1 120,-11 0 149,1-1-1,-63-1 0,101-5-343,26-1-4400,10-3-382,6-4-1144</inkml:trace>
  <inkml:trace contextRef="#ctx0" brushRef="#br0" timeOffset="7167.85">4306 339 10485,'0'0'12229,"0"-3"-10553,-18 154-203,18-150-1475,1 0 1,-1 0 0,1 1 0,-1-1 0,1 0 0,-1 0 0,1 0-1,-1 0 1,1 1 0,0-1 0,0 0 0,0 0 0,0-1 0,-1 1-1,1 0 1,0 0 0,0 0 0,1-1 0,-1 1 0,0 0 0,0-1 0,0 1-1,0-1 1,1 1 0,-1-1 0,0 0 0,0 0 0,0 1 0,1-1-1,-1 0 1,0 0 0,1 0 0,-1 0 0,0 0 0,0-1 0,1 1 0,-1 0-1,1-1 1,2 1 4,0-1-1,-1 1 1,1-1 0,-1 0-1,1 0 1,-1 0-1,1-1 1,-1 1-1,0-1 1,1 1 0,-1-1-1,5-5 1,-2-2 39,-1 0 0,0 0 1,0-1-1,-1 0 0,-1 0 1,1 0-1,-2 0 0,1-1 1,-1 1-1,-1-1 0,0 0 1,-1 1-1,-1-20 0,1 30-65,1 0 0,-1 0 0,0 0 0,0-1 0,0 1 0,0 0 0,0 0 1,0 0-1,0 0 0,-1-1 0,1 1 0,0 0 0,0 0 0,0 0 0,0 0 0,0 0 0,0-1 0,0 1 0,0 0 0,0 0 0,0 0 0,0 0 0,0 0 0,-1 0 0,1 0 0,0-1 1,0 1-1,0 0 0,0 0 0,0 0 0,0 0 0,-1 0 0,1 0 0,0 0 0,0 0 0,0 0 0,0 0 0,0 0 0,-1 0 0,1 0 0,0 0 0,0 0 0,0 0 0,0 0 1,-1 0-1,1 0 0,0 0 0,0 0 0,0 0 0,0 0 0,0 0 0,-1 0 0,-10 7-2429,-7 10-4717,12-4-2851</inkml:trace>
  <inkml:trace contextRef="#ctx0" brushRef="#br0" timeOffset="7893.2">4556 365 13846,'0'0'7671,"3"-3"-7538,-2 3-131,0-1 1,-1 0 0,1 1-1,0-1 1,0 0-1,0 1 1,-1-1-1,1 1 1,0-1-1,0 1 1,0-1 0,0 1-1,0 0 1,0 0-1,0-1 1,0 1-1,0 0 1,0 0-1,0 0 1,0 0-1,0 0 1,0 0 0,0 0-1,0 0 1,0 1-1,0-1 1,0 0-1,0 1 1,0-1-1,-1 1 1,1-1 0,2 2-1,-2 0 33,1 1-1,-1 0 1,0-1-1,0 1 1,0 0 0,0 0-1,-1 0 1,1 0-1,-1 0 1,0 0-1,1 0 1,-1 0 0,-1 3-1,-3 110 1578,4-116-1308,0-4-158,0 1 0,1-1 0,-1 0 0,1 0 0,0 1 1,0-1-1,1 1 0,2-7 0,3-2-139,1 1 1,1-1-1,-1 2 1,2-1-1,-1 1 0,1 1 1,1 0-1,14-10 1,-25 19-13,1 0 0,0-1 0,-1 1 0,1 0 0,0-1 0,-1 1 0,1 0 0,0 0 0,0 0 0,-1 0 0,1 0 1,0 0-1,0 0 0,-1 0 0,1 0 0,0 0 0,-1 0 0,1 0 0,0 0 0,0 1 0,-1-1 0,1 0 0,0 0 0,-1 1 1,1-1-1,0 1 0,-1-1 0,1 1 0,-1-1 0,1 1 0,-1-1 0,1 1 0,-1-1 0,1 1 0,-1-1 0,1 1 0,-1 0 1,0-1-1,1 1 0,-1 0 0,0 0 0,0-1 0,0 1 0,1 0 0,-1-1 0,0 1 0,0 0 0,0 0 0,0 0 0,0-1 0,0 1 1,-1 1-1,3 51 91,-3-42-77,1 50 205,1-60-207,-1-1 1,0 1 0,1-1 0,-1 0 0,1 1-1,-1-1 1,1 0 0,-1 1 0,1-1-1,-1 0 1,1 0 0,-1 1 0,1-1 0,-1 0-1,1 0 1,-1 0 0,1 0 0,-1 0-1,1 0 1,-1 0 0,1 0 0,0 0 0,-1 0-1,1 0 1,-1 0 0,1 0 0,-1 0-1,1 0 1,-1-1 0,1 1 0,-1 0 0,1 0-1,-1-1 1,1 1 0,0-1 0,20-9 64,19-22-30,-30 23-35,1 0 1,-1 0 0,2 1-1,20-11 1,-31 19-8,0 0-1,0 0 1,0 0 0,0 0-1,-1 0 1,1 0 0,0 0 0,0 0-1,0 0 1,0 0 0,0 0-1,0 1 1,0-1 0,0 0-1,0 1 1,-1-1 0,1 1 0,0-1-1,0 1 1,0-1 0,-1 1-1,1 0 1,0-1 0,-1 1-1,1 0 1,-1 0 0,1-1 0,-1 1-1,1 0 1,-1 0 0,1 0-1,-1 0 1,0 0 0,1 0 0,-1-1-1,0 1 1,0 0 0,0 1-1,10 43 30,-9-40-14,2 19 83,-2-12-27,1 0 0,0 1 0,1-1 0,0 0 0,0-1 0,7 15 0,-8-24-65,-1-1 1,0 0-1,1 1 1,-1-1-1,1 0 1,-1 0-1,1 0 0,-1 0 1,1 0-1,0-1 1,-1 1-1,1 0 1,0-1-1,0 0 1,-1 1-1,1-1 1,0 0-1,0 0 0,0 0 1,-1 0-1,1 0 1,0 0-1,0 0 1,0-1-1,-1 1 1,1-1-1,0 1 0,2-2 1,4-1-11,1 0 0,-1 0 1,0-1-1,11-7 0,-18 10-19,8-4-325,0 0-1,0-1 0,-1 0 0,0-1 0,0 0 0,-1 0 1,0 0-1,0-1 0,9-15 0,-12-2-4795</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20:53.139"/>
    </inkml:context>
    <inkml:brush xml:id="br0">
      <inkml:brushProperty name="width" value="0.035" units="cm"/>
      <inkml:brushProperty name="height" value="0.035" units="cm"/>
      <inkml:brushProperty name="color" value="#F6630D"/>
    </inkml:brush>
  </inkml:definitions>
  <inkml:trace contextRef="#ctx0" brushRef="#br0">52 193 20489,'0'0'5827,"9"-3"-5763,19 3 32,-1 0-96,10-2 0,4-4-64,-4 1-768,-9 0-817,-5 5-2097,-14 0-2160</inkml:trace>
  <inkml:trace contextRef="#ctx0" brushRef="#br0" timeOffset="190.23">1 309 16023,'0'0'8404,"87"5"-8212,-41-18-192,-4 3-128,-1-6-720,-9 2-1217,-9 1-2209,0-5-4034</inkml:trace>
  <inkml:trace contextRef="#ctx0" brushRef="#br0" timeOffset="464.28">162 1 16055,'0'0'7222,"14"7"-7160,78 36 17,-42-22-56,-2 1-1,53 35 0,-98-55 34,-1-1 0,1 1 0,-1 0 0,1 0 0,-1 0 0,0 0 0,0 1 1,0-1-1,0 0 0,0 1 0,0 0 0,-1-1 0,1 1 0,-1 0 0,0 0 0,0 0 0,0 0 0,0 0 0,0 0 0,-1 0 0,1 0 0,-1 0 0,0 0 0,0 5 0,-1-4 41,0 0 1,-1 0-1,1 0 1,-1 0-1,0-1 1,0 1-1,0 0 1,0-1-1,-1 1 0,0-1 1,1 0-1,-1 0 1,0 0-1,0 0 1,-1 0-1,-6 4 1,-22 13-13,-61 29 1,5-14-3058,32-18-3450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20:49.374"/>
    </inkml:context>
    <inkml:brush xml:id="br0">
      <inkml:brushProperty name="width" value="0.035" units="cm"/>
      <inkml:brushProperty name="height" value="0.035" units="cm"/>
      <inkml:brushProperty name="color" value="#F6630D"/>
    </inkml:brush>
  </inkml:definitions>
  <inkml:trace contextRef="#ctx0" brushRef="#br0">149 9 13686,'0'0'10130,"0"-6"-9663,0 3-463,0 6 139,-4 59 374,-3-1 1,-2 0 0,-2-1-1,-24 71 1,32-121-1062,3-3-6064,1-25-2530,-1-12-213</inkml:trace>
  <inkml:trace contextRef="#ctx0" brushRef="#br0" timeOffset="218.39">5 42 12902,'0'0'12021,"-5"-10"-11412,32 5-289,14 0-64,12-3 48,6 0-64,3 3-208,-8 5 0,-9 0-32,-9 0-480,-5 0-1137,-8 16-1968,-10-1-2178</inkml:trace>
  <inkml:trace contextRef="#ctx0" brushRef="#br0" timeOffset="595.95">386 213 16760,'0'0'5656,"2"5"-5400,-1-3-213,0 0 1,1 0 0,-1 0 0,1-1-1,0 1 1,-1 0 0,1-1-1,0 0 1,0 1 0,0-1-1,0 0 1,0 0 0,0 0 0,1 0-1,-1 0 1,0 0 0,0-1-1,1 1 1,-1-1 0,0 0-1,1 1 1,-1-1 0,0 0 0,1 0-1,-1-1 1,0 1 0,1 0-1,-1-1 1,0 0 0,1 1-1,-1-1 1,0 0 0,0 0 0,0 0-1,0-1 1,0 1 0,0 0-1,0-1 1,0 1 0,0-1-1,2-3 1,-3 5-34,0-1 1,0 0-1,-1 0 0,1 0 0,0 0 1,0 0-1,-1 0 0,1 0 0,0 0 0,-1 0 1,1 0-1,-1 0 0,1 0 0,-1 0 0,0 0 1,1-1-1,-1 1 0,0 0 0,0 0 1,0 0-1,0-1 0,0 1 0,0 0 0,0 0 1,-1-1-1,1 1 0,0 0 0,0 0 1,-2-2-1,1 2-7,-1-1 0,1 1 0,-1-1 1,0 1-1,1-1 0,-1 1 0,0 0 0,0 0 1,0 0-1,0 0 0,0 0 0,0 1 0,-1-1 1,-3 0-1,0 0-10,0 0 1,-1 0 0,1 0-1,-1 1 1,1 0-1,-1 1 1,1-1-1,-1 1 1,1 0 0,0 1-1,-8 2 1,9 0 20,-1 0 0,1 0 0,0 0 0,0 1 1,1 0-1,-1 0 0,1 0 0,0 1 0,1-1 0,-1 1 0,1 0 1,-5 11-1,4-6 21,0 0 1,1 0-1,1 0 1,-1 1-1,2-1 0,-1 21 1,2-30-37,0 0 0,0 0 0,1-1 0,-1 1 0,1 0 0,-1 0 0,1 0 0,0 0 0,0 0 1,-1-1-1,1 1 0,1 0 0,-1-1 0,0 1 0,0-1 0,1 1 0,-1-1 0,0 0 0,1 0 0,-1 1 0,1-1 0,0 0 0,-1 0 0,1-1 1,0 1-1,0 0 0,0 0 0,-1-1 0,1 1 0,0-1 0,2 1 0,9 1-280,-1-1-1,1 0 1,21-1-1,-21 0-299,-2 0-434,0 0 0,-1-1-1,1 0 1,0-1 0,-1 0 0,1-1-1,-1 0 1,0 0 0,0-1 0,14-8-1,13-11-4893</inkml:trace>
  <inkml:trace contextRef="#ctx0" brushRef="#br0" timeOffset="958.31">673 203 9748,'0'0'13852,"-4"4"-13332,-54 71 393,37-46-1431,-1 0-1,-48 46 0,55-68-4815,8-16-497,6-28-1716,2 26 8032,-2-28-184,2-39 3535,7 29 4526,-8 48-8216,0 1 0,0-1 0,0 1-1,1 0 1,-1-1 0,0 1-1,0-1 1,0 1 0,0 0-1,1-1 1,-1 1 0,0 0-1,0-1 1,1 1 0,-1 0-1,0 0 1,1-1 0,-1 1-1,0 0 1,1 0 0,-1-1-1,0 1 1,1 0 0,-1 0 0,0 0-1,1 0 1,-1 0 0,1 0-1,-1-1 1,0 1 0,1 0-1,-1 0 1,1 0 0,-1 0-1,1 0 1,-1 1 0,0-1-1,1 0 1,19 12 952,11 20-837,-16-11 75,-2 0 0,15 31-1,20 31-139,-46-81-333,1 1-1,-1 0 1,1-1 0,-1 0-1,1 1 1,0-1-1,0 0 1,0 0 0,0-1-1,0 1 1,0 0-1,0-1 1,1 0 0,-1 0-1,5 1 1,-4-1-623,1-1 0,0 1 0,-1-1 0,1 0 0,0 0 0,-1-1 1,1 1-1,0-1 0,-1 0 0,1 0 0,4-3 0,18-13-7897</inkml:trace>
  <inkml:trace contextRef="#ctx0" brushRef="#br0" timeOffset="1201.65">915 81 6051,'0'0'15807,"-1"4"-15498,-10 46 853,2-18-750,2 2 0,2-1 0,-2 54 0,7-77-538,-1-6 144,1-1 0,0 1 0,0 0-1,0 0 1,1-1 0,-1 1 0,1 0 0,0-1 0,0 1 0,1 3 0,0-5-271,-1-1 0,1 1 0,0-1 1,-1 0-1,1 0 0,0 0 0,0 0 1,0 0-1,0 0 0,0-1 0,0 1 1,0-1-1,0 1 0,0-1 0,0 0 1,0 0-1,0 0 0,0 0 0,0 0 0,3-1 1,8-1-6012,-7-8-5499</inkml:trace>
  <inkml:trace contextRef="#ctx0" brushRef="#br0" timeOffset="1351.84">763 231 17000,'0'0'7891,"94"-21"-8659,-23 16-1057,10 0-3425,0 0-5859</inkml:trace>
  <inkml:trace contextRef="#ctx0" brushRef="#br0" timeOffset="1628.62">1484 55 16167,'0'0'9642,"0"5"-9479,-2 12-38,-1-2-1,-1 1 1,-1 0 0,0-1 0,-1 0-1,-10 20 1,-1 5 136,-93 184 447,38-83-944,53-88-3291,19-53 3384,0 0-1,0 0 1,0 0-1,-1 1 1,1-1 0,0 0-1,0 0 1,0 0-1,0 1 1,0-1 0,0 0-1,0 0 1,0 0-1,0 1 1,0-1 0,0 0-1,0 0 1,0 0-1,0 0 1,0 1 0,1-1-1,-1 0 1,0 0-1,0 0 1,0 1 0,0-1-1,0 0 1,0 0-1,0 0 1,0 0 0,1 0-1,-1 1 1,0-1-1,0 0 1,0 0 0,0 0-1,1 0 1,-1 0-1,0 0 1,0 0 0,0 0-1,0 0 1,1 1-1,-1-1 1,0 0 0,0 0-1,1 0 1,21 1-13519</inkml:trace>
  <inkml:trace contextRef="#ctx0" brushRef="#br0" timeOffset="2030.67">1771 280 14663,'0'0'10356,"-6"-9"-9577,-21-29-293,26 37-472,1 0 0,-1 0 0,0 0-1,-1 0 1,1 0 0,0 0 0,0 1 0,0-1 0,0 0 0,-1 1-1,1-1 1,0 1 0,-1-1 0,1 1 0,0 0 0,-1-1 0,1 1-1,-1 0 1,1 0 0,0 0 0,-1 0 0,1 0 0,-1 0 0,1 1-1,0-1 1,-1 0 0,1 1 0,0-1 0,-1 1 0,1-1 0,0 1-1,-2 1 1,-28 26 89,27-23-94,0 0-1,0 0 1,1 1 0,-1 0-1,2-1 1,-1 1 0,0 0-1,1 0 1,0 1-1,1-1 1,-1 0 0,1 1-1,1-1 1,-1 1-1,1 8 1,0-11-19,1 0 0,0 0 0,0 0 0,0 0 0,0 0 0,0 0 0,1-1 0,0 1 0,0 0 0,0-1 0,0 0 0,0 1 0,1-1 0,0 0 0,-1 0 0,1 0 0,0 0 0,0-1 0,1 1 0,-1-1 0,0 0 0,1 0 0,0 0 0,6 2 0,37 6-571,-39-10 347,-1 1 0,0 0 1,0 1-1,0 0 1,0 0-1,9 4 0,-16-6 238,0 1 0,0-1 0,0 0 0,0 0 0,0 1 0,0-1 0,0 0 0,-1 1 0,1-1 0,0 0 0,0 0 0,0 1 0,0-1 0,0 0 0,0 0 0,0 0 0,-1 1 0,1-1 0,0 0 1,0 0-1,0 0 0,-1 1 0,1-1 0,0 0 0,0 0 0,0 0 0,-1 0 0,1 0 0,0 1 0,0-1 0,-1 0 0,1 0 0,0 0 0,0 0 0,-1 0 0,1 0 0,0 0 0,-1 0 0,1 0 0,0 0 0,0 0 0,-1 0 0,1 0 0,0 0 0,-1-1 0,-17 6 209,18-5-197,-36 8-536,-63 11 1864,66-15-4323,1-2-3793</inkml:trace>
  <inkml:trace contextRef="#ctx0" brushRef="#br0" timeOffset="2244.55">1883 218 11781,'0'0'11734,"0"47"-11254,0-11 288,0 2-239,0-1-225,0-4-192,-9-2-64,4-2-48,1-9-16,4-4-1057,0-6-1280</inkml:trace>
  <inkml:trace contextRef="#ctx0" brushRef="#br0" timeOffset="2424.55">1847 384 10965,'0'0'15271,"-14"-21"-15543,41 18-1121,5 1-832,-1-3-2849,-9-1-5235</inkml:trace>
  <inkml:trace contextRef="#ctx0" brushRef="#br0" timeOffset="2791.62">1999 319 8756,'0'0'12851,"7"12"-11970,0 0-686,0 1 0,-1 0 1,0 0-1,-1 0 1,0 1-1,-1 0 1,-1 0-1,0 0 0,-1 0 1,0 0-1,-1 26 1,-2-38-168,1 0-1,-1 0 1,0-1 0,1 1 0,-1 0 0,0-1 0,0 1-1,0-1 1,0 1 0,0-1 0,0 1 0,0-1 0,-2 2-1,2-3-21,1 0-1,0 0 1,0 0-1,-1 1 1,1-1-1,0 0 1,-1 0-1,1 0 0,0 0 1,-1 1-1,1-1 1,0 0-1,-1 0 1,1 0-1,0 0 1,-1 0-1,1 0 1,0 0-1,-1 0 0,1 0 1,0 0-1,-1 0 1,1 0-1,0 0 1,-1 0-1,1-1 1,0 1-1,-1 0 0,1 0 1,0 0-1,-1 0 1,1-1-1,0 1 1,0 0-1,-1 0 1,1 0-1,0-1 1,0 1-1,-1 0 0,1-1 1,0 1-1,0 0 1,0 0-1,0-1 1,-1 1-1,1 0 1,0-1-1,0 1 0,0 0 1,0-1-1,0 1 1,0 0-1,0-1 1,0 1-1,0 0 1,0-1-1,0 1 0,0-1 1,0 1-1,0 0 1,0-1-1,0 1 1,1 0-1,-1-1 1,0 1-1,0 0 1,0-1-1,1-4-123,-1 1-1,1-1 1,0 0-1,0 0 1,0 1 0,0-1-1,1 0 1,0 1-1,0-1 1,0 1 0,1 0-1,-1 0 1,1 0-1,3-4 1,6-5-400,1 0 0,21-16 0,-15 12 449,-18 17 93,-1 0-1,0 0 1,0-1-1,0 1 0,1 0 1,-1 0-1,0-1 1,0 1-1,0 0 1,1 0-1,-1 0 1,0 0-1,0-1 1,1 1-1,-1 0 0,0 0 1,0 0-1,1 0 1,-1 0-1,0 0 1,1 0-1,-1 0 1,0 0-1,1 0 1,-1 0-1,0 0 1,0 0-1,1 0 0,-1 0 1,0 0-1,1 0 1,-1 0-1,0 0 1,0 0-1,1 0 1,-1 1-1,0-1 1,0 0-1,1 0 0,-1 0 1,0 1-1,0-1 1,0 0-1,1 0 1,-1 0-1,0 1 1,0-1-1,0 0 1,0 0-1,1 1 1,-1-1-1,0 0 0,0 1 1,2 25 624,-11 30-2,2-34-312,2-4-937,0-6-3620</inkml:trace>
  <inkml:trace contextRef="#ctx0" brushRef="#br0" timeOffset="2934.23">2259 221 16712,'0'0'6066,"0"15"-16871</inkml:trace>
  <inkml:trace contextRef="#ctx0" brushRef="#br0" timeOffset="3522.57">2259 221 9989,'21'85'3383,"-17"-64"-661,-1 0 0,0 32 0,-3 42 2112,1-94-4823,0-1-1,0 1 1,0-1-1,0 1 1,0-1 0,0 1-1,0-1 1,0 0-1,0 0 1,0 1 0,0-1-1,0 0 1,0 0-1,0 0 1,0 0 0,0 0-1,0 0 1,0-1-1,0 1 1,0 0 0,1-1-1,26-4 37,51-29-341,-65 26 88,1 0 0,-1 2 0,1 0 0,0 0 0,1 2 0,-1 0 0,1 0 0,21-1 1,-11 8-20,-24-2 202,0-1 0,0 1 0,0-1 0,1 0 1,-1 0-1,0 0 0,0 0 0,0 0 1,0 0-1,1 0 0,2-2 0,-3 1 23,-1 0 0,0 0 1,0 0-1,0 0 0,0 0 0,-1 0 0,1-1 0,0 1 0,0 0 0,-1-1 0,1 1 0,-1-1 0,1 1 0,-1 0 1,1-1-1,-1 1 0,0-1 0,0 1 0,0-1 0,0 1 0,0-1 0,0 1 0,-1-3 0,1 2 46,0-1 0,-1 1 0,1-1 0,-1 1 0,0 0 0,0-1 0,0 1-1,0 0 1,0 0 0,-1-1 0,1 1 0,0 0 0,-1 0 0,0 1 0,1-1 0,-1 0-1,0 0 1,0 1 0,0-1 0,0 1 0,0 0 0,0-1 0,-1 1 0,1 0 0,0 1-1,-1-1 1,1 0 0,0 0 0,-1 1 0,1 0 0,-1-1 0,1 1 0,-1 0-1,-2 1 1,3 0-55,1 0 0,0 0 0,0 0 0,0 0 0,0 1 0,0-1 0,0 0 0,1 1 0,-1-1 0,0 1 0,1-1 0,-1 1 0,1-1 0,-1 1 0,1-1 0,0 1 0,0 0 0,0-1 0,0 1 0,0 2 0,-1 1-2,-3 41-7,1 1 0,4 48 0,2-64 4,-3 1 1,0-1-1,-2 1 1,-1-1-1,-2 0 0,-14 53 1,17-79 28,1 0 1,-1 0 0,-1 0-1,1 0 1,-1 0-1,1 0 1,-2-1 0,1 1-1,0-1 1,-1 0-1,0 0 1,0 0 0,0-1-1,0 1 1,0-1-1,-1 0 1,0 0 0,1-1-1,-1 1 1,0-1-1,0 0 1,-1 0 0,1-1-1,0 0 1,-1 0-1,1 0 1,0 0-1,-1-1 1,1 0 0,-1 0-1,-10-2 1,13 1 43,-1 0 0,0-1 0,1 0 0,-1 1 0,1-1 0,0 0 1,0-1-1,0 1 0,0-1 0,0 1 0,0-1 0,0 0 0,1 0 0,-1 0 0,1 0 1,0 0-1,0-1 0,0 1 0,1-1 0,-1 1 0,1-1 0,-2-7 0,-1 0-33,1-1 0,1 0-1,0 0 1,1 0 0,0 0-1,1-15 1,1 21-79,-1 1 1,2 0-1,-1-1 0,0 1 1,1 0-1,0 0 0,0 0 1,1 0-1,0 0 0,-1 0 1,1 1-1,1-1 0,-1 1 1,1 0-1,0 0 0,-1 0 1,2 1-1,-1-1 0,7-3 1,8-5-1181,0 2 0,1 0 0,29-10 1,-45 18 925,62-22-5722</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20:54.504"/>
    </inkml:context>
    <inkml:brush xml:id="br0">
      <inkml:brushProperty name="width" value="0.035" units="cm"/>
      <inkml:brushProperty name="height" value="0.035" units="cm"/>
      <inkml:brushProperty name="color" value="#F6630D"/>
    </inkml:brush>
  </inkml:definitions>
  <inkml:trace contextRef="#ctx0" brushRef="#br0">234 147 13286,'0'0'6560,"0"-5"-6178,0-6-283,1 3 235,-1 1-1,-1-1 0,1 1 1,-1-1-1,0 1 0,-3-10 1,3 15-287,1 0 1,-1 1-1,0-1 1,0 0 0,0 0-1,-1 0 1,1 1-1,0-1 1,0 1-1,-1-1 1,1 1 0,-1-1-1,0 1 1,1 0-1,-1 0 1,0 0-1,0 0 1,0 0 0,1 0-1,-1 0 1,0 1-1,0-1 1,0 1-1,0-1 1,0 1 0,0 0-1,0 0 1,-4 0-1,3 1-35,-1-1 0,1 1 0,0 0 0,0 0 1,0 0-1,0 0 0,0 1 0,0-1 0,0 1 0,0 0 0,0 0 0,1 0 0,-1 0 0,1 0 0,-1 0 0,1 1 0,-4 4 0,-36 60 382,25-37-119,6-13-112,0 2-1,2-1 1,-11 31-1,17-41-142,0 0-1,1 1 1,0-1 0,0 0-1,1 1 1,1 0 0,-1-1-1,1 1 1,0-1 0,1 1-1,3 14 1,-3-20-39,0 0-1,1 0 1,-1 0 0,1 0 0,0-1-1,0 1 1,0 0 0,0-1 0,0 0 0,1 1-1,-1-1 1,1 0 0,-1 0 0,1 0-1,0-1 1,0 1 0,0-1 0,0 1-1,0-1 1,0 0 0,0 0 0,0 0 0,5 0-1,10 2-642,0-1 1,-1-1-1,19-1 0,-24 0 22,41-2-2999,5-6-1419</inkml:trace>
  <inkml:trace contextRef="#ctx0" brushRef="#br0" timeOffset="401.67">559 245 13126,'0'0'9756,"-11"1"-9305,6-1-389,0 0-1,0 0 0,0 1 1,0 0-1,1 0 1,-1 0-1,0 1 0,0 0 1,1 0-1,-1 0 0,1 0 1,-1 1-1,1-1 0,0 1 1,0 0-1,0 1 0,1-1 1,-1 1-1,1 0 1,-4 5-1,-17 35 445,22-42-489,1 1 0,1 0 0,-1-1 0,0 1 0,1 0 1,-1-1-1,1 1 0,0 0 0,-1 0 0,1 0 1,1 0-1,-1-1 0,0 1 0,1 0 0,-1 0 0,2 3 1,0-5-5,-1 0 1,1 0 0,-1 0-1,1-1 1,0 1 0,-1 0-1,1-1 1,0 0 0,0 1-1,-1-1 1,1 0 0,0 0-1,0 0 1,-1 0 0,1 0-1,2 0 1,31-3 116,-30 2-118,0 0 0,-1-1-1,1 0 1,0 0 0,-1 0-1,1 0 1,-1-1 0,1 1-1,-1-1 1,0 0 0,0-1-1,-1 1 1,1-1 0,0 0-1,-1 0 1,0 0 0,0 0-1,0 0 1,-1-1-1,1 1 1,-1-1 0,0 0-1,0 0 1,-1 0 0,0 0-1,1 0 1,-1 0 0,-1 0-1,1-6 1,-1 9-2,0-1 1,0 1-1,0 0 0,0-1 1,0 1-1,0 0 1,-1 0-1,1 0 0,-1-1 1,1 1-1,-1 0 0,0 0 1,0 0-1,0 0 0,0 0 1,0 0-1,-1 0 1,1 1-1,-1-1 0,1 0 1,-1 1-1,1-1 0,-4-2 1,0 2-66,0 0 1,0 1-1,0-1 1,0 1-1,0 0 1,0 1-1,0-1 1,0 1-1,-7 0 1,12 1-73,-1-1 1,1 0-1,-1 0 1,1 0-1,-1 0 1,1 1-1,-1-1 1,1 0 0,-1 0-1,1 1 1,-1-1-1,1 0 1,-1 1-1,1-1 1,0 0-1,-1 1 1,1-1-1,0 1 1,-1-1-1,1 1 1,0-1-1,0 1 1,-1-1-1,1 1 1,0 0-1,0 0-63,-1-1-1,1 0 1,0 1-1,0-1 0,0 1 1,0-1-1,0 1 1,0-1-1,0 0 0,0 1 1,0-1-1,0 1 1,0-1-1,0 0 0,0 1 1,0-1-1,0 1 1,1-1-1,-1 0 0,0 1 1,0-1-1,0 1 1,1-1-1,-1 0 1,0 1-1,0-1 0,1 0 1,-1 1-1,0-1 1,0 0-1,1 0 0,-1 1 1,1-1-1,-1 0 1,23 4-5589,3-2-3439</inkml:trace>
  <inkml:trace contextRef="#ctx0" brushRef="#br0" timeOffset="713.4">724 226 2961,'0'0'20508,"0"15"-19841,-5 36-364,3-41-269,1 0 1,0 0-1,0 1 1,1-1-1,2 20 1,-1-29-27,0 1-1,0-1 1,0 1 0,0-1-1,0 0 1,0 1 0,1-1-1,-1 0 1,0 0 0,1 0-1,-1 0 1,0 0-1,1 0 1,-1 0 0,1 0-1,0-1 1,-1 1 0,1-1-1,0 1 1,-1-1 0,1 0-1,0 1 1,-1-1 0,1 0-1,0 0 1,0 0 0,-1 0-1,1-1 1,2 0 0,3 1 15,0-1 1,0 0-1,0 0 1,0 0 0,0-1-1,7-3 1,-8 1 35,0 0-1,0 0 1,-1 0 0,1 0 0,-1-1 0,0 0-1,0 0 1,-1-1 0,1 1 0,-1-1 0,0 0-1,-1 0 1,1-1 0,-1 1 0,-1-1 0,1 0-1,-1 1 1,0-1 0,0 0 0,-1 0 0,0 0-1,0-1 1,-1 1 0,0-11 0,0 18-87,0 0 1,0-1 0,-1 1-1,1-1 1,0 1-1,0 0 1,0-1 0,0 1-1,0 0 1,-1-1 0,1 1-1,0 0 1,0-1-1,-1 1 1,1 0 0,0 0-1,0-1 1,-1 1 0,1 0-1,0 0 1,-1 0-1,1-1 1,0 1 0,-1 0-1,1 0 1,0 0-1,-1 0 1,1 0 0,0 0-1,-1-1 1,1 1 0,0 0-1,-1 0 1,1 0-1,-1 0 1,1 1 0,0-1-1,-1 0 1,1 0-1,0 0 1,-1 0 0,1 0-1,0 0 1,-1 0 0,1 1-1,0-1 1,-1 0-1,0 1 1,0-1-494,0 1-1,0-1 1,0 1-1,0-1 1,0 1-1,0-1 1,0 1 0,0 0-1,1 0 1,-1 0-1,0-1 1,0 1-1,0 0 1,1 0 0,-1 0-1,1 0 1,-2 2-1,2 7-8858</inkml:trace>
  <inkml:trace contextRef="#ctx0" brushRef="#br0" timeOffset="1260.34">1032 263 13366,'0'0'9826,"0"11"-8804,0 104 1064,24-125-2054,93-79-229,-116 88 173,8 37-203,-8-33 224,0 1 0,0-1 0,0 0 0,0 0 0,0 0 0,1 0 0,-1-1 0,1 1 0,0 0 0,0-1 0,0 1 0,0-1 0,0 0 0,0 1 0,1-1 0,-1 0 0,1-1 0,0 1 0,4 2 0,-3-2-8,1-1-1,0 0 1,0 0-1,0 0 1,-1 0 0,1-1-1,0 0 1,0 0-1,0 0 1,0-1-1,7-1 1,1-2-17,1 0 1,-1 0-1,-1-2 1,1 0-1,-1 0 0,0-1 1,0 0-1,11-10 0,-14 9 14,-1-1-1,-1 1 1,1-1-1,-2 0 1,1-1-1,-1 0 1,0 0 0,-1 0-1,0-1 1,-1 0-1,0 0 1,4-20-1,-2 0 162,-1 0-1,-2-1 0,0-47 1,-3 78 8,-5 20-129,-8 28-27,2 2 0,2-1 0,2 1 0,-2 76 0,9-124-70,0 0 1,0 0-1,0 0 1,0 0 0,0 0-1,0 0 1,0 0-1,0 0 1,1 0-1,-1 0 1,0 0-1,0 1 1,1-1-1,-1-1 1,1 1-1,-1 0 1,1 0-1,-1 0 1,1 0-1,0 0 1,-1 0 0,1-1-1,0 1 1,0 0-1,0 0 1,-1-1-1,1 1 1,2 0-1,19-1-6529,-9-4-315</inkml:trace>
  <inkml:trace contextRef="#ctx0" brushRef="#br0" timeOffset="1470.41">1277 147 12422,'0'0'13350,"26"-7"-13270,59-1 64,13-3-96,5 1-48,-14-3-16,-18-1-80,-22 1-400,-22-2-673,-27 4-704,0-2-3217</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0:30.082"/>
    </inkml:context>
    <inkml:brush xml:id="br0">
      <inkml:brushProperty name="width" value="0.035" units="cm"/>
      <inkml:brushProperty name="height" value="0.035" units="cm"/>
      <inkml:brushProperty name="color" value="#F6630D"/>
    </inkml:brush>
  </inkml:definitions>
  <inkml:trace contextRef="#ctx0" brushRef="#br0">32 164 12166,'0'0'9764,"0"-7"-9054,0-6-523,1-2 884,-3 31-451,-9 76-94,4-38-408,-1 61 1,6-45 327,0-35-1264,2-1-3823</inkml:trace>
  <inkml:trace contextRef="#ctx0" brushRef="#br0" timeOffset="304.34">49 124 13494,'0'0'4074,"1"-16"-2145,3-46-302,-3 60-1583,-1 0 0,0 0 0,1 0 0,-1 0 0,1 1-1,0-1 1,-1 0 0,1 1 0,0-1 0,0 0 0,0 1 0,0-1 0,0 1-1,0 0 1,1-1 0,-1 1 0,1 0 0,-1 0 0,0 0 0,1 0-1,0 0 1,-1 0 0,4-1 0,36-5 28,-34 6-9,-2 0-57,0 1 1,0 0-1,0 0 1,0 0 0,1 0-1,-1 1 1,0-1-1,0 1 1,0 1 0,-1-1-1,1 1 1,0 0-1,0 0 1,-1 0-1,1 0 1,-1 1 0,0 0-1,0 0 1,0 0-1,0 0 1,0 1 0,-1 0-1,1-1 1,-1 1-1,0 1 1,0-1 0,-1 0-1,1 1 1,-1-1-1,0 1 1,0 0 0,-1-1-1,1 1 1,-1 0-1,1 9 1,-1-7 39,-1 0 1,0 0-1,0 0 0,-1 0 0,0 0 1,0 0-1,0 0 0,-1 0 1,0 0-1,-1 0 0,0-1 0,1 1 1,-2-1-1,1 0 0,-1 0 0,0 0 1,0 0-1,-1-1 0,0 0 1,-7 7-1,-11 7-166,0-1-1,0-1 1,-44 22 0,53-31-187</inkml:trace>
  <inkml:trace contextRef="#ctx0" brushRef="#br0" timeOffset="649.03">299 263 9732,'0'0'9141,"-7"15"-8432,-20 48-263,26-60-427,-1 1 0,1-1 0,0 0-1,0 1 1,0-1 0,1 1 0,-1-1 0,1 1 0,0-1 0,0 1 0,0 0 0,0-1 0,0 1-1,1-1 1,0 1 0,0-1 0,0 1 0,1 3 0,0-6-14,-1 1-1,0 0 1,1 0 0,-1-1 0,1 1-1,0-1 1,-1 0 0,1 1 0,0-1-1,0 0 1,0 0 0,0 0 0,0 0-1,0 0 1,0-1 0,0 1 0,1-1-1,-1 1 1,0-1 0,0 0-1,3 1 1,-1-1-8,0 0 0,1 0 0,-1-1 0,0 1 0,0-1 0,1 0 1,-1 0-1,0-1 0,0 1 0,0-1 0,0 1 0,0-1 0,-1-1 0,1 1 0,-1 0 0,1-1 0,-1 0 0,0 0 0,0 0 0,0 0 0,0 0 0,0-1 0,-1 1 0,3-6 0,-3 6 61,-1 0-1,0 0 1,0 0-1,0 0 1,-1 0-1,1 0 0,-1-1 1,0 1-1,0 0 1,0 0-1,0 0 1,0 0-1,-1-1 1,1 1-1,-1 0 1,0 0-1,0 0 0,0 0 1,0 0-1,-1 0 1,1 1-1,-1-1 1,-2-3-1,2 4-5,-1 0-1,1 0 1,-1 0 0,0 1-1,0-1 1,0 1 0,0-1-1,0 1 1,0 0 0,0 0-1,0 0 1,0 1-1,0-1 1,-1 1 0,1 0-1,0 0 1,0 0 0,-1 0-1,1 0 1,0 1 0,0 0-1,-6 1 1,7-1-134,0 0 1,0 0-1,0 0 0,0 0 1,0 0-1,1 1 0,-1-1 1,0 0-1,0 1 0,1 0 1,-1-1-1,1 1 0,0 0 1,-1 0-1,1 0 0,0 0 1,0 0-1,0 0 0,0 0 1,0 3-1,0-4-216,1 1-1,0-1 0,-1 1 1,1-1-1,0 1 1,0-1-1,0 1 1,0-1-1,0 1 1,0 0-1,0-1 0,1 1 1,-1-1-1,1 1 1,-1-1-1,1 1 1,-1-1-1,2 3 0,13 7-5308</inkml:trace>
  <inkml:trace contextRef="#ctx0" brushRef="#br0" timeOffset="909.01">558 363 13862,'0'0'9813,"-14"3"-9378,-42 15-64,53-17-338,1 1 1,-1 0 0,0 0 0,1 0 0,-1 0 0,1 0-1,-1 1 1,1-1 0,0 1 0,0-1 0,0 1 0,0 0-1,1 0 1,-1 0 0,1 0 0,-1 0 0,0 6 0,-1 0-6,2 0 1,-1 0 0,1 0-1,1 13 1,0-20-52,0 0 1,1-1-1,-1 1 0,1 0 1,0-1-1,-1 1 0,1-1 1,0 1-1,0-1 0,0 0 1,0 1-1,0-1 1,0 0-1,1 0 0,-1 1 1,0-1-1,1 0 0,-1 0 1,0 0-1,1-1 0,-1 1 1,1 0-1,0-1 0,-1 1 1,1-1-1,-1 1 0,1-1 1,0 1-1,0-1 1,-1 0-1,1 0 0,0 0 1,2-1-1,63-1-3354,-66 2 3285,8-2-1231,0 0 0,0 0 1,0-1-1,0 0 1,0 0-1,-1-1 0,17-10 1,12-13-7122</inkml:trace>
  <inkml:trace contextRef="#ctx0" brushRef="#br0" timeOffset="1907.09">745 292 6675,'0'0'8700,"-1"-15"-5728,-3-45-248,0 44 1567,-2 23-3591,-2 17-1049,6-18 352,-9 41-116,3-1 0,-6 94 0,14-139-71,0 0 0,0 0 1,0 0-1,0 0 0,0 0 0,0 0 1,0 0-1,0 0 0,1 0 0,-1 0 1,0-1-1,1 1 0,-1 0 0,1 0 1,-1 0-1,1 0 0,-1-1 0,1 1 1,0 0-1,-1-1 0,1 1 0,0 0 1,0-1-1,-1 1 0,1-1 0,0 1 1,0-1-1,0 1 0,0-1 0,-1 0 1,1 1-1,0-1 0,0 0 0,0 0 0,0 0 1,0 1-1,0-1 0,0 0 0,0 0 1,0-1-1,0 1 0,0 0 0,0 0 1,0 0-1,0-1 0,1 0 0,3 0-586,-1 0 0,0-1 0,1 1 0,-1-1 0,0 0 0,0-1 0,0 1 0,6-5 0,21-29-2251,-13 7 3759,-8 3 4608,-6 0 6520,-5 29-11815,-1-1-1,1 0 1,0 0-1,-1 0 1,0 0-1,1 0 1,-1 0 0,0 0-1,0-1 1,0 1-1,0-1 1,-4 3-1,1 0 22,-9 8-1,9-7-60,-1 0 0,1 0 0,-1-1 0,0 1 0,0-1 0,0 0 0,-1-1 0,1 0 0,-1 0 0,-8 2 0,15-5-3,31 4-406,-11 2 296,0-1 1,0-1-1,1-1 0,-1 0 0,25-1 0,-36-2 31,1 0 0,-1-1-1,0 0 1,0 0 0,1-1 0,-1 0-1,-1-1 1,1 0 0,0 0 0,0-1-1,-1 0 1,0 0 0,13-10-1,-19 13 93,-1 0 0,0 0 0,0 0 0,0 0 0,0 0 0,0 0 0,0 0 0,0 0 0,0 0 0,0 0 0,0-1 0,-1 1 0,1 0 0,0-1 0,-1 1 0,1 0 0,-1-1 0,0 1 0,1-1 0,-1 1 0,0-1 0,0 1 0,0-1 0,0 1 0,0-1 0,0 1 0,0 0 0,-1-1 0,1 1 0,0-1 0,-1 1 0,1 0 0,-1-1 0,0 1 0,1 0 0,-1-1 0,0 1 0,0 0 0,0 0 0,0 0 0,0 0 0,0 0 0,0 0 0,0 0 0,0 0 0,-1 0 0,1 0 0,0 1 0,0-1 0,-1 0 0,-1 0 0,1 0 6,-1 0 0,1 0 0,0 0 0,-1 0 0,1 0 1,0 1-1,-1-1 0,1 1 0,-1-1 0,1 1 0,-1 0 0,0 0 0,1 0 0,-1 0 0,1 1 1,-1-1-1,1 1 0,0-1 0,-1 1 0,1 0 0,-1 0 0,1 0 0,0 0 0,0 1 0,0-1 1,0 0-1,0 1 0,0 0 0,0-1 0,-3 5 0,1 0-33,1 1 0,0 0-1,1 0 1,-1 0 0,2 1 0,-1-1 0,-1 13-1,2-18-22,1 0-1,0 0 0,-1 0 0,1 0 1,0 0-1,0 0 0,0 0 1,0 0-1,1 1 0,-1-1 0,1 0 1,-1 0-1,1 0 0,0 0 0,-1 0 1,1 0-1,0-1 0,0 1 1,0 0-1,1 0 0,-1-1 0,0 1 1,1 0-1,-1-1 0,1 0 1,0 1-1,-1-1 0,1 0 0,0 0 1,2 2-1,2-2-81,0 1 1,0-1-1,0 0 1,0-1-1,0 1 0,0-1 1,0-1-1,0 1 1,0-1-1,0 0 0,0 0 1,0-1-1,0 1 1,8-5-1,-11 5 152,0-1 0,0 0 0,0 0 0,0 0 0,0 0 0,0-1 0,-1 1 0,1-1 0,-1 1 0,0-1 0,1 0 0,-1 0-1,-1 0 1,1 0 0,0 0 0,-1-1 0,1 1 0,-1-1 0,0 1 0,0-1 0,-1 1 0,1-1 0,-1 1 0,1-8 0,-1 11-16,0-1-1,0 0 1,1 0-1,-1 1 1,0-1-1,1 0 1,-1 1 0,1-1-1,-1 0 1,1 1-1,-1-1 1,1 1 0,-1-1-1,1 1 1,-1-1-1,1 1 1,0-1 0,-1 1-1,1-1 1,0 1-1,-1 0 1,1-1-1,0 1 1,0 0 0,-1 0-1,1 0 1,0 0-1,0-1 1,-1 1 0,1 0-1,1 1 1,36-3-671,-11 2 497,-22-2 130,0 0 1,0 0-1,0-1 0,0 1 0,0-1 1,7-6-1,-10 8 97,0 0 1,0-1-1,0 0 0,0 1 0,-1-1 1,1 0-1,-1 0 0,1 0 0,-1 0 1,0 0-1,1 0 0,-1 0 1,0 0-1,-1 0 0,1-1 0,0 1 1,0-4-1,-1 61 249,-9 64 0,2-71-320,-26 91 0,29-125-23,-1 0 0,0 0 0,-1 0 0,-1-1-1,0 0 1,-1 0 0,-1 0 0,0-1 0,0-1 0,-19 18 0,26-27 36,0 0 0,0 0 0,0 0 0,0-1 0,0 1 0,0-1 0,-1 0 0,1 0 0,0 1 0,-1-2 0,1 1 1,-1 0-1,1 0 0,-1-1 0,0 1 0,1-1 0,-1 0 0,1 0 0,-1 0 0,0 0 0,1 0 0,-1-1 0,1 1 0,-1-1 0,0 0 0,1 1 0,0-1 0,-1 0 1,1-1-1,-1 1 0,-2-2 0,2 0 11,0 0 0,-1-1 0,1 1 0,1-1 0,-1 0 0,1 0 0,-1 0 0,1 0-1,0 0 1,0 0 0,1 0 0,-1-1 0,1 1 0,0-1 0,0 1 0,0-9 0,1 7-111,-1 0-1,1 0 1,0-1-1,1 1 1,0 0-1,0 0 1,0-1-1,1 1 1,-1 0-1,2 0 1,-1 0 0,1 1-1,-1-1 1,2 1-1,-1-1 1,0 1-1,1 0 1,0 0-1,1 1 1,-1-1-1,1 1 1,-1 0-1,12-7 1,11-10-3894,48-27 0,-14 15-4051</inkml:trace>
  <inkml:trace contextRef="#ctx0" brushRef="#br0" timeOffset="2782.1">1560 225 9989,'0'0'12077,"0"-7"-11399,0-15-399,0 40-82,0 51 287,0 24-148,0-57-151,0-30 31,0-12 128,-1-27-297,0 22-44,0 0 0,1 1-1,0-1 1,1 0 0,0 0 0,1 0-1,0 1 1,1-1 0,4-11-1,-7 21-3,0 1 0,0 0 0,0-1 0,0 1 0,0 0 0,0-1 0,0 1 0,1 0 0,-1 0-1,0-1 1,0 1 0,0 0 0,0-1 0,1 1 0,-1 0 0,0 0 0,0-1 0,0 1 0,1 0 0,-1 0-1,0 0 1,0 0 0,1-1 0,-1 1 0,0 0 0,0 0 0,1 0 0,-1 0 0,0 0 0,1 0 0,-1-1-1,0 1 1,1 0 0,-1 0 0,0 0 0,0 0 0,1 0 0,-1 0 0,0 0 0,1 1 0,-1-1 0,0 0-1,1 0 1,-1 0 0,0 0 0,9 16-110,-2 22-58,-5 61 457,12-125-285,1 0 1,0 0-1,2 2 1,1 0-1,27-27 0,-2-2-45,-43 53 40,0 0 1,1 0-1,-1 0 0,0-1 0,0 1 0,0 0 0,0 0 0,0 0 0,0-1 0,0 1 1,1 0-1,-1 0 0,0 0 0,0 0 0,0-1 0,0 1 0,0 0 0,1 0 0,-1 0 1,0 0-1,0 0 0,0 0 0,1 0 0,-1 0 0,0 0 0,0-1 0,0 1 0,1 0 1,-1 0-1,0 0 0,0 0 0,1 0 0,-1 0 0,0 0 0,0 0 0,0 1 0,1-1 1,-1 0-1,0 0 0,0 0 0,0 0 0,1 0 0,-1 0 0,0 0 0,0 0 0,0 0 0,1 1 1,-1-1-1,0 0 0,0 0 0,0 0 0,0 0 0,0 1 0,5 17 32,-4 34 208,-2-43-174,0 12 24,0 0 0,-2-1 0,-8 30 1,-3 22-874,14-72 576,0 1 0,-1 0 0,1-1 0,0 1 1,0-1-1,0 1 0,0 0 0,0-1 0,0 1 1,0 0-1,0-1 0,0 1 0,0-1 0,0 1 1,1 0-1,-1-1 0,0 1 0,0-1 0,1 1 1,-1 0-1,0-1 0,0 1 0,1-1 0,-1 1 0,1-1 1,-1 1-1,1-1 0,-1 0 0,1 1 0,-1-1 1,1 1-1,-1-1 0,1 0 0,-1 1 0,1-1 1,25-5-6200,-18 1 5025,0 0-1,0-1 1,-1 0-1,10-8 1,14-26 3223,-20 17 2725,-6-1 9661,-6 39-13693,-3 69-300,4-84-232,1 0 0,-1 0 0,1 0 0,-1-1 0,1 1 0,0 0 0,-1-1 0,1 1 0,-1 0 0,1-1 0,0 1 0,0 0 1,-1-1-1,1 0 0,0 1 0,0-1 0,0 1 0,0-1 0,0 0 0,-1 1 0,1-1 0,0 0 0,0 0 0,0 0 1,0 0-1,0 0 0,0 0 0,0 0 0,0 0 0,0 0 0,0 0 0,1-1 0,1 1 12,0 0 1,1 0-1,-1-1 0,0 0 0,1 1 1,-1-1-1,0 0 0,6-3 0,-7 2-6,1 0 0,-1-1 0,1 1 0,-1-1-1,0 0 1,0 1 0,0-1 0,0 0 0,-1 0-1,1 0 1,-1 0 0,0 0 0,0-1 0,0 1 0,1-5-1,1-54 113,-3 45-80,0 16-54,0 0 0,0 1 0,-1-1 0,1 0 1,0 0-1,0 0 0,0 1 0,0-1 0,-1 0 0,1 0 0,0 0 0,-1 1 0,1-1 1,-1 0-1,1 1 0,-1-1 0,1 0 0,-1 1 0,1-1 0,-1 1 0,0-1 1,1 1-1,-1-1 0,0 1 0,0-1 0,1 1 0,-1 0 0,0-1 0,0 1 0,1 0 1,-1 0-1,0 0 0,0-1 0,-1 1 0,1 0-159,0 0-1,1 0 1,-1 0 0,0 0 0,0 0-1,0 1 1,1-1 0,-1 0 0,0 0-1,0 0 1,0 1 0,1-1 0,-1 1-1,0-1 1,0 0 0,1 1 0,-1-1-1,1 1 1,-1-1 0,0 1 0,1 0-1,-1-1 1,1 1 0,-1 0 0,1-1-1,-1 1 1,1 0 0,0 0 0,-1-1-1,1 1 1,0 0 0,0 0 0,-1 1-1,1 14-4768,0-5-2722</inkml:trace>
  <inkml:trace contextRef="#ctx0" brushRef="#br0" timeOffset="3711.43">2112 347 6339,'0'0'15127,"1"4"-14137,3 79 1771,-2-84-2742,0 0 0,0 1 0,-1-1 0,1 0 0,0 0 1,0 0-1,0 0 0,-1 0 0,1 0 0,0-1 0,1-1 0,70-64 43,-73 71-49,0 1 0,0-1 1,1 1-1,-1-1 0,1 1 1,0-1-1,0 0 0,0 0 1,1 1-1,0-1 0,0 0 1,0 0-1,0 0 0,0-1 1,6 7-1,-4-8 7,0 0 0,0-1-1,0 1 1,1-1 0,-1 0-1,1-1 1,-1 1 0,1-1 0,-1 0-1,0 0 1,1 0 0,-1-1 0,1 1-1,-1-1 1,1 0 0,-1 0 0,0-1-1,0 1 1,0-1 0,0 0-1,0 0 1,0 0 0,0-1 0,0 1-1,-1-1 1,1 0 0,-1 0 0,0 0-1,0-1 1,0 1 0,-1-1-1,1 0 1,-1 1 0,0-1 0,0 0-1,0 0 1,0-1 0,-1 1 0,1 0-1,-1 0 1,0-1 0,0-5-1,-5 10 29,1 1 0,-1-1 0,0 1-1,1 0 1,-1-1 0,1 2 0,-1-1-1,-3 2 1,2 0-46,0 1 0,1 0 0,-1 0-1,1 0 1,0 1 0,-6 7 0,8-10-5,1-1-1,0 1 1,0-1 0,-1 1-1,1 0 1,0 0 0,1 0-1,-1 0 1,0 0 0,0 0-1,1 0 1,-1 0 0,1 0 0,0 0-1,0 0 1,-1 0 0,1 0-1,0 0 1,1 0 0,-1 0-1,0 0 1,1 0 0,0 3-1,2-4-39,1 0-1,-1 0 0,0 0 0,1-1 1,-1 1-1,0-1 0,1 0 1,-1 0-1,1 0 0,-1 0 0,4-1 1,3 0-97,-5 1 70,0-1 0,0 1 0,0-1 0,0 0 1,0-1-1,0 1 0,0-1 0,-1 0 0,1 0 0,-1 0 0,1-1 0,4-3 0,-6 4 79,0 0 0,-1-1 0,1 1 0,-1 0 0,0-1 0,1 1 0,-1-1-1,0 0 1,-1 0 0,1 0 0,0 0 0,-1 0 0,0 0 0,0 0 0,0 0-1,0-1 1,0 1 0,0 0 0,-1-6 0,0 7 1178,6 28-1408,-4-24 158,0 1 0,0-1 0,1 0 1,-1 0-1,1 0 0,0 0 0,-1 0 0,1 0 1,0-1-1,0 1 0,0-1 0,0 0 0,1 0 1,-1 0-1,0 0 0,0 0 0,1-1 0,-1 0 1,0 0-1,7 0 0,-5 0 52,0 1 0,0-1-1,0-1 1,-1 1 0,1-1 0,0 0 0,0 0 0,-1 0-1,1-1 1,0 0 0,-1 1 0,1-2 0,7-4-1,-9 3 132,1 0-1,0 0 0,-1-1 1,0 1-1,0-1 0,-1 0 1,1 0-1,-1 0 0,0 0 0,0 0 1,-1 0-1,1-1 0,0-9 1,-2 14 72,0 10-136,1 63-145,0 18 78,-11 89 0,7-154 11,-1 1 0,-1 0 1,-2-1-1,0 0 0,-1 0 0,-2-1 0,0 0 0,-16 25 0,24-46 32,0 0-1,0-1 0,0 1 1,0-1-1,0 1 1,-1-1-1,1 0 0,-1 0 1,1 0-1,-1 0 1,0 0-1,0 0 0,0-1 1,0 0-1,0 1 1,-6 0-1,7-1 8,0-1 1,0 0 0,0 0-1,0 0 1,0-1-1,0 1 1,0 0-1,0-1 1,0 1-1,0-1 1,0 0-1,0 1 1,0-1-1,0 0 1,0 0-1,1-1 1,-1 1-1,0 0 1,1 0-1,-1-1 1,1 1-1,-1-1 1,1 1-1,0-1 1,0 0 0,-2-3-1,-4-9 90,1 1-1,0-1 1,1 0-1,1 0 1,0-1 0,1 0-1,1 1 1,0-1-1,0-30 1,2 32-146,0 1 0,1-1 0,1 0 0,0 1-1,1-1 1,0 1 0,1-1 0,0 1 0,1 0 0,0 1 0,13-22 0,-7 20-124,1 1 0,0 0 0,0 1 0,1 0 0,1 1 0,0 0 0,0 2 0,1-1 0,0 2 0,28-11 0,63-15-2218,-4 10-4261,-90 20 5373,36-7-10059</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0:37.931"/>
    </inkml:context>
    <inkml:brush xml:id="br0">
      <inkml:brushProperty name="width" value="0.035" units="cm"/>
      <inkml:brushProperty name="height" value="0.035" units="cm"/>
      <inkml:brushProperty name="color" value="#F6630D"/>
    </inkml:brush>
  </inkml:definitions>
  <inkml:trace contextRef="#ctx0" brushRef="#br0">1 141 6963,'0'0'17835,"1"6"-17365,2 252-86,-3-256-483,-1-79 142,-1 39 31,1-1 0,3 1 0,1 0 0,10-49 1,-12 82-72,0 0 0,0 1 1,1-1-1,0 1 1,0-1-1,0 1 1,1 0-1,0 0 1,-1 0-1,1 0 1,1 0-1,-1 0 1,0 1-1,1 0 0,0 0 1,0 0-1,0 0 1,0 0-1,0 1 1,0 0-1,1 0 1,-1 0-1,1 0 1,-1 1-1,1 0 1,0 0-1,0 0 0,0 0 1,-1 1-1,1 0 1,0 0-1,0 0 1,0 1-1,0-1 1,0 1-1,4 2 1,-6-3-144,-1 1 1,0 0 0,0 0-1,0 0 1,1 0-1,-1 0 1,0 1 0,-1-1-1,1 1 1,0-1 0,0 1-1,-1 0 1,1 0 0,-1-1-1,1 1 1,-1 0 0,0 0-1,0 1 1,0-1-1,1 2 1,6 32-4722,-7 1-2049</inkml:trace>
  <inkml:trace contextRef="#ctx0" brushRef="#br0" timeOffset="153.91">27 314 17784,'0'0'4690,"130"-10"-6499,-90 2-1776,-5 8-1778</inkml:trace>
  <inkml:trace contextRef="#ctx0" brushRef="#br0" timeOffset="396.74">304 291 13270,'0'0'6859,"7"-7"-6317,35-37 4924,-54 43-4569,-13 4-1132,19 0 237,0 0 0,0 1 0,0 0 0,0 0 0,0 0 0,1 0 0,-7 8 0,10-11-18,0 1 0,0 0 0,0-1-1,1 1 1,-1 0 0,1 0 0,-1 0-1,1 0 1,0 1 0,0-1 0,0 0-1,0 1 1,0-1 0,1 0 0,-1 1 0,1-1-1,-1 1 1,1-1 0,0 1 0,0-1-1,0 1 1,0-1 0,0 0 0,2 6-1,-1-7-46,0 0 0,0 0 0,0 0 0,0 0 0,0 0 0,0 0 0,0 0 0,1-1 0,-1 1 0,0 0-1,1-1 1,-1 1 0,0-1 0,1 1 0,-1-1 0,1 0 0,-1 1 0,1-1 0,-1 0 0,3 0 0,38 0-1228,-28-1 617,4 1-467,0-1 0,0-1 0,0-1 0,-1-1 0,1 0 0,-1-1 0,0-1 0,17-8 0,21-15-7004</inkml:trace>
  <inkml:trace contextRef="#ctx0" brushRef="#br0" timeOffset="738.29">687 85 14791,'0'0'10437,"-10"8"-10171,1 1-266,0 1 0,1 0 0,0 0 0,0 1 0,1 0 0,1 0 0,-1 1 0,2 0 0,0 0 0,0 0 0,1 1 0,1-1 0,0 1 0,1 0 0,-2 20 0,5-33-10,-1 1 1,0-1-1,0 1 0,0-1 0,0 1 0,0-1 0,1 0 0,-1 1 0,0-1 0,0 1 0,1-1 1,-1 0-1,0 1 0,1-1 0,-1 0 0,0 1 0,1-1 0,-1 0 0,0 0 0,1 1 1,-1-1-1,1 0 0,-1 0 0,0 0 0,1 0 0,-1 1 0,1-1 0,-1 0 0,1 0 0,-1 0 1,1 0-1,-1 0 0,1 0 0,-1 0 0,0 0 0,1 0 0,-1 0 0,1 0 0,-1-1 0,1 1 1,-1 0-1,1 0 0,-1 0 0,0-1 0,1 1 0,-1 0 0,1 0 0,-1-1 0,0 1 1,1-1-1,34-18 67,-18 10-85,-12 6 10,-1 1 0,1 1 0,0-1 0,0 1 0,0 0 0,0 0 0,0 0 0,9 0 0,-13 1 9,0 0 1,-1 0-1,1 1 1,0-1 0,0 0-1,-1 0 1,1 0-1,0 1 1,0-1-1,-1 0 1,1 1-1,0-1 1,0 1-1,-1-1 1,1 0 0,-1 1-1,1 0 1,0-1-1,-1 1 1,1-1-1,-1 1 1,1 0-1,0 0 1,-1 1 13,0 0 0,1 0 0,-1-1 0,0 1 0,0 0 0,0-1 0,-1 1 0,1 0 0,0 0 0,-1-1 0,1 1 0,-1 0 0,1-1 0,-1 1 0,0-1 0,0 3 0,-2 0 66,0-1 0,0 1 0,0 0 0,0-1-1,-1 1 1,1-1 0,-1 0 0,0 0 0,0-1 0,0 1 0,0-1-1,-1 0 1,-7 3 0,-65 20 636,69-23-664,-4 2-83,-1 0-1,0-1 1,0 0-1,0-1 1,0-1-1,0 0 1,0-1-1,0 0 0,-22-3 1,21-7-2732,0-4-3692</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0:36.240"/>
    </inkml:context>
    <inkml:brush xml:id="br0">
      <inkml:brushProperty name="width" value="0.035" units="cm"/>
      <inkml:brushProperty name="height" value="0.035" units="cm"/>
      <inkml:brushProperty name="color" value="#F6630D"/>
    </inkml:brush>
  </inkml:definitions>
  <inkml:trace contextRef="#ctx0" brushRef="#br0">1 44 15879,'0'0'6291,"63"-23"-6227,-37 15 96,1 6-128,4-3-16,-4 2 16,4 1-32,-4 2 0,0 0-592,-9 0-1489,-10 0-688,-8 5-1057,0 7-2449</inkml:trace>
  <inkml:trace contextRef="#ctx0" brushRef="#br0" timeOffset="326.2">131 61 12854,'0'0'9060,"-2"13"-8863,2-11-195,-6 41 94,3 0-1,1 0 1,5 67 0,-3-109-48,1 0 0,-1 0 1,0 0-1,0 0 0,0-1 1,0 1-1,0 0 0,-1 0 1,1 0-1,0 0 0,0 0 1,0 0-1,-1-1 0,1 1 1,-1 0-1,1 0 0,0 0 1,-1-1-1,1 1 0,-1 0 1,0-1-1,1 1 0,-1 0 1,1-1-1,-1 1 0,0-1 1,0 1-1,-1 0 0,-1 0 64,0 1 0,0-1 0,0 0 0,0-1-1,0 1 1,0-1 0,0 1 0,-6-1 0,3 0-55,-1 0 1,1-1-1,0 1 0,0-1 1,1-1-1,-1 1 1,0-1-1,0 0 1,-9-5-1,14 7-154,1 0-1,-1-1 1,1 1 0,-1 0-1,1-1 1,-1 1-1,1-1 1,-1 1-1,1-1 1,0 1-1,-1 0 1,1-1-1,0 1 1,0-1 0,-1 1-1,1-1 1,0 0-1,0 1 1,0-1-1,-1 1 1,1-1-1,0 1 1,0-1-1,0 0 1,0 1 0,0-1-1,0 1 1,0-1-1,0 1 1,1-1-1,-1 0 1,0 1-1,0-1 1,0 1-1,1-1 1,-1 1 0,0-1-1,0 1 1,1-1-1,-1 1 1,0-1-1,1 1 1,-1 0-1,1-1 1,-1 1 0,1-1-1,-1 1 1,1 0-1,-1-1 1,1 1-1,-1 0 1,2-1-1,27-12-6707,5 5-428</inkml:trace>
  <inkml:trace contextRef="#ctx0" brushRef="#br0" timeOffset="1068.06">487 217 1249,'0'0'22303,"-7"-13"-21273,-23-40-288,28 52-714,1-1 0,-1 1 0,1-1 0,-1 1 1,0 0-1,0 0 0,0 0 0,0 0 0,0 0 1,0 0-1,0 0 0,0 1 0,0-1 0,0 1 1,0-1-1,0 1 0,0 0 0,-4 0 0,-33 5 69,38-5-94,-5 2-3,0 1 1,0 0 0,0 0 0,0 0 0,0 1-1,0-1 1,1 2 0,0-1 0,0 0 0,0 1-1,0 0 1,1 0 0,0 0 0,0 1 0,0 0-1,1-1 1,0 1 0,0 0 0,0 1 0,1-1-1,0 0 1,0 1 0,0-1 0,1 1 0,0 0-1,0-1 1,1 1 0,0 0 0,1 7 0,-1-13-2,0 0 1,1 0-1,-1 1 1,1-1-1,-1 0 1,1 0-1,-1 0 1,1 0-1,0 0 1,-1 0 0,1-1-1,0 1 1,0 0-1,0 0 1,0 0-1,0-1 1,-1 1-1,1 0 1,0-1-1,1 1 1,-1-1-1,1 1 1,36 7-70,-26-8-30,0 0-1,0 0 0,0-1 0,12-3 0,-17 2 30,0-1-1,-1 1 0,0-1 0,1 0 0,-1 0 1,0-1-1,-1 0 0,1 0 0,-1 0 1,1-1-1,-1 0 0,0 0 0,-1 0 0,0 0 1,1-1-1,3-7 0,-6 8 293,0 1-1,0-1 0,0 1 1,-1-1-1,1 0 1,-1 1-1,0-1 1,-1 0-1,1-6 782,-1 18-1191,0-1 164,-1-1-8,1 0 0,0 0 1,1 0-1,-1-1 0,1 1 1,0 0-1,0 0 0,2 7 1,-1-10-1,-1-1 0,0 1 0,1 0 0,0-1 0,-1 1 1,1-1-1,0 0 0,-1 1 0,1-1 0,0 0 0,0 0 0,0 0 1,0 0-1,0-1 0,0 1 0,1 0 0,-1-1 0,0 0 0,0 1 0,0-1 1,0 0-1,5 0 0,1-1 7,0 0-1,0 0 1,0-1-1,0 0 1,0 0 0,0-1-1,0 0 1,-1 0 0,0-1-1,0 0 1,0-1 0,0 1-1,0-1 1,-1 0 0,0-1-1,0 1 1,0-1 0,-1-1-1,0 1 1,0-1 0,-1 0-1,0 0 1,6-13 0,-15 40 452,1 1 1,-3 26 0,7-46-428,-1 1 0,1 0-1,0 0 1,-1-1 0,1 1-1,0 0 1,0 0 0,0 0 0,1-1-1,-1 1 1,0 0 0,1 0 0,-1-1-1,1 1 1,-1 0 0,1-1-1,0 1 1,0-1 0,0 1 0,0-1-1,0 1 1,2 1 0,-1-2-8,0 0 0,0 0 0,1 0-1,-1-1 1,0 1 0,1-1 0,-1 0 0,1 0 0,-1 0 0,0 0 0,1 0 0,-1 0-1,1-1 1,-1 1 0,0-1 0,5-1 0,2-1 4,0-1-1,0 0 1,0-1 0,0 0-1,-1 0 1,1-1-1,-1 0 1,10-10 0,44-29-56,-57 69 7,-2-13 75,1 1 0,-1-1 0,2 0 0,10 20 0,-13-28-16,0-1 0,0 1 0,0 0 0,0-1 0,0 1-1,1-1 1,-1 0 0,1 0 0,0 0 0,0 0 0,0-1-1,0 1 1,0-1 0,0 1 0,0-1 0,0 0-1,0 0 1,1 0 0,-1-1 0,0 1 0,1-1 0,3 0-1,2 0 26,0 0 0,0-1 0,-1 0 0,1-1 0,-1 0 0,11-3 0,-16 4-109,-1 0 1,0 0 0,0 0-1,0 0 1,0 0 0,0 0 0,0 0-1,0-1 1,0 1 0,0-1 0,0 0-1,-1 0 1,1 1 0,-1-1 0,1 0-1,-1 0 1,0 0 0,0 0 0,0-1-1,0 1 1,0 0 0,0 0 0,-1-1-1,1 1 1,-1 0 0,1-1-1,-1-2 1,-2-9-4006,-9 7-3125</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0:39.909"/>
    </inkml:context>
    <inkml:brush xml:id="br0">
      <inkml:brushProperty name="width" value="0.035" units="cm"/>
      <inkml:brushProperty name="height" value="0.035" units="cm"/>
      <inkml:brushProperty name="color" value="#F6630D"/>
    </inkml:brush>
  </inkml:definitions>
  <inkml:trace contextRef="#ctx0" brushRef="#br0">2 25 16135,'0'0'4376,"-1"15"-4053,1-12-287,1 64 518,0-60-483,0-1-1,0 1 0,0-1 1,1 0-1,0 0 1,0 0-1,1 0 0,-1 0 1,1 0-1,1 0 0,4 6 1,-6-14 157,0 1 0,0-1 1,-1 0-1,1 0 0,-1 0 0,1 0 1,-1-1-1,0 1 0,0 0 0,0 0 1,0-1-1,1-4 0,-1 5-76,12-32 115,-4 9-228,1 1 0,23-42 0,-29 60-42,2 19-197,-3 9 154,-1 0-1,0 1 1,-3 22 0,1-22 84,0 0 0,2 1 1,4 23-1,-6-47-36,0 0 0,0 1 1,0-1-1,0 1 0,0-1 0,0 0 1,0 1-1,0-1 0,1 0 0,-1 1 0,0-1 1,0 0-1,0 0 0,1 1 0,-1-1 1,0 0-1,0 1 0,1-1 0,-1 0 0,0 0 1,0 0-1,1 1 0,-1-1 0,0 0 1,1 0-1,-1 0 0,0 0 0,1 1 0,-1-1 1,0 0-1,1 0 0,-1 0 0,1 0 1,-1 0-1,0 0 0,1 0 0,-1 0 0,0 0 1,1 0-1,-1 0 0,0 0 0,1-1 1,-1 1-1,1 0 0,-1 0 0,0 0 0,0 0 1,1-1-1,-1 1 0,0 0 0,1 0 0,-1 0 1,0-1-1,0 1 0,1 0 0,-1-1 1,0 1-1,0 0 0,0-1 0,1 1 0,-1 0 1,0-1-1,16-19 74,8-19-4,-1 0 0,-2-2 0,15-43 0,-35 82 126,-2 39-327,0-12 254,1 0 0,5 36-1,-5-56-244,1 0 1,0 0-1,0 0 1,0 0-1,1-1 0,0 1 1,0 0-1,0 0 1,0-1-1,1 0 0,0 1 1,0-1-1,0 0 1,0 0-1,0-1 0,1 1 1,7 5-1,-6-7-516,0 1-1,0-1 1,0 0 0,0 0-1,0-1 1,0 0-1,1 0 1,-1 0-1,1 0 1,-1-1 0,0 0-1,1 0 1,-1-1-1,1 1 1,-1-1 0,0 0-1,1-1 1,-1 1-1,0-1 1,0 0 0,0 0-1,6-5 1,-7 5 319,0 0 1,-1-1-1,0 1 0,1-1 1,-1 0-1,0 0 0,-1-1 1,1 1-1,0-1 0,3-6 1,5-23 2600,-9-18 7004,-2 45-8177,0 5-1005,1 1 0,-1-1 0,0 1 0,0-1-1,0 0 1,-1 1 0,1-1 0,0 1 0,0-1 0,0 0 0,0 1 0,0-1 0,-1 1-1,1-1 1,0 1 0,0-1 0,-1 1 0,1-1 0,0 1 0,-1-1 0,1 1 0,-1-1-1,1 1 1,-1 0 0,1-1 0,-1 1 0,1 0 0,-1-1 0,1 1 0,-1 0-1,1 0 1,-1-1 0,1 1 0,-1 0 0,1 0 0,-1 0 0,0 0 0,1 0 0,-1 0-1,1 0 1,-1 0 0,0 0 0,1 0 0,-1 0 0,1 0 0,-1 0 0,1 1 0,-1-1-1,0 0 1,1 0 0,-1 0 0,1 1 0,-1-1 0,1 0 0,-1 1 0,1-1 0,0 1-1,-2 0 1,-27 22 538,22-15-628,1-1-1,0 1 1,1 0 0,0 0-1,0 1 1,1 0-1,0 0 1,0 0 0,1 0-1,0 1 1,1-1-1,-2 11 1,5-19-26,-1-1 1,1 1 0,0-1-1,-1 0 1,1 1-1,0-1 1,0 0-1,-1 0 1,1 0 0,0 1-1,0-1 1,-1 0-1,1 0 1,0 0-1,0 0 1,0 0 0,-1 0-1,1-1 1,0 1-1,0 0 1,-1 0-1,2-1 1,-1 1 7,6-3-29,-1-1-1,1 0 0,0 0 1,-1-1-1,0 0 1,0 0-1,0 0 1,-1 0-1,0-1 0,0 0 1,0-1-1,-1 1 1,0-1-1,0 1 1,0-1-1,-1 0 0,3-10 1,53 16 799,-54 1-770,0 1 0,1 0 0,-1 0 0,0 0 0,0 0 0,0 1 0,0 0-1,0 0 1,0 1 0,0-1 0,-1 1 0,0 0 0,1 0 0,-1 1 0,0-1 0,0 1 0,-1 0 0,5 5-1,6 5 6,-12-13 8,1 1 1,-1-1-1,1 0 1,-1 0-1,1-1 1,-1 1-1,1 0 0,0-1 1,-1 1-1,1-1 1,0 0-1,0 0 1,-1 0-1,1 0 1,0-1-1,-1 1 0,6-2 1,42-14 174,-45 14-351,36-20 656,-39 21-671,0 0 1,0 0-1,-1 0 0,1 0 0,0-1 0,-1 1 0,1 0 0,-1-1 0,1 1 0,-1-1 0,1 0 1,-1 1-1,0-1 0,0 0 0,0 0 0,1-4 0</inkml:trace>
  <inkml:trace contextRef="#ctx0" brushRef="#br0" timeOffset="653.07">33 660 16103,'0'0'7999,"1"-5"-7343,2 292 1054,-2-281-2267,-2 10-4947</inkml:trace>
  <inkml:trace contextRef="#ctx0" brushRef="#br0" timeOffset="1007.45">51 698 8772,'0'0'11589,"-1"-17"-9937,1-54-646,0 68-978,1 0 1,0 1 0,-1-1 0,1 0 0,0 1 0,0-1 0,0 1 0,1-1 0,-1 1 0,1 0 0,-1 0 0,1 0 0,0-1 0,-1 1 0,1 1-1,0-1 1,1 0 0,-1 0 0,0 1 0,0-1 0,1 1 0,-1 0 0,1 0 0,-1 0 0,1 0 0,3-1 0,1 0 19,0 1 0,0 0 0,0 0 0,1 0 0,-1 1 0,0 0 0,11 1 0,-14 1-19,0-1 0,-1 1 0,1 0-1,0-1 1,-1 2 0,1-1 0,-1 0-1,0 1 1,1-1 0,-1 1 0,0 0 0,-1 0-1,1 0 1,0 1 0,-1-1 0,0 1-1,0-1 1,0 1 0,0 0 0,-1-1-1,3 9 1,2 4 48,-2 1 0,0 0-1,0-1 1,0 19 0,-1-5-80,-3 56-1,-1-76-529,0 0 0,0 0-1,-2 0 1,1 0-1,-6 13 1,-13 14-4829</inkml:trace>
  <inkml:trace contextRef="#ctx0" brushRef="#br0" timeOffset="2168.67">59 835 19001,'0'0'1798,"22"-12"-1451,-1-1-466,-3 2-315,1 0 0,0 2 1,0 0-1,1 1 0,30-8 0,-7 6-2198,-18 4-2730,47-15 0,-36 2 3319,-35 17 2353,1 1-1,-1 0 0,0 0 0,1-1 0,-1 1 0,0-1 0,0 1 0,1-1 0,-1 1 1,0-1-1,-1 0 0,1 0 0,0 1 0,0-1 0,0-3 0,1-28 12060,-2 24-7444,0 8-4037,0 15-522,0 383-413,0-228-3452,0-166 1456,-1-6-249,-5-21 2038,1 0 1,-3-39 0,5-110 4081,3 108-3153,0 64-663,0-11 279,0 1 1,1-1-1,0 0 1,0 0-1,7-22 1,-7 32-273,0 0 0,0 0 1,0 0-1,0-1 0,0 1 0,1 0 0,-1 0 0,1 0 1,-1 1-1,1-1 0,0 0 0,0 1 0,0-1 1,0 1-1,0-1 0,0 1 0,0 0 0,0 0 0,0 0 1,1 0-1,-1 0 0,0 1 0,1-1 0,-1 1 1,1 0-1,-1-1 0,0 1 0,1 0 0,-1 0 1,1 0-1,-1 1 0,1-1 0,-1 1 0,0-1 0,4 2 1,-3-1-25,-1 0 1,1 0 0,0 0 0,-1 0-1,1 1 1,-1-1 0,0 1 0,1 0-1,-1-1 1,0 1 0,0 0-1,0 0 1,0 0 0,-1 1 0,1-1-1,0 0 1,-1 1 0,0-1-1,1 1 1,-1-1 0,0 1 0,0 0-1,-1-1 1,1 1 0,0 0 0,-1 0-1,0 0 1,0-1 0,0 1-1,0 0 1,0 0 0,0 0 0,-2 5-1,1 1 21,-1 0-1,0 0 0,0-1 1,-1 1-1,0 0 0,0-1 1,-1 0-1,0 0 0,-8 11 1,-35 34 28,44-50-37,0 0 1,0 0-1,0 0 0,-1-1 1,1 1-1,-1-1 0,0 0 1,0 0-1,0 0 0,0-1 0,0 1 1,0-1-1,-8 2 0,11-3 239,12-2-97,18-9-214,0-1-1,0-2 0,-2-1 1,51-36-1,-74 49 104,0-1-1,0 0 1,0 0-1,-1-1 1,0 1-1,0-1 0,0 1 1,0-1-1,0 0 1,-1 0-1,1 0 1,-1-1-1,0 1 1,-1 0-1,1-1 1,-1 0-1,0 1 1,0-1-1,0 0 1,0-6-1,32 12-717,-15 1 546,-1 0 0,0 1 1,0 1-1,0 1 0,0 0 0,24 12 0,-39-16 144,-1-1-1,1 1 0,-1 0 1,0 0-1,0 0 0,1 1 1,-1-1-1,0 0 0,0 0 1,0 1-1,0-1 0,0 0 1,0 1-1,-1-1 0,1 1 1,0-1-1,-1 1 0,1-1 1,-1 1-1,0 0 0,1-1 0,-1 1 1,0-1-1,0 1 0,0 0 1,0-1-1,0 1 0,-1 0 1,1 1-1,-1-1 36,1 1 0,0-1-1,0 0 1,0 0 0,0 1 0,0-1-1,1 0 1,-1 1 0,1-1 0,-1 0 0,1 0-1,1 3 1,-1-4-43,-1-1 0,1 1 0,0-1 0,-1 1 0,1-1-1,0 1 1,-1-1 0,1 0 0,0 1 0,0-1 0,-1 0 0,1 0-1,0 0 1,0 0 0,-1 0 0,1 0 0,0 0 0,0 0 0,0 0 0,-1 0-1,1 0 1,0 0 0,0 0 0,-1 0 0,1-1 0,0 1 0,1-1 0,21-10-108,-8-3 8,-1 1 0,0-1 1,13-19-1,-5 8-34,-17 25 1012,-2 12-566,-1 25-466,-1-14 284,-1-19-125,1-1 1,0 0-1,-1 1 1,1-1-1,0 0 1,1 0-1,-1 0 1,1 0-1,-1 0 1,1 0-1,0 0 1,0 0-1,0-1 1,0 1-1,1-1 1,-1 1-1,1-1 1,-1 0-1,1 0 1,0 0-1,0 0 1,0-1-1,0 1 1,0-1-1,0 0 1,0 0-1,1 0 0,-1 0 1,0 0-1,1-1 1,-1 1-1,0-1 1,1 0-1,-1 0 1,1 0-1,-1-1 1,0 1-1,1-1 1,-1 0-1,0 0 1,0 0-1,1 0 1,-1 0-1,0-1 1,0 0-1,0 1 1,-1-1-1,1 0 1,0 0-1,-1-1 1,5-3-1,7-9 11,0 0-1,0 0 1,-2-2 0,0 1-1,-1-2 1,0 1-1,-2-2 1,0 1-1,-1-1 1,7-23 0,-6 7-10,-2-1 0,-1 0 0,-1 0 1,-1-66-1,-6 89 170,-3 14-22,-6 19-226,3 16 13,1-1-1,2 1 1,1 0-1,2 62 1,7 5-2660,3-52-3384,1-9-5827</inkml:trace>
  <inkml:trace contextRef="#ctx0" brushRef="#br0" timeOffset="2356.52">1133 372 22186,'0'0'2545,"54"48"-13574</inkml:trace>
  <inkml:trace contextRef="#ctx0" brushRef="#br0" timeOffset="3712.15">220 1309 18825,'0'0'6237,"-2"16"-6117,-6 53-16,-22 143 475,39-309-173,0 56-432,1 1 0,20-49 0,-30 89 17,0 0 0,0-1 0,0 1 0,0-1 0,0 1 0,0-1 0,0 1 0,1-1 0,-1 1 0,0-1 0,0 1 0,1 0 0,-1-1 0,0 1 0,0-1 0,1 1 0,-1 0 1,0-1-1,1 1 0,-1 0 0,1-1 0,-1 1 0,0 0 0,1 0 0,-1-1 0,1 1 0,-1 0 0,1 0 0,-1 0 0,1 0 0,-1 0 0,1 0 0,-1 0 0,1 0 0,9 16-213,2 42 54,-10-46 192,6 35 52,-5-27-30,0-1-1,1 1 1,1-1 0,12 28-1,-17-46-38,0 0-1,1-1 1,-1 1-1,1 0 1,-1 0-1,1 0 1,-1-1-1,1 1 0,0 0 1,-1-1-1,1 1 1,0 0-1,-1-1 1,1 1-1,0-1 1,0 1-1,0-1 1,-1 0-1,1 1 1,0-1-1,0 0 1,0 1-1,0-1 1,0 0-1,0 0 1,0 0-1,0 0 1,0 0-1,0 0 1,-1 0-1,1 0 0,0 0 1,0-1-1,0 1 1,0 0-1,0-1 1,0 1-1,0 0 1,-1-1-1,1 1 1,1-2-1,2 0 21,-1 0 0,1-1 0,-1 0 0,1 0 0,-1 0 0,0 0 0,3-5 0,50-83 103,-19 26 55,-34 69-127,0 1 0,-1 0 0,0-1 0,0 1 0,0 0 0,0 0 0,-1 0 0,0 1 0,1 9 0,14 40-19,-14-50-42,0 0 0,1-1 0,0 1 0,0-1 0,0 1 0,0-1 0,0 0 0,1 0 0,0-1 0,0 1 0,0-1 0,0 0 0,1 0 0,-1 0 1,1-1-1,-1 1 0,1-1 0,0 0 0,7 2 0,-8-3-18,0-1 0,0 1 0,0-1 0,0 1 1,0-1-1,0 0 0,0-1 0,0 1 0,0-1 0,0 1 1,0-1-1,-1-1 0,1 1 0,0 0 0,0-1 1,-1 0-1,1 0 0,-1 0 0,0 0 0,1 0 0,-1-1 1,0 1-1,0-1 0,-1 0 0,1 0 0,2-4 1,-2 4 24,-1-1 1,0 0-1,0 0 1,-1 0-1,1 0 1,-1 0-1,0 0 1,0-1-1,0 1 1,-1 0-1,1-1 1,-1 1-1,0 0 1,-1-5-1,1 7 21,0 0 0,0 0 0,0 1 0,-1-1 0,1 0 0,-1 1 0,1-1-1,-1 0 1,0 1 0,0-1 0,0 1 0,0-1 0,0 1 0,0-1 0,0 1 0,0 0 0,0 0-1,0-1 1,-1 1 0,1 0 0,-1 0 0,1 0 0,-1 0 0,1 1 0,-1-1 0,1 0 0,-1 1-1,0-1 1,1 1 0,-1-1 0,0 1 0,0 0 0,1 0 0,-1 0 0,0 0 0,0 0-1,-1 0 1,0 1-21,1 0 0,-1 0-1,1 1 1,0-1-1,-1 0 1,1 1 0,0 0-1,0 0 1,0-1 0,0 1-1,1 0 1,-1 1-1,0-1 1,1 0 0,-1 0-1,1 1 1,0-1 0,0 0-1,0 1 1,0 0 0,0-1-1,1 1 1,-1-1-1,0 5 1,0 0-22,-1-1 1,1 1-1,0-1 1,1 1-1,0 0 0,0-1 1,0 1-1,1-1 1,2 12-1,-1-16-10,-1 0-1,0 0 1,1 0 0,0 0-1,0-1 1,-1 1 0,1-1-1,0 1 1,0-1-1,0 0 1,1 0 0,-1 1-1,0-1 1,0-1 0,1 1-1,-1 0 1,0-1 0,1 1-1,-1-1 1,0 0 0,1 1-1,-1-1 1,1 0 0,-1-1-1,1 1 1,-1 0 0,3-1-1,2 0-63,0 0 0,0 0-1,0-1 1,0 0 0,-1 0-1,1 0 1,0-1 0,7-4-1,-10 4 150,0 1 0,0-1 0,-1 0-1,1 0 1,-1 0 0,1 0 0,-1-1 0,0 1 0,-1-1-1,1 0 1,0 0 0,-1 0 0,0 0 0,0 0 0,0 0-1,-1-1 1,1 1 0,-1-1 0,1-6 0,-2 10 287,1 21-523,-1-19 168,0 1 1,1-1-1,-1 0 1,0 1-1,1-1 0,-1 0 1,1 0-1,0 1 0,-1-1 1,1 0-1,0 0 0,0 0 1,0 0-1,-1 0 0,1 0 1,0 0-1,0 0 0,1 0 1,-1 0-1,0-1 1,0 1-1,0 0 0,2 0 1,0 0-18,0 0 1,1-1-1,-1 1 1,0-1 0,1 1-1,-1-1 1,0 0-1,1 0 1,4-1-1,0-1 2,0 1 0,0-1 0,0-1 0,0 1 0,0-1 0,14-8 0,24-27 2,-44 35 58,1 0 0,-1 1 0,0-1-1,0 0 1,0 0 0,0 0 0,0-1-1,0 1 1,-1 0 0,0-1 0,0 1-1,0-1 1,0 1 0,1-6 0,6 25-93,9 73-57,28 178 103,-40-220 30,-2 1 0,-2-1 0,-8 79 0,3-110-22,1 0 1,-2-1 0,0 1-1,-1-1 1,-1-1 0,0 1-1,-1-1 1,0 0 0,-1-1-1,-1 0 1,-12 13 0,14-18 20,0 0 0,0 0 1,0-1-1,-1-1 1,-1 1-1,1-1 0,-17 7 1,20-10 19,-1-1 1,1 0 0,-1 0-1,1-1 1,-1 0 0,1 0-1,-1 0 1,0-1 0,0 0-1,1 0 1,-1-1 0,0 0-1,-8-2 1,11 2-2,0-1 1,0 0 0,0 0-1,0 0 1,1 0-1,-1-1 1,1 1 0,0-1-1,-1 0 1,1 0-1,0 0 1,1-1-1,-1 1 1,1-1 0,-1 1-1,1-1 1,0 0-1,0 0 1,1 0 0,-1 0-1,1 0 1,-2-7-1,-1-8-7,1 1-1,1-1 1,0-35-1,3 33-38,1-1-1,1 1 0,1 0 1,1 0-1,0 0 1,2 1-1,0-1 0,2 2 1,0-1-1,1 1 0,0 1 1,2-1-1,15-17 1,22-22-985,2 3 0,82-69 0,-72 69-1067,29-29-3798</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0:47.053"/>
    </inkml:context>
    <inkml:brush xml:id="br0">
      <inkml:brushProperty name="width" value="0.035" units="cm"/>
      <inkml:brushProperty name="height" value="0.035" units="cm"/>
      <inkml:brushProperty name="color" value="#F6630D"/>
    </inkml:brush>
  </inkml:definitions>
  <inkml:trace contextRef="#ctx0" brushRef="#br0">0 13 6547,'3'-5'16021,"3"-3"-13225,-6 8-2612,0 257 461,0-145-3230,2-118-2369,10-3-3855</inkml:trace>
  <inkml:trace contextRef="#ctx0" brushRef="#br0" timeOffset="1325.23">544 51 8148,'0'0'10938,"-10"0"-9804,-31-4 26,37 4-1027,1 1-1,-1-1 1,0 1-1,1 0 1,0 0 0,-1 0-1,1 0 1,-1 0-1,1 1 1,0 0-1,0 0 1,0-1-1,0 2 1,0-1-1,0 0 1,1 1-1,-1-1 1,1 1-1,-4 4 1,-2 4 155,0 0 1,1 1-1,-8 17 1,11-22-238,1 1 1,0 0 0,1 0-1,-1 1 1,2-1-1,-1 0 1,1 1-1,0-1 1,1 1 0,0-1-1,2 13 1,-1-19-47,1 1 0,-1-1 0,1 0 0,-1 0 0,1-1 0,0 1 0,0 0 0,0-1 0,0 1 0,0-1 0,0 1 0,0-1 0,0 0 0,1 0 0,-1 0 0,0 0 0,1 0 0,-1-1 0,1 1-1,-1-1 1,1 1 0,-1-1 0,1 0 0,-1 0 0,5-1 0,-2 2-9,0-1-1,0 0 1,0 0-1,0-1 0,0 1 1,0-1-1,0 0 0,-1 0 1,1-1-1,0 1 0,-1-1 1,7-4-1,-8 4-14,0-1 0,0 0-1,-1 0 1,1 0 0,-1 0-1,0 0 1,0 0 0,0-1-1,0 1 1,0 0 0,-1-1 0,0 0-1,1 1 1,-1-1 0,-1 0-1,1 0 1,-1 0 0,1 1-1,-1-1 1,0 0 0,0 0-1,-1 0 1,1 0 0,-1 1 0,0-1-1,0 0 1,0 0 0,0 1-1,-1-1 1,0 1 0,1-1-1,-1 1 1,0 0 0,-1 0-1,1 0 1,-1 0 0,1 0 0,-1 0-1,0 1 1,0-1 0,0 1-1,0 0 1,0 0 0,-1 0-1,1 0 1,-1 0 0,1 1-1,-1 0 1,0-1 0,1 1 0,-1 1-1,0-1 1,0 1 0,-7-1-1,-18 4-318,20-2-410,23 0-215,19 0 911,0-2-1,0-1 0,62-13 1,-58 6 56,0 2 1,0 1 0,65-1-1,-101 8 8,0-1 0,-1 0 0,1 0-1,0 1 1,0-1 0,-1 1 0,1-1-1,0 1 1,0-1 0,-1 1 0,1-1-1,-1 1 1,1-1 0,0 1 0,-1 0-1,1-1 1,-1 1 0,0 0 0,1 0-1,-1-1 1,1 1 0,-1 0 0,0 0-1,0 0 1,0-1 0,1 1 0,-1 0-1,0 0 1,0 0 0,0 0 0,0 1-1,0 35 682,-1-27-473,-8 209 2117,10-219-2332,0 1 0,0 0 0,0 0 0,0-1 0,1 1-1,-1-1 1,0 1 0,0-1 0,0 1 0,1-1 0,-1 0 0,0 0 0,1 1 0,-1-1 0,0 0 0,0 0-1,1 0 1,-1-1 0,2 1 0,29-2 86,-27 1-87,0 0-1,0-1 0,0 0 0,0 0 0,0 0 1,-1-1-1,1 0 0,-1 0 0,1 0 0,-1 0 0,0 0 1,0-1-1,-1 0 0,1 0 0,-1 0 0,0 0 1,0-1-1,0 1 0,-1-1 0,1 1 0,-1-1 0,0 0 1,0 0-1,-1 0 0,2-8 0,-1 7-29,-1 0 1,0 0-1,0 0 0,0 0 0,0 0 0,-1 0 0,0 0 1,-1 0-1,1 0 0,-1 0 0,0 0 0,0 0 0,-1 0 1,0 1-1,0-1 0,0 0 0,-1 1 0,0 0 0,0-1 1,0 1-1,-8-8 0,4 7 0,0 1-1,-1 1 1,0-1 0,0 1 0,0 0 0,0 1 0,-1 0-1,1 1 1,-1-1 0,0 2 0,0-1 0,0 1 0,0 1-1,0-1 1,-16 3 0,24-2-27,5 1-10,-1 0 0,0 0 0,1 0 0,-1-1 1,0 1-1,1-1 0,-1 1 0,1-1 0,-1 0 0,6-1 1,-6 1 22,254-16-374,-256 18 410,0 0-1,-1 0 0,1-1 1,0 1-1,0 0 1,-1 0-1,1 0 0,-1 0 1,0 0-1,0-1 1,1 1-1,-1 0 1,0 0-1,-1 0 0,1 0 1,-1 4-1,1 0 27,-1 10 186,-1 0-1,0 0 1,-6 21-1,4-21-117,0 0 0,2 0 0,-2 23 0,5-38-85,0-1-1,-1 1 1,1 0 0,0-1 0,0 1-1,0-1 1,0 1 0,0-1 0,0 0-1,0 1 1,0-1 0,0 0 0,0 1-1,0-1 1,0 0 0,0 0-1,0 0 1,0 0 0,0 0 0,0 0-1,0 0 1,2-1 0,27-2 153,-23 0-146,0 0 0,0-1-1,0 0 1,-1 0 0,1-1 0,-1 0 0,0 0 0,0 0 0,0-1 0,-1 1 0,0-2 0,0 1-1,-1 0 1,7-14 0,-7 14 2,0 0 0,-1 0 0,0-1 0,-1 0 0,1 0 0,-1 1 0,0-1 0,-1 0 0,0-1 0,0 1 0,-1 0 0,1 0 0,-2 0 0,1-1 0,-1 1 0,-2-11 0,1 15 4,0-1 0,0 1 0,0-1 0,-1 1 0,1 0-1,-1 0 1,0 0 0,0 1 0,0-1 0,0 0 0,0 1 0,-1 0 0,1 0 0,-1 0 0,1 0 0,-1 1 0,0-1-1,1 1 1,-1 0 0,0 0 0,0 0 0,0 1 0,0-1 0,-6 1 0,4-1-40,-1 1 0,0 0 0,0 0 0,1 1-1,-1 0 1,0 0 0,0 0 0,1 1 0,-1 0 0,1 0 0,0 1 0,0 0 0,-11 6 0,6 0-847,1 1 0,0 0 0,1 1 0,0-1 0,-13 20 1,8-1-4471</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0:50.776"/>
    </inkml:context>
    <inkml:brush xml:id="br0">
      <inkml:brushProperty name="width" value="0.035" units="cm"/>
      <inkml:brushProperty name="height" value="0.035" units="cm"/>
      <inkml:brushProperty name="color" value="#F6630D"/>
    </inkml:brush>
  </inkml:definitions>
  <inkml:trace contextRef="#ctx0" brushRef="#br0">141 46 8788,'0'0'10167,"1"-6"-9204,2-18-234,-3 18 2587,-23 8-3119,15 3-204,0-1 0,0 1 0,1 0-1,0 1 1,0-1 0,0 1 0,0 1-1,1-1 1,0 1 0,0 1 0,1-1-1,-6 10 1,7-10-17,0 0-1,1-1 1,0 1 0,0 0 0,1 1-1,-1-1 1,1 0 0,1 1 0,0-1-1,0 1 1,0 0 0,1-1-1,0 1 1,0-1 0,3 10 0,-3-16 2,1 1 1,0-1 0,0 0 0,0 0 0,0 0 0,0-1 0,0 1 0,0 0 0,0 0 0,1 0 0,-1-1-1,0 1 1,0-1 0,1 1 0,-1-1 0,0 1 0,1-1 0,-1 0 0,0 0 0,1 0 0,-1 0 0,0 0-1,3 0 1,42 0-601,-33 0 334,4-1-838,0 0 1,1-1-1,29-7 0,17-12-6627,-32 9 741</inkml:trace>
  <inkml:trace contextRef="#ctx0" brushRef="#br0" timeOffset="274.52">337 135 7732,'0'0'10540,"-4"1"-9950,2-1-544,-1 1-1,0 0 1,0 0 0,1 0-1,-1 0 1,1 1 0,-1-1-1,1 0 1,0 1 0,-1 0-1,1 0 1,0 0 0,0 0-1,0 0 1,0 0 0,1 0-1,-1 0 1,0 1 0,1-1-1,0 1 1,-1-1 0,1 1-1,-1 5 1,-1 1 61,0 1 0,1 0 1,0 0-1,1 0 0,-1 19 0,2-28-103,0 0 0,0 0 0,1 0 0,-1 0 0,0 0 0,0 0 0,1 0 0,-1 0-1,0 0 1,1 0 0,-1 0 0,1 0 0,0 0 0,-1 0 0,1-1 0,0 1-1,-1 0 1,1 0 0,0-1 0,0 1 0,0 0 0,0-1 0,-1 1 0,1-1 0,0 1-1,2 0 1,1 0 1,0 0-1,0 0 1,0 0 0,0 0-1,0-1 1,1 1-1,5-2 1,-3 1-4,-1 0 0,1-1 1,0 0-1,-1 0 0,1-1 1,-1 0-1,1 0 0,-1 0 1,7-5-1,-11 5 48,1 0 0,-1 0 0,1-1 0,-1 0 0,0 1 0,0-1-1,0 0 1,-1 0 0,1 0 0,-1 0 0,1 0 0,-1 0 0,0 0 0,0-1 0,0 1 0,-1 0 0,1-7-1,-1 8-68,0 0-1,0 1 0,0-1 0,0 1 1,-1-1-1,1 1 0,-1-1 0,1 1 0,-1-1 1,1 1-1,-1-1 0,0 1 0,1 0 1,-1-1-1,0 1 0,0 0 0,0 0 0,0-1 1,0 1-1,-1 0 0,1 0 0,0 0 1,0 1-1,-1-1 0,1 0 0,-1 0 0,1 1 1,0-1-1,-1 1 0,1-1 0,-1 1 1,0-1-1,1 1 0,-1 0 0,1 0 0,-1 0 1,-2 0-1,1 0-682,-4 0-1248,3 0-2148</inkml:trace>
  <inkml:trace contextRef="#ctx0" brushRef="#br0" timeOffset="478.72">537 99 7732,'0'0'3761,"5"-12"-10836</inkml:trace>
  <inkml:trace contextRef="#ctx0" brushRef="#br0" timeOffset="729.61">537 112 15863,'0'44'1470,"0"-14"3388,0-30-4852</inkml:trace>
  <inkml:trace contextRef="#ctx0" brushRef="#br0" timeOffset="1224.16">265 140 14215,'0'0'7299,"0"-1"-6864,-1 44-432,0-14 115,4 50 1,-3-77-112,1 0-1,-1 0 1,0 0 0,1 0-1,-1 0 1,1 0 0,0 0-1,0-1 1,0 1 0,0 0-1,0 0 1,0-1 0,0 1-1,0-1 1,1 1 0,-1-1-1,1 1 1,-1-1 0,1 0-1,0 0 1,-1 1 0,1-1-1,0-1 1,0 1 0,-1 0-1,1 0 1,0-1 0,0 1-1,0-1 1,0 1 0,0-1-1,0 0 1,0 0 0,0 0-1,0 0 1,0 0 0,0 0 0,0-1-1,0 1 1,0-1 0,2 0-1,2 0 25,-1-1 0,0 1-1,0-1 1,0 0 0,-1-1 0,1 1-1,0-1 1,-1 0 0,0 0 0,1 0-1,-1-1 1,0 1 0,-1-1 0,7-8-1,-8 6 151,1 0-1,-1 0 0,0 0 0,-1 0 0,1 0 0,-1-1 0,0 1 0,-1-1 1,0 1-1,0-10 0,0 14-155,0 1-137</inkml:trace>
  <inkml:trace contextRef="#ctx0" brushRef="#br0" timeOffset="1831.29">582 148 6515,'0'0'16039,"0"0"-16039,0 0 0,0-1-1,0 1 1,0 0 0,0 0-1,0 0 1,0 0 0,0-1 0,0 1-1,0 0 1,0 0 0,0 0-1,0 0 1,0-1 0,0 1-1,0 0 1,0 0 0,0 0-1,0 0 1,0 0 0,0-1 0,0 1-1,0 0 1,0 0 0,1 0-1,-1 0 1,0 0 0,0 0-1,0-1 1,0 1 0,0 0-1,0 0 1,1 0 0,-1 0 0,0 0-1,0 0 1,0 0 0,0 0-1,0 0 1,1 0 0,-1 0-1,0 0 1,0 0 0,0 0-1,0 0 1,1 0 0,-1 0 0,0 0-1,0 0 1,0 0 0,1 0-1,3 131 418,-4-130 60,13-17 227,-9 4-612,-3 9-100,-1 0-1,1 0 1,1 0-1,-1 0 1,0 0-1,1 0 1,-1 0-1,1 0 1,0 0-1,0 1 1,0-1-1,3-2 1,-4 4-104,2 5 2,-1-1 0,0 0 0,1 1 0,-1-1 0,-1 1 0,1 0 0,0-1 0,-1 1 0,0 0 0,0 0 0,1 8-1,11 28-33,-13-40 124,1 0 1,-1 1-1,1-1 0,-1 0 0,1 0 1,0 0-1,-1 1 0,1-1 1,-1 0-1,1 0 0,-1 0 0,1 0 1,-1 0-1,1 0 0,0 0 1,-1 0-1,1 0 0,-1 0 0,1 0 1,-1-1-1,1 1 0,0 0 1,-1 0-1,1 0 0,-1-1 0,1 1 1,-1 0-1,0-1 0,1 1 1,-1 0-1,1-1 0,-1 1 0,1-1 1,-1 1-1,0-1 0,1 1 1,-1-1-1,1 0 0,22-25 55,-16 18-93,41-38 247,-47 46 43,11 46-589,-6-10-3386,-2-24-993</inkml:trace>
  <inkml:trace contextRef="#ctx0" brushRef="#br0" timeOffset="2292.25">903 222 7411,'0'0'14103,"0"0"-14088,1 0-1,0 0 1,-1 0 0,1 0-1,-1 0 1,1 1 0,0-1 0,-1 0-1,1 0 1,0 1 0,-1-1 0,1 0-1,-1 1 1,1-1 0,-1 1-1,1-1 1,-1 1 0,1-1 0,-1 1-1,1-1 1,-1 1 0,0-1-1,1 1 1,-1-1 0,0 1 0,1 0-1,19 57 216,-20-58-204,0 0 1,0 1-1,1-1 1,-1 1-1,0-1 0,1 0 1,-1 1-1,0-1 1,1 0-1,-1 1 1,1-1-1,-1 0 1,0 0-1,1 1 1,-1-1-1,1 0 0,-1 0 1,1 0-1,-1 0 1,1 1-1,-1-1 1,1 0-1,-1 0 1,1 0-1,-1 0 0,1 0 1,-1 0-1,1 0 1,-1-1-1,1 1 1,-1 0-1,0 0 1,1 0-1,-1 0 0,1-1 1,-1 1-1,1 0 1,-1 0-1,0-1 1,1 1-1,-1 0 1,1-1-1,-1 1 0,0 0 1,1-1-1,-1 1 1,0 0-1,0-1 1,1 1-1,-1-1 1,25-34 414,-23 30-430,1 0 0,0 0 0,1 1 0,-1-1 0,1 1 0,4-5 0,-7 9-23,-1 0 0,1 0 0,-1 0 1,1 0-1,-1 0 0,0 0 0,1 0 0,-1-1 0,1 1 0,-1 0 0,1 1 0,-1-1 0,0 0 0,1 0 0,-1 0 0,1 0 0,-1 0 0,1 0 0,-1 0 0,0 1 1,1-1-1,-1 0 0,0 0 0,1 1 0,-1-1 0,1 0 0,-1 0 0,0 1 0,0-1 0,1 0 0,-1 1 0,0-1 0,0 0 0,1 1 0,-1-1 0,0 1 0,0-1 0,0 0 1,0 1-1,1-1 0,-1 1 0,7 23-115,-6-16 147,3 1 11,-3-3 1,1-1 1,0 1 0,0-1-1,1 0 1,5 9 0,-8-13-32,1-1 1,-1 1 0,1-1 0,-1 1-1,1-1 1,-1 1 0,1-1-1,0 0 1,-1 1 0,1-1-1,-1 0 1,1 0 0,0 1-1,-1-1 1,1 0 0,0 0-1,-1 0 1,1 0 0,0 0 0,-1 0-1,1 0 1,0 0 0,-1 0-1,1 0 1,-1 0 0,1 0-1,0 0 1,-1-1 0,1 1-1,0 0 1,-1 0 0,1-1-1,-1 1 1,1-1 0,-1 1-1,1 0 1,-1-1 0,1 1 0,0-1-1,17-21 152,-15 17-133,-3 5-30,1 0 1,-1 0-1,1 0 0,-1 1 0,1-1 1,0 0-1,-1 0 0,1 0 1,-1 1-1,1-1 0,-1 0 0,1 1 1,-1-1-1,1 0 0,-1 1 1,1-1-1,-1 0 0,0 1 1,1-1-1,-1 1 0,0-1 0,1 1 1,-1-1-1,0 1 0,1-1 1,-1 1-1,0 0 0,0-1 0,0 1 1,0-1-1,0 1 0,1 0 1,13 31-28,-10-22 66,0 0-152,13 23-942,-2-19-4214,-2-12-1532</inkml:trace>
  <inkml:trace contextRef="#ctx0" brushRef="#br0" timeOffset="2739.15">1299 222 3570,'0'0'19128,"0"-5"-18460,0 6-738,-2 27-145,1-20 222,0 1-1,1-1 1,0 1-1,0-1 1,1 1-1,0-1 1,2 10-1,-2-18-9,-1 1-1,1 0 1,0 0 0,0-1-1,0 1 1,0 0-1,0-1 1,0 1-1,-1-1 1,1 0 0,1 1-1,-1-1 1,0 0-1,0 1 1,0-1 0,0 0-1,0 0 1,0 0-1,0 0 1,0 0-1,0 0 1,0 0 0,0 0-1,0-1 1,2 0-1,28-8-59,-28 7 79,0 0 0,1 0 1,-1 0-1,0 0 0,0-1 0,-1 1 0,1-1 0,0 0 0,-1 0 0,0 0 0,0 0 1,0 0-1,0 0 0,0-1 0,0 1 0,-1 0 0,0-1 0,1 0 0,-1 1 1,-1-1-1,1 0 0,0 1 0,-1-7 0</inkml:trace>
  <inkml:trace contextRef="#ctx0" brushRef="#br0" timeOffset="3006.66">1589 0 16600,'0'0'7614,"0"22"-7179,-1 26-574,0-23-75,0 0 0,2-1 0,0 1 1,2 0-1,1 0 0,0-1 1,9 25-1,-12-47-169,0 0 0,0 1-1,0-1 1,0 0 0,1 0 0,-1 0 0,1 0 0,-1 0 0,1 0-1,0-1 1,0 1 0,-1 0 0,4 1 0,22 4-6248,-2-6 1509</inkml:trace>
  <inkml:trace contextRef="#ctx0" brushRef="#br0" timeOffset="3657.67">1794 242 6195,'0'0'14889,"-6"-9"-13397,4 6-1408,1 0-42,0 0 1,-1 1 0,1-1-1,-1 1 1,0-1 0,0 1-1,0 0 1,0 0 0,-4-3 0,5 5-38,0 0 1,0 0 0,0-1 0,0 1-1,0 0 1,0 0 0,0 0 0,0 0-1,0 0 1,0 1 0,-1-1 0,1 0-1,0 0 1,0 1 0,0-1-1,0 1 1,0-1 0,0 1 0,0-1-1,1 1 1,-1-1 0,0 1 0,0 0-1,0 0 1,0-1 0,1 1 0,-1 0-1,0 0 1,1 0 0,-1 0 0,1 0-1,-1 0 1,1 0 0,-1 0 0,1 2-1,-3 1-71,1 0 0,0 1 0,0-1-1,0 1 1,1 0 0,0-1 0,0 1-1,0 0 1,0 0 0,1 0 0,0 7-1,0-12-51,1 1 0,-1-1 0,1 0 0,-1 1 0,0-1 0,1 0 1,-1 1-1,1-1 0,-1 0 0,1 0 0,-1 0 0,1 1 0,-1-1 0,1 0 0,0 0 0,-1 0 0,1 0 0,-1 0 0,1 0 0,-1 0 0,1 0 0,-1 0 0,1 0 0,0 0 0,-1 0 0,1-1 0,-1 1 0,1 0 0,0-1 0,19-5-643,-1-13 172,-18 17 719,1-1 0,0 1 0,0-1 0,1 1 0,-1 0 0,1 0-1,-1 0 1,1 0 0,-1 0 0,6-1 1603,1 29-1415,-7-22-303,0-1 0,1 1-1,-1 0 1,1-1 0,-1 0 0,1 0 0,0 0 0,0 0-1,1 0 1,-1 0 0,0-1 0,1 1 0,0-1 0,0 0-1,-1 0 1,1-1 0,0 1 0,0-1 0,1 0 0,-1 0-1,0 0 1,0-1 0,8 1 0,-6 0 7,-1-1 0,0 0 0,0-1 0,1 1 0,-1-1 0,0 0 1,0 0-1,0 0 0,0-1 0,0 0 0,0 0 0,0 0 0,-1-1 0,1 1 0,-1-1 0,1 0 0,-1-1 0,0 1 1,4-6-1,-2 2 34,-1 0 1,-1-1-1,1 0 1,-1 0-1,-1 0 0,0-1 1,0 1-1,0-1 1,2-16-1,-2-3 1050,-1-51 0,-2 56-126,-13 32-777,6 10-258,2 0-1,0 0 1,0 0 0,2 1 0,1-1 0,0 1 0,1 0 0,4 38 0,-2-55-19,-1-1 1,1 0 0,0 0 0,-1 1 0,1-1 0,0 0 0,0 0 0,1 0 0,-1 0 0,0 0 0,1 0 0,-1 0 0,1-1 0,-1 1 0,1-1 0,0 1 0,0-1 0,0 1 0,0-1 0,0 0 0,0 0-1,0 0 1,0 0 0,0 0 0,0 0 0,1-1 0,-1 1 0,0-1 0,1 0 0,-1 1 0,0-1 0,1 0 0,-1 0 0,0-1 0,1 1 0,3-1 0,0 0-11,0 1 0,1-1-1,-1-1 1,0 1 0,0-1 0,1 0 0,-1-1 0,-1 1 0,1-1 0,0 0-1,-1-1 1,9-6 0,-11 7 201,1-1 0,-1 0 0,0 0 0,0-1 0,-1 1 0,0 0 0,1-1 0,-1 0 0,-1 1 0,1-1 0,-1 0 1,0 0-1,0 0 0,1-10 0,-2 14 608,0 18-645,-1 17-407,1 36 670,9-28-4272</inkml:trace>
  <inkml:trace contextRef="#ctx0" brushRef="#br0" timeOffset="3826.61">2021 217 13414,'0'0'10853,"-13"-39"-11109,35 34-688,13-2-625,10-1-1537,0-2-1904,4 0-2033</inkml:trace>
  <inkml:trace contextRef="#ctx0" brushRef="#br0" timeOffset="3953.77">2306 87 11925,'0'0'13943,"0"-28"-14103,0 38-6691,-4 8 1264</inkml:trace>
  <inkml:trace contextRef="#ctx0" brushRef="#br0" timeOffset="4270.59">2306 87 16311,'52'90'3450,"-39"-60"1176,-13-4-4358,-2-14 110,2-3-259,-1-3-127,1-1 1,0 1-1,1 0 1,-1-1 0,1 1-1,2 6 1,-3-12-61,0 1 0,1 0 0,-1-1 0,0 1 0,1-1-1,-1 1 1,0 0 0,1-1 0,-1 1 0,1-1 0,-1 1 0,1-1 0,-1 1 0,1-1 0,0 1 0,-1-1 0,1 0 0,0 1 0,-1-1 0,1 0-1,1 1 1,-1-1-154,1 0-1,0 0 0,-1 0 0,1-1 0,-1 1 0,1 0 1,-1-1-1,1 1 0,-1-1 0,0 1 0,1-1 0,-1 0 1,1 0-1,1-1 0,2-2-286,1-1 1,-1 0-1,0 0 1,-1 0-1,1 0 1,-1-1-1,0 1 0,-1-1 1,1 0-1,-1 0 1,4-12-1,2-10 3415,-2 3 6584,-27 87-9378,1-3-1624,14-16-6775</inkml:trace>
  <inkml:trace contextRef="#ctx0" brushRef="#br0" timeOffset="4558.18">2614 186 19273,'0'0'8284,"3"-2"-8260,7-5 4,-1 0 1,0 0 0,-1-1 0,0 0 0,0 0 0,-1-1-1,0 0 1,0-1 0,9-18 0,-38 34-83,14 1 41,0 0 0,0 1-1,1-1 1,0 2 0,1-1-1,-1 1 1,2 0 0,-1 0-1,1 0 1,1 1 0,-1 0-1,2 0 1,-1 0 0,1 0-1,1 1 1,0-1 0,1 1-1,0 0 1,0 17 0,1-26-12,0 0 0,1 0 0,-1 0 0,0 0 0,1 0 0,-1 0 0,1 0 0,-1 0 0,1 0 1,0 0-1,0 0 0,0 0 0,0 0 0,0-1 0,1 1 0,-1 0 0,0-1 0,1 1 0,-1-1 1,1 0-1,0 1 0,-1-1 0,1 0 0,0 0 0,0 0 0,-1 0 0,1 0 0,0-1 0,0 1 1,0 0-1,4 0 0,7 1-249,-1-1 0,1 0-1,-1-1 1,18-1 0,-17 0-58,4 0-809,0 0 0,32-9 0,4-7-3936,10-9-5021</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1:02.840"/>
    </inkml:context>
    <inkml:brush xml:id="br0">
      <inkml:brushProperty name="width" value="0.035" units="cm"/>
      <inkml:brushProperty name="height" value="0.035" units="cm"/>
      <inkml:brushProperty name="color" value="#F6630D"/>
    </inkml:brush>
  </inkml:definitions>
  <inkml:trace contextRef="#ctx0" brushRef="#br0">27 1 9204,'0'0'7662,"-13"107"-7387,-1 213 2273,15-319-2601,-1-1-1,0 1 1,0-1-1,0 1 1,0 0-1,0-1 1,0 1-1,1-1 1,-1 1-1,0-1 1,0 1-1,1-1 1,-1 1-1,0-1 1,1 1-1,-1-1 1,1 0-1,-1 1 1,0-1-1,1 1 1,-1-1-1,1 0 1,-1 0-1,1 1 1,-1-1-1,1 0 1,0 0-1,-1 1 1,1-1-1,-1 0 1,1 0-1,0 0 1,23 1-3481,-16-2 1862,14 1-4579</inkml:trace>
  <inkml:trace contextRef="#ctx0" brushRef="#br0" timeOffset="590.22">281 141 11221,'0'0'6168,"-8"18"-5599,3-4-453,-7 14 209,1 0 0,2 1 0,1 0 1,-5 32-1,13-60-319,-1 3 9,0 0 0,1 0 0,0 0 1,0-1-1,0 1 0,0 0 0,1 0 1,0 4-1,0-7-10,0 0 0,0 0 0,-1 0 0,1 0 0,0 0 0,0 0 0,0-1 0,0 1 0,0 0 0,0-1 0,0 1 0,1 0-1,-1-1 1,0 1 0,0-1 0,0 0 0,0 1 0,1-1 0,-1 0 0,0 0 0,0 0 0,1 0 0,-1 0 0,0 0 0,0 0 0,2 0 0,4-1 8,-1 0 0,1 0-1,0 0 1,-1 0 0,1-1 0,-1 0-1,1-1 1,-1 0 0,0 1 0,0-2-1,0 1 1,0-1 0,7-6 0,-10 7 1,0 1 1,-1 0-1,1-1 1,-1 1-1,0-1 1,0 0-1,0 0 1,0 0-1,0 0 1,-1 0 0,1 0-1,-1 0 1,0-1-1,0 1 1,0 0-1,0-1 1,-1 1-1,1-1 1,-1 1-1,0 0 1,0-1 0,0 1-1,-1-1 1,1 1-1,-1-1 1,0 1-1,0-1 1,-2-5-1,1 6-6,1 1 1,-1-1-1,0 0 0,0 0 0,0 1 0,-1-1 0,1 1 0,-1 0 0,1 0 0,-1 0 0,0 0 0,0 0 0,0 0 0,0 1 0,0-1 0,0 1 0,0 0 0,0 0 0,0 0 0,-4 0 0,-9-1-61,1 0-1,0 1 0,-17 1 0,20 0 44,12 0-17,0-1 1,-1 1-1,1 0 0,0 0 0,-1 0 0,1 0 0,-1 0 0,1 0 0,0 0 0,-1 0 0,1 0 0,0 0 0,-1 0 0,1 0 0,0 0 0,-1 0 1,1 0-1,0 0 0,-1 0 0,1 0 0,-1 0 0,1 0 0,0 1 0,0-1 0,-1 0 0,1 0 0,0 0 0,-1 1 0,1-1 0,0 0 0,0 0 1,-1 1-1,1-1 0,0 0 0,0 1 0,0-1 0,-1 0 0,1 1 0,0-1 0,0 0 0,0 1 0,0-1 0,0 1 0,0 0-44,1-1 0,0 1 0,-1-1-1,1 1 1,0 0 0,-1-1 0,1 0-1,0 1 1,0-1 0,0 0 0,0 1-1,-1-1 1,1 0 0,0 0 0,0 0-1,0 1 1,0-1 0,0 0 0,0 0-1,0-1 1,52 0-519,-1-2 0,0-3-1,101-24 1,-145 28 688,0 0-1,0 1 1,0-1 0,14 1-1,-22 30 1112,-3-16-681,0 0 1,0 0-1,-6 15 0,5-20-421,1 0 0,0 0 1,1-1-1,0 2 0,0-1 0,1 0 0,-1 0 0,2 0 0,0 1 0,0-1 0,0 0 0,3 16 0,-2-23-101,0 0 0,0 1 0,0-1 0,0 0 0,0 0-1,1 0 1,-1 1 0,0-1 0,0 0 0,1-1-1,-1 1 1,1 0 0,-1 0 0,1-1 0,-1 1-1,1 0 1,0-1 0,-1 0 0,1 1 0,-1-1-1,1 0 1,0 0 0,1 0 0,50 0 117,-38-1-108,0-1-42,-1 0 0,1-1 0,0 0 1,-1-1-1,1-1 0,-1 0 0,0-1 0,-1-1 0,23-14 1,-31 18 59,0-1 1,0 0 0,-1 0 0,1 0 0,-1 0 0,0-1 0,0 1 0,0-1 0,-1 0-1,0-1 1,0 1 0,2-6 0,-4 7 58,0 0 0,0 1-1,0-1 1,-1 0 0,1 0 0,-1 0 0,0 0-1,-1 0 1,1 0 0,-1 0 0,1 0-1,-1 1 1,0-1 0,-1 0 0,1 0 0,-1 1-1,1-1 1,-1 1 0,0-1 0,-3-3 0,-2-1 1,1 1 0,-1-1 0,0 1 0,-1 1 0,1-1 0,-1 1 1,-1 1-1,1 0 0,-1 0 0,0 0 0,0 1 0,0 0 0,-1 1 1,1 0-1,-1 1 0,0 0 0,1 0 0,-1 1 0,0 0 0,0 1 1,0 0-1,-17 3 0,25-3-206,0 1 0,1 0 1,-1 0-1,0 0 0,0 0 0,1 0 0,-1 0 1,1 0-1,-1 1 0,1-1 0,-1 1 0,1-1 1,0 1-1,0-1 0,-2 3 0,-7 16-4752,9-18 3529,-4 12-8832</inkml:trace>
  <inkml:trace contextRef="#ctx0" brushRef="#br0" timeOffset="1695.05">1275 64 11221,'0'0'7494,"-14"-1"-6885,3-1-491,0 0 119,1 0-1,-1 1 0,1 0 0,-1 1 1,0 0-1,1 0 0,-1 1 0,1 1 0,-13 3 1,12 1-188,1 1 0,0 0 0,1 1 1,0-1-1,0 2 0,1 0 0,0 0 0,0 0 1,1 1-1,0 0 0,1 0 0,0 1 1,1-1-1,0 1 0,1 1 0,0-1 0,1 1 1,0-1-1,-3 25 0,6-33-49,0-1-1,0 1 1,0-1-1,0 1 1,1 0-1,-1-1 1,1 1-1,-1-1 1,1 1 0,0-1-1,0 1 1,0-1-1,0 0 1,1 1-1,-1-1 1,1 0-1,-1 0 1,3 2 0,-1-2-17,0 0 1,0 0-1,0-1 1,0 1 0,1-1-1,-1 0 1,1 0 0,-1 0-1,1 0 1,-1 0 0,1-1-1,-1 0 1,5 0 0,10 1-162,-1 0-1,1-2 1,-1 0 0,0-1 0,1-1 0,28-8 0,-41 9 159,1 0 1,-1 0 0,0-1-1,0 0 1,0 0-1,0 0 1,0-1 0,-1 1-1,1-1 1,-1 0-1,0-1 1,0 1-1,0-1 1,-1 0 0,0 0-1,0 0 1,0 0-1,0 0 1,-1 0 0,0-1-1,0 0 1,-1 1-1,3-12 1,0-43 832,-4 58-793,0 1 0,0-1 0,0 0 0,0 1 1,0-1-1,-1 1 0,1-1 0,-1 0 0,1 1 0,-1-1 1,1 1-1,-1-1 0,0 1 0,0-1 0,0 1 1,0 0-1,0-1 0,0 1 0,0 0 0,0 0 0,0 0 1,-1-1-1,1 2 0,0-1 0,-1 0 0,1 0 0,-1 0 1,1 1-1,-1-1 0,0 0 0,-1 0 0,-46 1-3614,23 0-681</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1:06.320"/>
    </inkml:context>
    <inkml:brush xml:id="br0">
      <inkml:brushProperty name="width" value="0.035" units="cm"/>
      <inkml:brushProperty name="height" value="0.035" units="cm"/>
      <inkml:brushProperty name="color" value="#F6630D"/>
    </inkml:brush>
  </inkml:definitions>
  <inkml:trace contextRef="#ctx0" brushRef="#br0">177 128 6739,'0'0'9207,"1"-9"-3086,1-28-4356,-5 34-1701,-1 1 0,0-1 1,1 1-1,-1-1 0,0 1 0,0 0 0,0 1 0,0-1 0,0 1 0,-1-1 0,1 1 0,0 1 1,-1-1-1,-5 0 0,-65 2-121,73-1 48,0 1 1,0-1 0,0 1-1,1 0 1,-1-1 0,0 1 0,0 0-1,1 0 1,-1 0 0,1 0-1,-1 0 1,1 1 0,-1-1 0,1 0-1,0 1 1,-1-1 0,1 1-1,0-1 1,0 1 0,0 0-1,0-1 1,0 1 0,1 0 0,-1 0-1,0-1 1,1 1 0,-1 3-1,1-2-12,-1-1 0,1 0 0,0 1 0,-1-1 0,1 0 0,0 1 0,1-1 0,-1 1 0,0-1 0,1 0 0,-1 1 1,1-1-1,0 0 0,0 0 0,0 1 0,0-1 0,0 0 0,0 0 0,1 0 0,-1 0 0,1 0 0,1 1 0,112 73-222,-114-75 238,0-1-1,0 1 1,0-1 0,-1 1 0,1-1-1,0 1 1,-1-1 0,1 1-1,0 0 1,-1-1 0,1 1 0,-1 0-1,1-1 1,-1 1 0,1 0 0,-1 0-1,0 0 1,1 0 0,-1-1 0,0 1-1,0 0 1,0 0 0,1 0-1,-1 0 1,0 0 0,0 0 0,0 0-1,-1-1 1,1 1 0,0 0 0,0 1-1,-2 1 35,1-1-1,0 0 0,-1-1 0,1 1 1,-1 0-1,0 0 0,1-1 1,-1 1-1,0-1 0,0 1 0,-4 1 1,-6 3-670,1 0 1,-2-1 0,-14 4-1,14-6-2741,3-3-1146</inkml:trace>
  <inkml:trace contextRef="#ctx0" brushRef="#br0" timeOffset="248.26">21 82 7555,'0'0'10130,"22"-9"-9719,70-30 16,-73 33-144,0 0-1,-1 1 0,2 1 1,-1 1-1,30-2 0,0 1 359,-45 3-405,17 1-780,-20 1 334,0-1 0,-1 1 0,1-1 0,-1 1 0,1 0 0,-1-1 0,1 1 0,-1 0 0,0-1 0,1 1 1,-1 0-1,0 0 0,0-1 0,1 1 0,-1 0 0,0 0 0,0-1 0,0 1 0,0 0 0,0 0 0,0 0 0,0-1 0,0 3 0,0 12-6289</inkml:trace>
  <inkml:trace contextRef="#ctx0" brushRef="#br0" timeOffset="1007.14">391 187 13606,'0'0'6710,"-11"6"-6206,10-5-501,-10 4 224,1 1 0,1 0 0,-1 0-1,-9 10 1,15-13-157,1 0-1,0 1 0,0-1 1,0 1-1,1-1 0,-1 1 1,1 0-1,0 0 0,0 0 1,0 0-1,1 0 0,-1 1 1,1-1-1,0 0 0,0 1 1,1-1-1,-1 6 0,1-8-65,0 1 1,0-1-1,0 0 0,0 0 0,0 1 0,1-1 0,-1 0 0,1 0 0,-1 0 1,1 1-1,0-1 0,0 0 0,0 0 0,0 0 0,0 0 0,3 3 0,-2-4-2,1 1 0,-1-1-1,0 0 1,1 0 0,-1 0-1,0 0 1,1 0-1,0 0 1,-1-1 0,1 1-1,-1-1 1,1 0-1,0 0 1,-1 0 0,3 0-1,4 0-24,0 0-1,0-1 0,0 0 0,0-1 1,-1 0-1,1 0 0,-1-1 0,1 0 1,7-4-1,-13 6-10,0-1 1,0 0-1,0 0 1,0-1-1,0 1 0,0 0 1,0-1-1,-1 0 0,0 0 1,1 1-1,-1-1 1,0-1-1,0 1 0,-1 0 1,1 0-1,-1-1 0,1 1 1,-1-1-1,0 1 1,0-1-1,-1 1 0,1-1 1,-1 0-1,0-3 1,1 3 35,-1 1 0,0 0 1,-1-1-1,1 1 0,0 0 1,-1 0-1,0-1 0,0 1 1,0 0-1,0 0 0,0 0 1,0 0-1,-1 0 0,0 0 1,-3-5-1,2 6 20,0 0 0,0-1 0,-1 1 0,1 1 0,0-1 0,-1 0 1,1 1-1,-1-1 0,0 1 0,1 0 0,-1 1 0,0-1 0,-5 0 0,-27 0 66,35 1-224,21 0-2540,275-5-266,-294 37 6007,-3-22-2438,0 0 0,0-1 1,-1 1-1,-5 12 0,4-14-523,1 0 1,1 1-1,-1-1 0,1 1 0,1 0 1,-2 14-1,3-21-104,0-1 0,1 0 0,-1 0 0,0 0 0,1 1 0,-1-1 0,1 0 0,-1 0 0,1 0 0,-1 0 0,1 0 0,0 0 0,-1 0 0,1 0 0,0 0 0,0 0 0,0 0 0,0 0 0,0-1 0,0 1 0,0 0 0,0-1 1,0 1-1,0-1 0,0 1 0,1-1 0,-1 1 0,0-1 0,0 0 0,0 0 0,1 1 0,-1-1 0,1 0 0,51 0-7,-40-1-3,-3 0-38,0 0 1,0 0-1,-1-1 0,1-1 1,-1 0-1,1 0 0,-1-1 1,0 0-1,0 0 0,12-10 1,-16 11 32,0 0 1,-1 0-1,0-1 1,0 0-1,0 0 0,0 0 1,-1 0-1,1 0 1,-1-1-1,0 1 1,0-1-1,-1 0 1,0 0-1,1 0 1,-2 0-1,1 0 0,-1-1 1,1 1-1,-1-1 1,0-6-1,-1 10 56,-1 0 0,0 0-1,1 0 1,-1 0 0,0 0-1,0 0 1,0 0 0,0 0 0,0 0-1,0 1 1,0-1 0,-1 0-1,1 1 1,-1-1 0,1 1-1,-1 0 1,0-1 0,1 1 0,-1 0-1,0 0 1,0 0 0,0 0-1,0 0 1,0 0 0,0 1-1,0-1 1,0 1 0,0 0 0,0-1-1,0 1 1,-1 0 0,-1 0-1,-15-2 316,1 1-1,-32 3 0,34-1-413,7-1 49,1 1 1,-1 0-1,1 0 1,0 1-1,0 0 1,0 0 0,0 1-1,0 0 1,0 0-1,-11 8 1,14-8-372,1 0 0,0 1 0,0-1 0,1 1-1,-1 0 1,-4 6 0,-3 8-4870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1:11.431"/>
    </inkml:context>
    <inkml:brush xml:id="br0">
      <inkml:brushProperty name="width" value="0.035" units="cm"/>
      <inkml:brushProperty name="height" value="0.035" units="cm"/>
      <inkml:brushProperty name="color" value="#F6630D"/>
    </inkml:brush>
  </inkml:definitions>
  <inkml:trace contextRef="#ctx0" brushRef="#br0">5 57 10293,'0'0'8569,"0"-1"-8514,0 1 0,1 0-1,-1 0 1,0 0 0,0 0 0,1-1-1,-1 1 1,0 0 0,0 0 0,1 0-1,-1 0 1,0 0 0,0 0 0,1 0-1,-1 0 1,0 0 0,0 0 0,1 0 0,-1 0-1,0 0 1,0 0 0,1 0 0,-1 0-1,0 0 1,0 0 0,1 0 0,-1 0-1,0 0 1,0 0 0,1 1 0,-1-1-1,0 0 1,0 0 0,1 0 0,-1 1 0,2 58 1587,0-36-1393,-2 0-1,0 1 1,-1-1 0,-1 0-1,-1 0 1,-8 28-1,10-44-973,8-4-4862,4-3 137</inkml:trace>
  <inkml:trace contextRef="#ctx0" brushRef="#br0" timeOffset="254.96">184 44 11909,'0'0'8842,"7"-4"-8655,16-4-457,0 0 0,1 1 0,0 2 0,0 0 0,37-1 0,-78 6-14678</inkml:trace>
  <inkml:trace contextRef="#ctx0" brushRef="#br0" timeOffset="555.92">308 13 2161,'0'0'12507,"-14"9"-11162,-47 27-401,57-33-762,0 0 0,1 0-1,0 0 1,-1 1 0,1-1 0,0 1 0,1 0-1,-1-1 1,1 1 0,0 1 0,0-1-1,0 0 1,0 0 0,1 1 0,-1-1 0,1 1-1,0-1 1,1 1 0,-1 0 0,1-1-1,0 6 1,0-6-165,0-1 1,0 1-1,0-1 0,0 1 0,1-1 0,-1 0 1,1 1-1,0-1 0,0 0 0,0 1 1,1-1-1,2 6 0,0-6-18,-1 0 1,1 1-1,-1-1 1,1 0-1,0-1 1,0 1-1,0-1 1,9 4-1,105 37-522,-117-43 529,-1 0 1,1 0-1,-1 0 0,1 0 1,-1 0-1,1 0 0,-1 1 1,1-1-1,-1 0 0,1 0 1,-1 1-1,1-1 0,-1 0 1,0 1-1,1-1 0,-1 0 1,0 1-1,1-1 0,-1 1 1,0-1-1,1 1 0,-1-1 1,0 0-1,0 1 0,0-1 0,1 1 1,-1-1-1,0 1 0,0-1 1,0 1-1,0-1 0,0 1 1,0 0-1,0-1 0,0 1 1,0-1-1,0 1 0,0-1 1,0 1-1,0-1 0,-1 1 1,1-1-1,0 1 0,0-1 1,-1 0-1,1 1 0,0-1 1,0 1-1,-1-1 0,1 1 1,0-1-1,-1 0 0,1 1 1,-1-1-1,1 0 0,0 1 0,-1-1 1,1 0-1,-1 0 0,1 0 1,-1 1-1,1-1 0,-1 0 1,1 0-1,-2 0 0,-34 17 759,34-17-770,-28 13-46,-20 7 325,18-14-8021</inkml:trace>
  <inkml:trace contextRef="#ctx0" brushRef="#br0" timeOffset="1262.98">589 161 11685,'0'0'10859,"-2"3"-10566,-2 2-185,1 0 0,-1 0 0,1 1-1,1-1 1,-1 1 0,1-1 0,0 1 0,0 0 0,1 0-1,0 0 1,-1 8 0,2-13-111,0 0 1,1-1-1,-1 1 0,0 0 1,1-1-1,-1 1 0,1-1 1,-1 1-1,1-1 0,-1 1 1,1-1-1,-1 1 0,1-1 1,-1 0-1,1 1 0,0-1 1,-1 0-1,1 1 0,0-1 1,-1 0-1,1 0 0,0 0 1,-1 0-1,1 0 0,0 1 1,-1-1-1,1 0 0,1-1 1,26 2-128,-24-1 78,31 1-262,48-1-914,-78 0 1172,-1-1 0,1 1 0,0-1 1,0 0-1,-1-1 0,1 1 0,-1-1 0,1 0 1,-1 0-1,0 0 0,0-1 0,0 1 0,5-5 1,-8 7 78,-1-1 0,1 1 0,-1 0 0,1-1 0,-1 1 0,1-1 0,-1 1 0,0-1 0,1 1 0,-1-1 0,1 1 0,-1-1 0,0 1 0,0-1 0,1 0 0,-1 1 0,0-1 0,0 1 0,0-1 0,0 0 0,0 1 0,0-1 0,0 0 0,0 1 0,0-1 0,0 0 0,0 1 0,0-1 0,0 1 0,0-1 0,-1 0 0,1 1 0,0-1 0,0 1 0,-1-1 0,1 1 0,0-1 0,-1 1 0,1-1 0,-1 1 0,1-1 0,0 1 0,-1-1 0,1 1 0,-1 0 0,1-1 0,-1 1 0,0 0 0,1-1 0,-1 1 0,1 0 0,-1 0 0,0 0 0,1-1 0,-2 1 0,-36-9 772,-51 6-457,51 3-238,37 0-199,25-5-1352,338-68-902,-361 73 2413,-1 0 1,1 0 0,0 0 0,-1 0-1,1 0 1,0 0 0,-1 1 0,1-1 0,0 0-1,-1 0 1,1 0 0,0 1 0,-1-1-1,1 0 1,-1 0 0,1 1 0,-1-1-1,1 1 1,-1-1 0,1 1 0,-1-1 0,1 0-1,-1 1 1,1 0 0,-1-1 0,0 1-1,1-1 1,-1 1 0,0-1 0,0 1 0,1 0-1,-1-1 1,0 1 0,0 0 0,0-1-1,0 1 1,0 0 0,0-1 0,0 1 0,0 0-1,0-1 1,0 1 0,0-1 0,0 1-1,0 0 1,-1-1 0,1 1 0,0 0-1,0-1 1,-1 2 0,-13 43 861,11-36-568,1-5-324,1 1-1,-1-1 1,1 1 0,0-1-1,0 1 1,1-1 0,0 1 0,-1 0-1,1-1 1,1 7 0,0-10-30,0 1 0,0-1 0,0 1 1,0-1-1,0 0 0,0 1 0,0-1 0,0 0 1,1 0-1,-1 0 0,0 0 0,1 0 1,-1 0-1,1 0 0,-1-1 0,1 1 0,-1 0 1,1-1-1,-1 1 0,1-1 0,0 0 1,-1 1-1,1-1 0,0 0 0,-1 0 1,1 0-1,0 0 0,-1 0 0,3-1 0,15 0-24,0 0 0,-1-1-1,1 0 1,22-8 0,-33 8 19,0 0 0,-1-1 0,1 0 0,-1 0 0,0-1 0,0 0 0,0 0 0,0-1 0,-1 1 0,0-1 0,0-1 0,8-9 0,-13 14 15,0 0 0,0 0 0,0 0 1,0-1-1,0 1 0,0 0 0,-1 0 1,1-1-1,0 1 0,-1-1 0,0 1 1,1-1-1,-1 1 0,0-1 0,1 1 0,-1-1 1,0 1-1,0-1 0,0 1 0,0-1 1,-1 1-1,1-1 0,0 1 0,-1 0 1,1-1-1,-1-1 0,-1 1 33,0 0 1,0 0-1,1 0 0,-1 0 1,-1 0-1,1 0 0,0 1 0,0-1 1,-1 1-1,1 0 0,0 0 1,-1 0-1,-3-1 0,-8-2 79,1 1 1,-1 0-1,0 1 0,-19-1 1,16 2-299,-1 1 0,1 0 0,0 2 0,-1-1 1,1 2-1,0 1 0,1 0 0,-1 1 0,-19 8 1,-9 9-2731,1-1-2350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1:14.436"/>
    </inkml:context>
    <inkml:brush xml:id="br0">
      <inkml:brushProperty name="width" value="0.035" units="cm"/>
      <inkml:brushProperty name="height" value="0.035" units="cm"/>
      <inkml:brushProperty name="color" value="#F6630D"/>
    </inkml:brush>
  </inkml:definitions>
  <inkml:trace contextRef="#ctx0" brushRef="#br0">114 138 6643,'0'0'8343,"3"-1"-7448,3-1-7964</inkml:trace>
  <inkml:trace contextRef="#ctx0" brushRef="#br0" timeOffset="900.44">194 199 6995,'0'0'8850,"0"0"-8665,1 0 0,-1 0 0,0-1 1,0 1-1,0 0 0,0-1 0,0 1 1,1 0-1,-1 0 0,0-1 1,0 1-1,0 0 0,0-1 0,0 1 1,0 0-1,0-1 0,0 1 0,0 0 1,0 0-1,0-1 0,0 1 1,-1 0-1,1-1 0,0 1 0,0 0 1,0-1-1,0 1 0,0 0 0,-1 0 1,1-1-1,0 1 0,0 0 0,0 0 1,-1 0-1,1-1 0,-8 2-143,1 0 0,0 1-1,-1 0 1,1 0 0,0 0-1,0 1 1,0 0 0,1 1-1,-1-1 1,1 1 0,-1 1-1,1-1 1,1 1-1,-1 0 1,1 0 0,0 1-1,-5 6 1,1-2 8,1 1-1,0 0 1,0 1-1,2-1 1,-1 1-1,2 1 1,-1-1-1,-5 22 1,10-30-46,0 0 1,1-1 0,-1 1 0,1 0 0,0-1 0,0 1 0,0 0 0,1-1 0,-1 1 0,1 0 0,1 3 0,-2-5-4,1-1-1,0 1 1,0-1-1,0 1 1,0 0-1,0-1 1,0 0-1,0 1 1,0-1-1,1 0 1,-1 1-1,1-1 1,-1 0-1,1 0 1,-1 0-1,3 1 1,4 0-14,1 0-1,-1 0 1,0-1 0,1 0 0,-1 0 0,1-1-1,13-1 1,-3 1-30,2 0-96,-1-1-1,0 0 0,23-6 0,-35 5 70,0 0-1,0-1 1,0 0-1,0 0 1,-1 0 0,1-1-1,-1-1 1,0 1-1,-1-1 1,10-8 0,-14 11 67,-1 0 1,0 0-1,1 0 1,-1 0 0,0 0-1,0 0 1,0-1 0,0 1-1,0 0 1,-1-1 0,1 1-1,-1 0 1,0-1 0,1 1-1,-1-1 1,0 1 0,0-1-1,-1 1 1,1 0 0,0-1-1,-2-2 1,1 1 8,0 0 1,0-1-1,-1 1 0,1 0 1,-1 0-1,0 0 1,0 0-1,-1 0 0,1 0 1,-5-4-1,-15-12-25,-2 0-1,-48-31 0,-9-5 319,80 55-290,-1 1-1,1-1 1,0 0-1,-1 0 1,1 0-1,0 0 1,0 0-1,-1-1 1,1 1-1,0 0 1,0-1-1,0 1 1,0 0-1,1-1 1,-1 1-1,0-1 1,1 1-1,-1-1 1,1 1 0,-1-1-1,1 0 1,0 1-1,-1-1 1,1 0-1,0 1 1,0-1-1,0 0 1,1 1-1,-1-1 1,0 0-1,0 1 1,1-1-1,-1 1 1,1-1-1,0 1 1,-1-1-1,1 1 1,0-1-1,0 1 1,0 0-1,0-1 1,0 1-1,0 0 1,0 0-1,1-1 1,-1 1-1,0 0 1,1 1-1,2-3 1,8-5-88,1 1-1,0 0 1,1 1 0,19-6 0,-23 8 47,16-6-85,1 2 1,1 0-1,0 2 1,0 1-1,55-3 1,-82 40-12,-1-28 154,-1 1 1,1 0 0,-1 0 0,0 0 0,-1-1 0,1 1 0,-1-1 0,0 1 0,0-1-1,0 0 1,0 1 0,-1-1 0,-4 5 0,-49 48 1462,-1 0-2339,54-53 370,0 0-1,0 0 1,1 1 0,0-1-1,-1 1 1,1-1 0,1 1-1,-1 0 1,1-1 0,0 1-1,0 0 1,0 0 0,0 6-1,1-2-5433</inkml:trace>
  <inkml:trace contextRef="#ctx0" brushRef="#br0" timeOffset="1644.97">591 171 11429,'0'0'8076,"-8"10"-7169,2-2-760,-1-1 1,2 1-1,-1 1 0,1-1 1,0 1-1,1-1 0,0 1 0,0 1 1,1-1-1,1 0 0,-1 1 1,1 0-1,-1 13 0,4-22-145,-1 0 0,1 0 0,-1 0-1,1 0 1,-1 0 0,1 0-1,0 0 1,-1 0 0,1-1 0,0 1-1,0 0 1,0 0 0,-1-1 0,1 1-1,0 0 1,0-1 0,0 1 0,0-1-1,0 1 1,0-1 0,0 0 0,1 1-1,-1-1 1,0 0 0,0 0 0,0 0-1,0 0 1,0 0 0,0 0 0,0 0-1,2 0 1,39-2 102,-35 0-98,-1 0-1,-1 0 1,1 0-1,0 0 1,0-1-1,-1 0 1,1-1 0,-1 1-1,0-1 1,0 0-1,-1 0 1,1 0-1,3-6 1,-6 9-2,0-1 1,-1 1-1,0-1 0,1 1 1,-1-1-1,0 0 1,0 1-1,0-1 1,0 0-1,0 0 1,0 0-1,-1 0 1,1 0-1,0 0 0,-1 0 1,0 0-1,1 0 1,-1 0-1,0 0 1,0 0-1,0 0 1,-1 0-1,1-1 0,0 1 1,-1 0-1,1 0 1,-1 0-1,0 1 1,0-1-1,1 0 1,-1 0-1,0 0 0,-1 0 1,1 1-1,0-1 1,-1 0-1,1 1 1,0 0-1,-1-1 1,0 1-1,-2-2 0,-5-3 81,-1 1 0,0 1 0,0 0 0,0 0 0,-1 1 0,1 0 0,-1 0 0,1 2 0,-1-1 0,0 1 0,-19 1 0,27 0-61,6 0-905,36-2-126,0-2 0,63-14-1,-1-1 266,-70 16 715,-29 45 1444,-3-18-818,-1 1 0,-1-1 0,-8 33 0,9-52-569,1 0 0,0 0 0,0 0 0,0 0 0,1 1 0,0-1 0,0 0 0,1 8 0,0-12-26,-1 1-1,1-1 0,0 0 1,0 1-1,0-1 1,0 0-1,0 0 0,0 0 1,0 0-1,0 1 1,0-2-1,0 1 1,0 0-1,1 0 0,-1 0 1,0 0-1,1-1 1,-1 1-1,1-1 0,-1 1 1,1-1-1,-1 0 1,1 1-1,-1-1 0,1 0 1,-1 0-1,1 0 1,-1 0-1,1 0 0,1-1 1,5 1-1,0-1 0,0 0 0,0 0 0,0-1 0,0 0 0,-1 0 0,1-1 0,-1 0 0,1 0 1,-1-1-1,0 0 0,0 0 0,-1 0 0,1-1 0,-1 0 0,0-1 0,-1 1 0,1-1 0,-1 0 0,0-1 0,7-10 1,-6 6-1,0 1 0,-1-2 1,0 1-1,0 0 0,-2-1 1,1 0-1,-1 0 0,-1 0 1,0 0-1,-1-1 0,0 1 1,-1 0-1,-1-16 0,0 25 48,0-1 0,0 1 0,0-1 0,0 1 0,0-1 0,-1 1-1,1 0 1,-1-1 0,0 1 0,0 0 0,0 0 0,-1 1 0,1-1 0,-1 0-1,1 1 1,-1-1 0,0 1 0,0 0 0,0 0 0,0 0 0,0 0-1,-1 1 1,1-1 0,-1 1 0,1 0 0,-1 0 0,1 0 0,-1 0-1,-6 0 1,3 0-29,-1 0-1,1 1 1,-1 0-1,1 1 1,-1-1 0,1 1-1,0 1 1,-1-1-1,1 1 1,0 1-1,0-1 1,0 1-1,-12 7 1,9-3-499,1 1 0,0 0 0,1 0 0,-11 13 0,-11 18-6107,7-6-6358</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1:19.844"/>
    </inkml:context>
    <inkml:brush xml:id="br0">
      <inkml:brushProperty name="width" value="0.035" units="cm"/>
      <inkml:brushProperty name="height" value="0.035" units="cm"/>
      <inkml:brushProperty name="color" value="#F6630D"/>
    </inkml:brush>
  </inkml:definitions>
  <inkml:trace contextRef="#ctx0" brushRef="#br0">168 1458 3890,'0'0'10909,"-20"-1"-8841,14-1 3561,6 0-5618,1 0 0,-1 0 0,1 1 0,-1-1 0,1 0 1,0 0-1,0 1 0,0-1 0,0 1 0,0-1 0,0 1 0,0-1 1,0 1-1,1 0 0,-1-1 0,1 1 0,-1 0 0,1 0 0,-1 0 1,1 0-1,-1 0 0,1 1 0,0-1 0,0 0 0,-1 1 0,1-1 1,0 1-1,0 0 0,0-1 0,2 1 0,-1 0-25,1-1 0,-1 1 0,0-1 0,0 1 0,0 0 0,0 1 0,0-1 0,0 0 0,0 1 0,0 0 0,0 0 0,0-1 0,-1 2 1,1-1-1,0 0 0,0 1 0,-1-1 0,5 4 0,-2 1 24,-1 0 0,0 0 0,0 0 0,-1 0 0,0 1 0,0-1 0,0 1 1,-1 0-1,0 0 0,-1 0 0,1 0 0,0 11 0,-2-13 16,0 0 1,1 0-1,-2-1 0,1 1 0,-1 0 1,0 0-1,0 0 0,0-1 0,0 1 1,-1 0-1,0-1 0,0 1 0,0-1 1,0 0-1,-1 0 0,0 0 0,0 0 0,0 0 1,-5 4-1,-9 7-35,-1-1 0,0-1 0,-1-1 0,-1 0 0,0-2 1,0 0-1,-1-1 0,-36 10 0,56-19-21,0 1 0,0-1 0,0 0 0,0 1 0,0-1 0,-1 0 0,1 0 0,0 0 0,0 0 0,0 0 0,0 0 0,0 0 0,0 0 0,-1-1 0,1 1 0,0 0 0,0-1 0,0 1 0,0-1 0,0 1 0,0-1 0,0 1 0,0-1 0,0 0 0,1 1 0,-1-1 0,0 0 0,0 0 0,1 0 0,-1 1 0,0-1 0,1 0 0,-1 0 0,1 0 0,-1 0 0,1 0 0,-1 0 0,1-1 0,0 1 0,-1 0 0,1 0 0,0 0 0,0 0 0,0 0 0,0-2 0,0 1-16,0 0-1,1-1 1,-1 1-1,1-1 1,0 1 0,-1 0-1,1-1 1,0 1-1,0 0 1,1 0 0,-1 0-1,0 0 1,1 0 0,-1 0-1,1 0 1,0 0-1,0 0 1,-1 1 0,5-3-1,1 0 25,1 1-1,1 0 0,-1 0 1,0 1-1,1 0 0,-1 0 1,1 1-1,0 0 0,-1 0 1,1 1-1,0 1 0,-1-1 1,15 4-1,-8-1 101,-1 0 1,1 1-1,-1 1 1,0 1-1,0 0 1,24 14-1,-31-14 111,-1 0 0,1 1-1,-1-1 1,0 1 0,-1 0-1,6 10 1,-6-10-141,0 5 159,-5-11-372,0 0-1,1 0 1,-1 0-1,0 0 1,0 0-1,1-1 1,-1 1-1,0 0 1,1 0-1,-1-1 1,1 1-1,-1 0 1,1 0-1,0-1 1,-1 1-1,1-1 1,0 1-1,-1 0 1,2 0-1,3 0-4433</inkml:trace>
  <inkml:trace contextRef="#ctx0" brushRef="#br0" timeOffset="587.35">521 1491 7251,'0'0'13030,"3"-4"-12678,4-1-335,0-1-1,1 1 0,0 0 1,0 1-1,0-1 0,1 2 1,-1-1-1,1 1 1,0 1-1,0-1 0,0 2 1,0-1-1,0 1 0,1 0 1,11 1-1,-22 42 870,-1-35-808,-1 1 1,0 0 0,0-1 0,-1 0 0,0 1 0,0-1-1,0-1 1,-1 1 0,0-1 0,0 0 0,-9 8 0,-26 36 114,40-49-223,-1-1-1,1 1 1,0 0 0,0-1 0,0 1-1,0 0 1,-1-1 0,1 1-1,0 0 1,0-1 0,0 1 0,0 0-1,0 0 1,1-1 0,-1 1 0,0 0-1,0-1 1,0 1 0,1-1 0,-1 1-1,0 0 1,0-1 0,1 1 0,-1-1-1,1 1 1,-1 0 0,0-1 0,1 1-1,-1-1 1,1 0 0,-1 1-1,1-1 1,0 1 0,-1-1 0,1 0-1,-1 1 1,2-1 0,27 12 55,-23-10-122,5 2 40,49 22-192,-57-25 244,-1 0-1,0 0 0,0 1 0,0-1 1,0 0-1,0 1 0,0-1 0,0 1 1,0 0-1,0-1 0,-1 1 0,1 0 1,-1 0-1,1 0 0,-1 0 0,0 1 0,0-1 1,0 0-1,0 0 0,0 1 0,0 2 1,-1-4 56,-1 0 1,1 0 0,-1 0-1,1 0 1,-1 1 0,1-1-1,-1 0 1,0 0 0,1 0 0,-1 0-1,0 0 1,0 0 0,0 0-1,0-1 1,0 1 0,0 0-1,0 0 1,0-1 0,0 1-1,0-1 1,0 1 0,0-1-1,-2 1 1,-34 11 672,28-10-549,-5 2-257,-1 0-1,0-1 0,1-1 1,-25 1-1,38-8-5365,1-8-1019</inkml:trace>
  <inkml:trace contextRef="#ctx0" brushRef="#br0" timeOffset="1239.42">926 1603 5651,'0'0'16538,"-5"4"-16114,1 0-350,-1 0 1,1 1-1,0-1 1,1 1-1,-1 0 1,1-1-1,0 2 0,0-1 1,0 0-1,1 1 1,0-1-1,0 1 1,0 0-1,1-1 1,-1 1-1,2 0 0,-1 0 1,1 0-1,0 11 1,0-17-75,0 1 0,1 0 0,-1 0 1,1 0-1,-1 0 0,1 0 0,-1 0 1,1 0-1,-1 0 0,1-1 1,0 1-1,-1 0 0,1-1 0,0 1 1,0 0-1,-1-1 0,1 1 0,0-1 1,0 1-1,0-1 0,0 1 0,0-1 1,0 0-1,0 1 0,0-1 0,0 0 1,0 0-1,0 0 0,0 0 0,0 0 1,1 0-1,42 1-25,-32-2-14,-11 2 37,0-1 0,0 0 0,0 0 0,1 0 1,-1 0-1,0 0 0,0 0 0,0 0 0,1 0 1,-1 0-1,0-1 0,0 1 0,0 0 0,0-1 0,0 1 1,0-1-1,0 1 0,0-1 0,0 0 0,0 1 1,0-1-1,0 0 0,0 0 0,0 0 0,0 0 1,-1 1-1,1-1 0,0 0 0,-1 0 0,1 0 0,-1-1 1,1 1-1,-1 0 0,1 0 0,-1 0 0,0 0 1,1 0-1,-1 0 0,0-1 0,0 1 0,0 0 0,0 0 1,0 0-1,-1-2 0,1-1 38,-1 1-1,0 0 1,-1-1-1,1 1 1,0 0-1,-1 0 1,0 0-1,0 0 1,0 0-1,0 0 1,0 0-1,-1 1 1,1-1-1,-4-2 1,-70-37 727,72 41-774,27-12-1392,18 1 880,1 2 1,-1 2-1,2 1 1,65-1 0,-110 49 2627,-9 5-919,8-34-1077,0 0 0,0 1 0,1-1 0,-1 19 0,4-29-108,-1-1 0,1 0 0,-1 0 0,1 1 0,0-1 0,-1 0 0,1 0 0,0 0 0,0 0 0,0 0 0,0 0 0,0 0 0,0 0 0,0 0 0,0 0 0,1-1-1,-1 1 1,0 0 0,0-1 0,1 1 0,-1-1 0,0 1 0,1-1 0,-1 0 0,0 0 0,1 1 0,-1-1 0,1 0 0,-1 0 0,0 0 0,3-1 0,48-1-91,-48 1 85,1 1 0,-1-1 0,0 0-1,0 0 1,0-1 0,0 1-1,-1-1 1,1 0 0,0 0 0,-1 0-1,1-1 1,-1 1 0,1-1-1,-1 1 1,0-1 0,0 0-1,-1-1 1,1 1 0,-1 0 0,1-1-1,-1 1 1,0-1 0,0 0-1,-1 0 1,1 1 0,-1-1-1,0 0 1,0-1 0,0 1 0,0-4-1,0 2 57,-1 1 0,0-1-1,0 1 1,0-1-1,-1 1 1,0-1 0,0 1-1,-1 0 1,1-1 0,-1 1-1,0 0 1,0 0 0,-1 0-1,1 1 1,-1-1-1,0 0 1,-1 1 0,1 0-1,-1 0 1,0 0 0,0 0-1,-8-6 1,2 4 31,-1 0 0,0 0 0,0 1 0,-1 0 1,0 1-1,0 0 0,0 1 0,-23-3 0,27 6-214,0-1-1,0 1 1,0 1-1,0-1 1,0 1-1,-10 3 1,13-3-308,0 1 0,0 0 0,0 0 1,0 0-1,0 1 0,1 0 0,-1 0 0,1 0 1,-8 7-1,-2 3-4723</inkml:trace>
  <inkml:trace contextRef="#ctx0" brushRef="#br0" timeOffset="2489.85">1697 114 14295,'0'0'5466,"-6"-16"-4508,-18-46-160,24 61-772,-1 0 1,1 1-1,-1-1 1,1 0-1,-1 0 1,1 0 0,0 0-1,-1 0 1,1 0-1,0 1 1,0-1-1,0 0 1,0 0 0,0 0-1,0 0 1,0 0-1,0 0 1,0 0-1,0 0 1,0 0 0,0 0-1,1 0 1,-1 0-1,0 0 1,1 0 0,-1 1-1,1-1 1,-1 0-1,1 0 1,-1 0-1,1 1 1,0-1 0,-1 0-1,1 1 1,0-1-1,-1 0 1,1 1-1,0-1 1,0 1 0,0-1-1,0 1 1,-1 0-1,1-1 1,0 1-1,0 0 1,0-1 0,0 1-1,0 0 1,0 0-1,0 0 1,0 0 0,0 0-1,0 0 1,0 0-1,0 0 1,0 1-1,1-1 1,4 1-55,1 0 0,-1 1 1,0-1-1,0 1 0,0 1 1,7 2-1,-6-1 30,0 1 0,0 0 1,0 0-1,0 1 0,-1-1 1,0 1-1,0 1 0,-1-1 0,1 1 1,-2 0-1,1 0 0,-1 1 1,0-1-1,0 1 0,-1 0 1,0 0-1,2 9 0,-1 6 57,0 0-1,-2 0 0,0 1 1,-4 45-1,0-50 4,-1 0 0,-1 0 0,-11 33 0,9-33-38,1 1 0,0-1 0,-3 31 0,8-50-19,-1 8-33,1 1 0,-1-1 1,1 1-1,1-1 1,0 1-1,0-1 1,3 12-1,-3-18-24,0 0 1,0 0-1,1-1 1,-1 1-1,1 0 1,-1-1-1,1 1 0,-1 0 1,1-1-1,0 0 1,0 1-1,-1-1 1,1 0-1,0 0 0,0 0 1,0 0-1,0 0 1,1-1-1,-1 1 1,0-1-1,0 1 0,0-1 1,0 0-1,1 0 1,-1 0-1,0 0 1,0 0-1,1 0 0,-1-1 1,0 1-1,0-1 1,3 0-1,-4 0 105,1 1 0,-1-1-1,0 1 1,0-1 0,0 0-1,0 1 1,0-1-1,0 0 1,0 0 0,0 0-1,0 1 1,0-1 0,0 0-1,-1 0 1,1 0 0,0 0-1,-1-1 1,1 1 0,-1 0-1,1 0 1,-1 0 0,1 0-1,-1-1 1,0 1 0,0 0-1,1 0 1,-1-1 0,0 1-1,0 0 1,0 0 0,-1-1-1,1 1 1,0 0-1,0 0 1,-1-2 0,1-4 1837,-14 17-1535,2 8-397,0 0 1,2 1-1,0 0 1,-8 25-1,-26 89 50,25-58 6,2 0 1,4 1 0,-4 111-1,18 235-510,43 18-435,-22-289-1575,2 280-1,-25-406 2467,-2 0-1,0 0 0,-1-1 1,-2 1-1,0-1 1,-2 0-1,-1-1 0,0 1 1,-22 36-1,19-41 662,-1 0 0,-1-1 1,-1-1-1,0 0 0,-1-1 0,0-1 0,-2-1 1,1 0-1,-2-1 0,-37 20 0,43-26-307,0 0-1,0-1 1,-1 0 0,0-1-1,0 0 1,-1-1-1,1-1 1,-20 2 0,34-5-334,-1-1 1,1 1 0,-1-1 0,1 1 0,-1-1-1,1 1 1,0-1 0,-1 1 0,1-1 0,0 1-1,-1-1 1,1 1 0,0-1 0,0 1 0,-1-1-1,1 0 1,0 1 0,0-1 0,0 1-1,0-1 1,0 0 0,0 1 0,0-1 0,0 1-1,0-1 1,0 0 0,0 1 0,1-2 0,1-21-1676,9-8-2587</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3:42.414"/>
    </inkml:context>
    <inkml:brush xml:id="br0">
      <inkml:brushProperty name="width" value="0.035" units="cm"/>
      <inkml:brushProperty name="height" value="0.035" units="cm"/>
      <inkml:brushProperty name="color" value="#F6630D"/>
    </inkml:brush>
  </inkml:definitions>
  <inkml:trace contextRef="#ctx0" brushRef="#br0">8 67 5507,'0'0'12069,"-6"-18"-8827,5 18-2130,1 4-1061,3 67 0,17 92 1,-9-90-956,1 96 0,-12-159-1928</inkml:trace>
  <inkml:trace contextRef="#ctx0" brushRef="#br0" timeOffset="328.46">3 31 10069,'0'0'5442,"4"-5"-4946,0 2-489,0 0 0,1 0 0,-1 1-1,1-1 1,-1 1 0,1 0 0,0 0-1,0 1 1,0 0 0,0-1 0,0 1-1,0 1 1,0-1 0,0 1-1,0 0 1,0 0 0,10 2 0,12 1 7,0 1-1,30 9 1,-40-9-10,-1 1 0,1 0 0,-1 1 0,0 1 0,21 13-1,-32-17-2,0 0 0,0 1-1,-1 0 1,1 0-1,-1 0 1,0 0-1,0 1 1,0-1 0,-1 1-1,1 0 1,-1 1-1,-1-1 1,1 0-1,-1 1 1,0-1-1,0 1 1,0 0 0,-1 0-1,2 8 1,-2 4 37,1-1 1,-2 1 0,-2 17-1,2-29-17,-1 0 0,0 0-1,-1-1 1,0 1-1,0 0 1,0-1-1,0 0 1,-1 1-1,0-1 1,0 0-1,0 0 1,-7 7-1,-21 18 189,-2-1-1,-1-1 1,-49 29-1,39-28-1284,-70 62 0,106-85-2747</inkml:trace>
  <inkml:trace contextRef="#ctx0" brushRef="#br0" timeOffset="558.49">487 343 5042,'0'0'11654,"7"89"-11350,-7-49-112,0-5-96,0 1-48,0 0-48,0-9-528,0-10-1409,0-12-2833</inkml:trace>
  <inkml:trace contextRef="#ctx0" brushRef="#br0" timeOffset="738.45">640 111 10917,'0'0'7363,"0"-35"-9043,0 44-241,8 17-688,0 5-2962</inkml:trace>
  <inkml:trace contextRef="#ctx0" brushRef="#br0" timeOffset="1099.43">640 111 10517,'45'115'3039,"-35"-92"-1444,-9-7 417,7 29-1374,-3-13-346,1 1 0,1-1 0,2 0 0,2-1 0,21 46 0,-31-75-328,0 0 0,1 0 0,-1 0 0,0 0-1,1 0 1,0 0 0,-1-1 0,1 1 0,0 0 0,0-1 0,0 0 0,0 1 0,0-1 0,0 0 0,0 0-1,1 0 1,-1-1 0,0 1 0,0 0 0,1-1 0,-1 1 0,0-1 0,1 0 0,-1 0 0,1 0 0,-1 0-1,0 0 1,5-1 0,-4 0-12,0 0-1,0-1 1,1 1-1,-1 0 1,0-1-1,0 0 1,-1 0-1,1 0 1,0 0-1,0 0 1,-1 0-1,0-1 1,1 1-1,-1-1 1,0 0-1,0 0 1,0 0-1,-1 0 1,4-6-1,54-168 152,-31 88 562,-18 65-283,-8 21-266,-1-1 0,1 1-1,-1 0 1,1-1 0,-1 1 0,0-1-1,-1 0 1,1 1 0,0-6 0,-1 8-156,0 12-7332,0 9 671</inkml:trace>
  <inkml:trace contextRef="#ctx0" brushRef="#br0" timeOffset="1884.68">1155 280 4594,'0'0'11790,"-3"13"-11420,-3 33-44,-1 82-1,7-126-326,0-1 1,0 0-1,0 1 0,1-1 0,-1 0 0,0 0 0,1 1 0,-1-1 0,1 0 0,-1 0 1,1 1-1,0-1 0,-1 0 0,1 0 0,0 0 0,0 0 0,0 0 0,0 0 1,0 0-1,0-1 0,0 1 0,0 0 0,0 0 0,0-1 0,0 1 0,1-1 1,-1 1-1,0-1 0,0 1 0,1-1 0,-1 0 0,0 0 0,0 1 0,1-1 0,-1 0 1,0 0-1,1 0 0,-1 0 0,0-1 0,2 1 0,1-1-4,1 1 1,-1-1-1,0 0 0,0 0 0,0 0 0,0-1 0,0 1 1,0-1-1,0 0 0,-1 0 0,1 0 0,4-4 1,-4 1 6,-1 0 0,1 0 0,-1 0 0,0 0 0,0 0 0,-1-1 0,1 1 1,-1-1-1,-1 0 0,1 1 0,-1-1 0,1-9 0,-1 12 5,0 0-1,-1 0 1,0 0 0,0 0 0,0 0-1,0 0 1,0-1 0,0 1-1,-1 0 1,0 0 0,1 0-1,-1 0 1,0 0 0,-1 0-1,1 0 1,0 0 0,-1 1 0,0-1-1,1 0 1,-1 1 0,0 0-1,0-1 1,-1 1 0,-3-3-1,0 1 2,-1 1 0,0 0 1,0 0-1,-1 1 0,1 0 0,0 0 0,-13-1 0,-12 1-3349,97-4 1068,3-1 3100,-61 7-694,1 0 0,0 0-1,-1 1 1,1 0 0,0 1-1,-1 0 1,0 0 0,1 0-1,-1 1 1,0 0 0,8 5-1,-12-5-53,1-1-1,-1 1 1,0 0 0,0 0-1,0 0 1,0 0 0,-1 1-1,1-1 1,-1 1-1,0-1 1,0 1 0,0 0-1,-1 0 1,1 0-1,-1 0 1,0 0 0,0 0-1,0 0 1,0 0-1,-1 1 1,0 7 2924,-1-13-2967,0 0-1,0 0 1,0-1 0,0 1 0,1 0 0,-1-1-1,0 1 1,1 0 0,-1-1 0,1 1 0,-1-1 0,1 1-1,0-1 1,-1 1 0,1-1 0,0 1 0,0-1-1,0 1 1,0-1 0,1-2 0,4-40-690,-2 39 531,1 0-1,0-1 0,-1 1 1,2 1-1,-1-1 0,0 0 1,1 1-1,0 0 0,0 0 0,0 1 1,1-1-1,8-3 0,78-33-2537,-75 34 1755,66-17-3728,-88 23 10592,3 0-5851,0-1 0,0 1 0,0 0 1,0 0-1,0 0 0,0 0 0,0 1 1,0-1-1,0 0 0,0 1 0,0 0 1,0-1-1,-2 2 0,-4 4 37,1 1 1,0 0-1,0 0 0,1 1 0,0 0 1,0 0-1,1 0 0,0 1 1,1 0-1,-1 0 0,2 0 0,-1 0 1,1 1-1,1-1 0,0 1 1,0 0-1,1-1 0,0 1 0,1 0 1,0 0-1,0 0 0,1 0 1,4 16-1,-4-23-214,0-1 0,0 1-1,0 0 1,0-1 0,1 1 0,0-1 0,-1 0-1,1 0 1,0 1 0,0-1 0,0 0 0,0 0 0,0-1-1,1 1 1,-1 0 0,1-1 0,-1 0 0,1 1 0,-1-1-1,1 0 1,0 0 0,0-1 0,-1 1 0,1 0-1,0-1 1,4 1 0,4 0-1230,0 0 1,0-1-1,-1 0 1,1-1-1,20-3 0,1-7-3080</inkml:trace>
  <inkml:trace contextRef="#ctx0" brushRef="#br0" timeOffset="2230.69">1898 209 7299,'0'0'7988,"31"-5"-7430,-30 4-550,1 0 1,-1 0 0,0 0-1,0 0 1,0 0 0,0 0-1,0 0 1,0 0 0,-1 0-1,1-1 1,0 1 0,0 0-1,-1-1 1,1 1 0,-1 0-1,0-1 1,1 1 0,-1 0-1,0-1 1,1 1 0,-1-1-1,0 1 1,0-1 0,-1-1-1,1 2-101,-1 0 0,0 0-1,1 0 1,-1 0 0,0 0 0,0 0-1,0 0 1,0 0 0,0 0-1,0 1 1,0-1 0,0 0-1,0 0 1,0 1 0,-1-1 0,1 1-1,0-1 1,0 1 0,-1 0-1,1-1 1,0 1 0,0 0-1,-1 0 1,1 0 0,0 0-1,-1 0 1,-1 0 0,-20 0-2919,-7 0-1054</inkml:trace>
  <inkml:trace contextRef="#ctx0" brushRef="#br0" timeOffset="2450.6">1594 182 2961,'0'0'2129</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3:47.501"/>
    </inkml:context>
    <inkml:brush xml:id="br0">
      <inkml:brushProperty name="width" value="0.035" units="cm"/>
      <inkml:brushProperty name="height" value="0.035" units="cm"/>
      <inkml:brushProperty name="color" value="#F6630D"/>
    </inkml:brush>
  </inkml:definitions>
  <inkml:trace contextRef="#ctx0" brushRef="#br0">1 12 13558,'0'0'7836,"0"-7"-7593,1 3-354,2 9 49,6 25 42,9 43 93,-14-38 40,-1 1 0,-2 37 1,-1-52 183,-2-80 39,1 16-320,5-62 0,-4 101-15,0 2 1,0 0-1,0 0 1,1 0-1,-1 0 1,0 0-1,1 0 1,-1 0-1,1 0 1,-1 1-1,1-1 1,0 0-1,0 0 1,0 0-1,0 1 1,0-1-1,0 1 1,1-1-1,2-2 1,-3 5-12,-1 0 1,1-1 0,0 1 0,0 0 0,0-1-1,0 1 1,0 0 0,-1 0 0,1 0 0,0 0-1,-1 0 1,1 0 0,0 0 0,-1 0 0,1 0-1,-1 0 1,0 0 0,1 0 0,-1 0 0,0 0-1,0 0 1,0 0 0,0 2 0,2 2-26,59 231 85,-60-231-51,0 0 0,1 0 0,0 0 0,-1-1 0,2 1 0,-1-1-1,0 1 1,1-1 0,0 0 0,0 0 0,4 4 0,-7-7-1,1-1 1,-1 0 0,1 1-1,-1-1 1,1 0-1,-1 0 1,1 1 0,-1-1-1,1 0 1,-1 0-1,1 0 1,-1 0 0,1 0-1,-1 0 1,1 0-1,-1 0 1,1 0-1,0 0 1,-1 0 0,1 0-1,-1 0 1,1 0-1,-1 0 1,1 0 0,-1-1-1,1 1 1,-1 0-1,1 0 1,-1-1 0,0 1-1,1 0 1,-1-1-1,1 1 1,-1 0-1,0-1 1,1 1 0,-1-1-1,0 1 1,1-1-1,-1 0 1,15-20 46,26-59 217,-17 31 87,40-60 0,-59 110 86,1 13-365,5 24-239,-9-30 231,8 33-75,-8-29-49,0 0-1,1 0 1,1 0-1,0-1 0,10 20 1,-12-28-98,0 0-1,0 0 1,1 0 0,-1 0 0,1 0-1,0-1 1,0 1 0,0-1-1,0 0 1,0 0 0,0 0 0,1 0-1,-1-1 1,1 1 0,-1-1 0,1 0-1,0 0 1,-1 0 0,1 0 0,0-1-1,0 1 1,-1-1 0,6 0 0,-2 0-164,1 0 1,-1 0 0,1-1 0,-1 0 0,1 0 0,-1-1-1,1 0 1,6-3 0,-12 4 313,1-1-1,-1 1 1,0-1 0,0 1-1,0-1 1,0 0 0,0 0-1,0 0 1,0 0 0,-1 0-1,1-1 1,-1 1 0,1 0-1,-1-1 1,0 1 0,0-1-1,0 1 1,0-1 0,-1 0-1,1 1 1,-1-1-1,1 0 1,-1 1 0,0-1-1,0-5 1,0 7 140,0 0 0,0-1 0,0 1-1,0-1 1,0 1 0,0 0 0,0-1 0,0 1 0,-1-1-1,1 1 1,0 0 0,-1-1 0,1 1 0,-1 0-1,0 0 1,1-1 0,-1 1 0,0 0 0,0 0 0,0 0-1,0 0 1,0 0 0,0 0 0,0 0 0,0 0 0,0 0-1,0 1 1,-2-2 0,-2 1 110,1 0 0,-1 1 0,1-1 0,-1 1 0,1 0 0,-1 0 0,-7 2 0,11-2-245,-4 1 23,1 0 1,-1 1-1,0-1 0,0 1 0,1 0 1,0 0-1,-1 1 0,1-1 0,0 1 1,0 0-1,0 0 0,0 1 0,1-1 0,-1 1 1,1-1-1,0 1 0,0 0 0,0 0 1,1 1-1,-1-1 0,1 1 0,0-1 1,0 1-1,1-1 0,-1 1 0,1 0 1,0 0-1,1 0 0,-1 0 0,1 6 1,0-10-169,4-1-245,4-1 346,0-1 0,1 0 0,-1 0 0,0-1 0,0 0 0,0-1 0,-1 1 0,1-2-1,-1 1 1,0-1 0,0 0 0,0 0 0,9-11 0,-8 9 44,1-1 0,0 1 1,1 1-1,-1 0 0,1 0 0,1 1 0,11-5 1,-20 10-19,0 1-1,0-1 1,1 1 0,-1-1 0,0 1 0,0 0 0,0 0 0,0 0-1,0 0 1,0 0 0,0 1 0,0-1 0,0 0 0,-1 1 0,1 0-1,-1-1 1,1 1 0,-1 0 0,1 0 0,1 3 0,12 11 13,1-4 28,-13-10 14,1 0 1,0 0-1,-1 1 1,1-1 0,-1 1-1,0 0 1,0 0-1,0 0 1,0 0-1,0 1 1,-1-1 0,0 1-1,1-1 1,-1 1-1,-1 0 1,1 0-1,0 0 1,-1 0-1,0 0 1,0 1 0,0-1-1,-1 0 1,1 0-1,-1 6 1,0 24 58,0-33-49,0-1-35,0 0 0,1 0 1,-1 1-1,0-1 0,0 0 0,0 0 0,1 0 0,-1 0 0,0 0 0,0 0 0,0 0 0,1 0 0,-1 0 0,0 1 1,0-1-1,1 0 0,-1 0 0,0 0 0,0 0 0,0 0 0,1-1 0,-1 1 0,0 0 0,0 0 0,1 0 0,-1 0 0,0 0 1,0 0-1,0 0 0,1 0 0,-1 0 0,0-1 0,0 1 0,0 0 0,1 0 0,-1 0 0,0 0 0,0-1 0,0 1 1,0 0-1,0 0 0,1 0 0,-1-1 0,0 1 0,0 0 0,0 0 0,0 0 0,0-1 0,0 1 0,0 0 0,0 0 1,0-1-1,0 1 0,0 0 0,7-9 67,98-103 190,-89 98-276,1 0-1,0 0 0,1 1 0,0 2 0,22-11 0,-29 16 614,1 2-2946,-9 18-1391,-3 3 92</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3:49.476"/>
    </inkml:context>
    <inkml:brush xml:id="br0">
      <inkml:brushProperty name="width" value="0.035" units="cm"/>
      <inkml:brushProperty name="height" value="0.035" units="cm"/>
      <inkml:brushProperty name="color" value="#F6630D"/>
    </inkml:brush>
  </inkml:definitions>
  <inkml:trace contextRef="#ctx0" brushRef="#br0">481 205 8900,'0'0'10629,"1"-6"-10018,10-27-125,-7 24-260,0 0 1,-1-1 0,-1 1 0,1-1-1,1-18 1,-4 12-40,0 12-102,1 0 1,-1-1-1,-1 1 1,1 0-1,0-1 1,-1 1-1,0 0 1,-3-8-1,3 10-70,0 0 1,-1 0-1,1 0 0,-1 1 1,0-1-1,0 1 0,0-1 1,1 1-1,-1 0 0,0 0 1,-1 0-1,1 0 0,0 0 1,0 0-1,0 0 0,0 1 1,-1-1-1,1 1 0,0-1 1,-3 1-1,-6-2-22,0 1-1,-1 0 1,1 0 0,0 1-1,0 1 1,-1 0 0,-18 4-1,24-3 0,-1 0 0,1 0 0,0 1 0,0 0 0,1 0 0,-1 1 0,0-1 0,1 1 0,0 1 0,0-1 0,0 1 0,1 0 0,-1 0 0,-4 6 0,3-1-6,0 0-1,1 1 0,0-1 1,1 1-1,0 0 0,0 0 1,1 0-1,0 1 0,-1 14 0,1 13-240,2 55 0,1-59-70,0-25 171,1-1 0,0 0-1,0 1 1,1-1-1,0 0 1,1 0-1,0 0 1,1 0-1,-1-1 1,2 1 0,-1-1-1,1 0 1,0 0-1,11 11 1,5 4-517,1-2 0,1 0 0,28 19 0,-29-24 258,-20-15 412,0 0-1,-1 0 0,1 0 1,-1 1-1,1-1 1,-1 0-1,0 0 0,0 1 1,1-1-1,-1 1 1,0-1-1,0 1 0,0 0 1,0-1-1,-1 1 0,1 0 1,0 0-1,-1-1 1,1 1-1,-1 0 0,1 3 1,-2-4 51,1 0 1,-1 1-1,0-1 1,1 1 0,-1-1-1,0 0 1,0 1-1,0-1 1,0 0 0,0 0-1,0 0 1,0 0-1,0 0 1,0 0 0,-1 0-1,1 0 1,0 0-1,-1 0 1,-2 0 0,-10 5 416,0-1 1,-1-1-1,-29 5 1,37-8-489,-25 5 211,-49 8-391,-116 35 1,185-41-713</inkml:trace>
  <inkml:trace contextRef="#ctx0" brushRef="#br0" timeOffset="234.16">502 625 10085,'0'0'8708,"8"159"-7908,0-127-432,-8 5-144,0-10-80,0-4-144,0-4 0,0-1-96,8-9-2097</inkml:trace>
  <inkml:trace contextRef="#ctx0" brushRef="#br0" timeOffset="419.65">636 264 16247,'0'0'4114,"24"41"-12598</inkml:trace>
  <inkml:trace contextRef="#ctx0" brushRef="#br0" timeOffset="840.32">770 647 10165,'0'0'12109,"2"17"-11439,4 52-326,-6-67-323,0-1 0,1 1 0,-1 0 1,0 0-1,1-1 0,-1 1 0,1 0 0,0-1 0,-1 1 0,1 0 0,0-1 1,0 1-1,0-1 0,0 1 0,0-1 0,1 0 0,-1 1 0,0-1 0,1 0 1,-1 0-1,0 0 0,1 0 0,0 0 0,-1 0 0,3 1 0,0-2-5,0 1 0,0 0 0,0-1 0,0 0 0,0 0 0,0 0 0,7-1 0,2 0 33,-2 0-24,-1 0 1,0-1 0,1 0 0,-1-1 0,0 0-1,0 0 1,0-1 0,-1-1 0,1 0 0,8-6 0,-8 5-14,0 0 0,0 1 0,1 0 1,-1 1-1,1 0 0,0 1 0,0 0 1,1 1-1,-1 0 0,14 0 1,-23 2 29,-2-1-14,0 1 0,0 0 0,0 0 0,0 0 0,0-1 0,0 1 0,-1 0 0,1 0 0,0 0 0,0-1 1,0 1-1,0 0 0,0 0 0,0 0 0,0 0 0,0-1 0,0 1 0,0 0 0,-1 0 0,1 0 0,0 0 0,0 0 0,0-1 0,0 1 0,0 0 0,-1 0 0,1 0 0,0 0 0,0 0 0,0 0 0,0 0 0,-1 0 0,1 0 0,0 0 0,0 0 0,0-1 0,-1 1 0,1 0 0,0 0 0,0 0 0,0 0 0,0 1 0,-1-1 0,1 0 0,0 0 1,0 0-1,-12 9-132,8-1 98,0 1-1,1-1 0,-1 1 1,1 0-1,1-1 1,0 1-1,0 1 0,0 12 1,-2 82-57,4-89 57,-1 12-125,1 0-1,2 0 1,0-1-1,2 1 1,0-1-1,15 47 1,-7-40 5,-3 1 0,0 0 0,-2 0 1,-2 1-1,-1 0 0,-1 36 0,-3-65 144,-1 1-1,0 0 1,0 0 0,0 0-1,-1-1 1,0 1 0,0-1-1,0 1 1,-1-1-1,0 0 1,-1 0 0,1 0-1,-1-1 1,0 1-1,0-1 1,-1 0 0,0 0-1,0 0 1,0-1-1,0 0 1,-1 0 0,1 0-1,-1 0 1,0-1 0,-8 3-1,0 0-276,1-1 0,-1-1 0,1 0 0,-1-1-1,0 0 1,0-2 0,-1 1 0,1-2 0,0 0 0,0 0-1,-19-4 1,-21-11-4954</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3:52.037"/>
    </inkml:context>
    <inkml:brush xml:id="br0">
      <inkml:brushProperty name="width" value="0.035" units="cm"/>
      <inkml:brushProperty name="height" value="0.035" units="cm"/>
      <inkml:brushProperty name="color" value="#F6630D"/>
    </inkml:brush>
  </inkml:definitions>
  <inkml:trace contextRef="#ctx0" brushRef="#br0">14 304 2017,'0'0'20591,"-13"4"-18721,72-6-1480,1-2 1,109-24-1,112-53-1700,-264 75-961,0 0 0,29-18-1,-21 10-4064</inkml:trace>
  <inkml:trace contextRef="#ctx0" brushRef="#br0" timeOffset="246.26">428 1 13206,'0'0'6974,"6"1"-6769,15 6-198,0 0-1,0 1 0,-1 2 1,0 0-1,24 17 0,-37-23 35,-1 0-1,0 0 1,-1 1-1,1 0 1,-1 0-1,0 0 1,0 1-1,0 0 1,-1 0-1,0 0 1,0 1-1,-1-1 1,1 1-1,-2 0 1,1 0-1,-1 0 1,0 0-1,0 0 1,0 1-1,0 10 1,-2-7 39,0 8 176,-1 0 1,-3 28 0,2-40-206,0 0 1,0 1 0,0-1-1,-1-1 1,0 1-1,0 0 1,-1-1 0,0 1-1,-8 10 1,-22 18-393,0-1 0,-2-2 0,-2-2 0,-54 34 0,29-21-3978</inkml:trace>
  <inkml:trace contextRef="#ctx0" brushRef="#br0" timeOffset="511.22">169 988 11669,'0'0'11638,"55"0"-11398,8 0 160,8 0-224,-1-13-176,9-6-16,-16 1-720,-8-1-1393,-23 6-1473,-9-1-688,-23-4-2625</inkml:trace>
  <inkml:trace contextRef="#ctx0" brushRef="#br0" timeOffset="726.29">562 809 6307,'0'0'14948,"-13"-4"-14252,-47-12-478,76 21-244,236 116 966,-247-119-898,1 1 0,-1 0 0,1 0 0,-1 0 0,0 1 0,0 0 0,0 0 0,-1 0 0,1 1 0,-1-1 1,0 1-1,4 6 0,-7-8-31,0 0 1,1 0 0,-2 0-1,1 0 1,0 0-1,-1 0 1,1 0 0,-1 0-1,0 1 1,0-1 0,0 0-1,0 0 1,-1 0-1,1 0 1,-1 0 0,1 0-1,-1 0 1,0 0-1,-1 0 1,1 0 0,0 0-1,-1-1 1,0 1 0,1 0-1,-1-1 1,0 0-1,-3 4 1,-16 18-53,-2-1 0,0-1 0,-33 23 1,-36 20-4012,29-26-4195</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3:51.388"/>
    </inkml:context>
    <inkml:brush xml:id="br0">
      <inkml:brushProperty name="width" value="0.035" units="cm"/>
      <inkml:brushProperty name="height" value="0.035" units="cm"/>
      <inkml:brushProperty name="color" value="#F6630D"/>
    </inkml:brush>
  </inkml:definitions>
  <inkml:trace contextRef="#ctx0" brushRef="#br0">0 277 13222,'1'0'10613,"24"-1"-10602,144-19 558,-52 5-447,-59 8-751,0-2 0,98-28 0,-154 36 256,1 0-1,0 0 0,-1 0 0,1 0 0,-1-1 0,1 1 0,-1-1 0,0 1 1,4-4-1,5-15-5962,-10 7-1806</inkml:trace>
  <inkml:trace contextRef="#ctx0" brushRef="#br0" timeOffset="294.92">328 1 13334,'0'0'5307,"6"0"-5211,3 1-92,1 0 0,-1 1 1,0 1-1,0-1 0,0 2 1,-1-1-1,1 1 0,10 6 1,67 44 337,-80-50-258,1 1-1,-1 0 1,0 0 0,0 1-1,-1 0 1,1 0-1,-1 0 1,-1 1 0,1-1-1,-1 1 1,0 0 0,-1 1-1,0-1 1,0 0 0,0 1-1,-1 0 1,0-1-1,-1 1 1,0 0 0,0 0-1,-1 0 1,1 0 0,-2 0-1,1 0 1,-3 9-1,2-13-13,0 0-1,-1 0 1,1 0-1,-1-1 1,0 1-1,-1 0 0,1-1 1,0 1-1,-1-1 1,0 0-1,0 0 0,0 0 1,0 0-1,-6 4 1,-60 36-231,32-21-1845,12-5-1964,-5 5-3455</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3:56.390"/>
    </inkml:context>
    <inkml:brush xml:id="br0">
      <inkml:brushProperty name="width" value="0.035" units="cm"/>
      <inkml:brushProperty name="height" value="0.035" units="cm"/>
      <inkml:brushProperty name="color" value="#F6630D"/>
    </inkml:brush>
  </inkml:definitions>
  <inkml:trace contextRef="#ctx0" brushRef="#br0">0 154 13622,'0'0'9663,"34"2"-9062,-23-1-563,249 10 719,-211-11-869,25 0-159,-27 0-5104,-46-14-2166,-2-13 3520,-2 16 3785,1 1 0,-2 0 0,0 0-1,0 0 1,-6-10 0,-15-25 8305,22 40-6491,-4 0 2976,17 22-1440,4-3-3110,0-1 1,1 0 0,0-1 0,31 18 0,71 32 19,-115-61-24,0 0 1,1 0 0,-1 0-1,0 0 1,0 1 0,0-1-1,1 1 1,-2-1-1,1 1 1,0 0 0,0 0-1,-1 0 1,1 0 0,-1 0-1,1 0 1,-1 0 0,0 0-1,0 1 1,1 2 0,-1-3 0,-1 0 1,0 1-1,0-1 1,-1 0 0,1 0-1,0 1 1,-1-1 0,1 0-1,-1 0 1,0 0 0,1 0-1,-1 0 1,0 0 0,-1 0-1,1 0 1,0 0 0,-2 2-1,-6 6 9,-1-1 0,1 0 0,-2 0-1,1-1 1,-19 11 0,-35 18-849,-107 44-1,127-62-573,-64 29-4160</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3:55.604"/>
    </inkml:context>
    <inkml:brush xml:id="br0">
      <inkml:brushProperty name="width" value="0.035" units="cm"/>
      <inkml:brushProperty name="height" value="0.035" units="cm"/>
      <inkml:brushProperty name="color" value="#F6630D"/>
    </inkml:brush>
  </inkml:definitions>
  <inkml:trace contextRef="#ctx0" brushRef="#br0">0 63 18488,'0'0'7172,"102"0"-7060,-9-9-80,-7-4-32,0-1 0,-24 1-400,-7 4-817,-16 5-1744,-16 4-1521,-15 0-3762</inkml:trace>
  <inkml:trace contextRef="#ctx0" brushRef="#br0" timeOffset="264.28">242 5 15591,'0'0'6617,"23"0"-6463,16-1-40,21-1 213,65 7 1,-123-5-308,1 0 0,-1 0 0,0 1 0,0-1 0,1 1 0,-1 0 0,0 0 0,0 0 1,0 0-1,1 0 0,-1 0 0,0 0 0,-1 1 0,1-1 0,0 1 0,0-1 1,-1 1-1,1 0 0,-1 0 0,1-1 0,-1 1 0,0 0 0,0 1 0,1-1 0,-2 0 1,1 0-1,1 3 0,-1-1-10,-1 0 1,1 0-1,-1 0 1,0 0-1,0 0 1,-1 0-1,1 0 1,-1 0-1,0 0 1,0 0-1,0 0 1,0 0-1,-1 0 1,0-1-1,1 1 1,-4 3-1,-9 12-357,-2-1-1,0-1 1,-1-1-1,-1 0 1,0-1-1,-1-1 1,-39 21-1,35-20-1378,-38 24-4514</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3:54.358"/>
    </inkml:context>
    <inkml:brush xml:id="br0">
      <inkml:brushProperty name="width" value="0.035" units="cm"/>
      <inkml:brushProperty name="height" value="0.035" units="cm"/>
      <inkml:brushProperty name="color" value="#F6630D"/>
    </inkml:brush>
  </inkml:definitions>
  <inkml:trace contextRef="#ctx0" brushRef="#br0">0 179 14935,'0'0'8468,"24"0"-8164,8 0-112,16 0 160,8 0-176,8-4-160,8-14-16,-8 4-1024,-8 5-2034,-23-5-1328,-9 5-5442</inkml:trace>
  <inkml:trace contextRef="#ctx0" brushRef="#br0" timeOffset="241.65">449 7 1649,'0'0'19107,"2"-2"-18640,0 1-459,0 0 0,0 1 0,-1-1 0,1 1 0,0-1 0,0 1 0,0 0 0,0 0 0,0-1 0,0 2 0,0-1 0,0 0 0,0 0 0,0 0 0,0 1 0,-1-1 1,1 1-1,0 0 0,0-1 0,0 1 0,-1 0 0,1 0 0,0 0 0,2 2 0,55 38 65,-33-22-29,-24-17-11,0-1 1,1 1-1,-1 0 1,0-1-1,0 1 1,0 0 0,0 0-1,0 0 1,0 1-1,-1-1 1,1 0 0,-1 1-1,0-1 1,1 1-1,-1-1 1,0 1 0,-1 0-1,1-1 1,0 1-1,-1 0 1,1-1-1,-1 1 1,0 0 0,0 0-1,0 0 1,-1-1-1,1 1 1,0 0 0,-1 0-1,0-1 1,0 1-1,0-1 1,0 1 0,0 0-1,0-1 1,0 0-1,-1 1 1,-2 2-1,-6 5-9,-2 0 0,1 0-1,-1-1 1,-1 0 0,-19 10-1,-76 34-2614,87-44 1156,-43 19-5654</inkml:trace>
  <inkml:trace contextRef="#ctx0" brushRef="#br0" timeOffset="787.35">134 2001 15271,'0'0'7475,"112"-9"-7379,-40 0-96,8-5 0,0 5-656,-16-5-1361,0-4-1296,-16-4-1954,-16 3-3809</inkml:trace>
  <inkml:trace contextRef="#ctx0" brushRef="#br0" timeOffset="1024.16">630 1823 3874,'0'0'15452,"-8"-3"-15249,-13-6-189,14 5-54,15 4-105,6 4 159,-1 0 1,1 1-1,-1 1 0,0 0 1,-1 0-1,1 2 0,-1-1 1,-1 2-1,0-1 0,0 2 0,0-1 1,-1 2-1,10 12 0,-18-17 14,1 0-1,-1 1 0,0-1 1,0 1-1,-1 0 0,0 0 1,0 0-1,-1-1 0,1 1 0,-2 0 1,1 0-1,-1 0 0,0 0 1,0-1-1,-1 1 0,0 0 1,0-1-1,0 1 0,-1-1 1,0 0-1,-1 0 0,1 0 1,-1 0-1,-5 5 0,-73 67-4074,29-33-3375</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3:53.472"/>
    </inkml:context>
    <inkml:brush xml:id="br0">
      <inkml:brushProperty name="width" value="0.035" units="cm"/>
      <inkml:brushProperty name="height" value="0.035" units="cm"/>
      <inkml:brushProperty name="color" value="#F6630D"/>
    </inkml:brush>
  </inkml:definitions>
  <inkml:trace contextRef="#ctx0" brushRef="#br0">5 228 11685,'0'0'9162,"-1"-6"-8399,0 4-742,1 1 7,-1 0-1,1 0 0,-1 0 0,1 0 1,0-1-1,0 1 0,-1 0 0,1 0 0,0 0 1,0-1-1,0 1 0,0 0 0,1 0 1,-1 0-1,0-1 0,0 1 0,1 0 1,-1 0-1,0 0 0,1 0 0,-1 0 0,1 0 1,0 0-1,-1 0 0,1 0 0,0 0 1,0 0-1,0 0 0,-1 0 0,1 0 1,0 1-1,0-1 0,0 0 0,0 1 1,0-1-1,0 1 0,1-1 0,-1 1 0,0-1 1,0 1-1,0 0 0,0-1 0,1 1 1,-1 0-1,0 0 0,0 0 0,2 0 0,183-28 1145,208-25-3573,-388 52 1948,0 1-233,-1 0 0,0-1 1,0 0-1,0 0 0,0 0 1,0 0-1,0-1 0,-1 0 0,6-2 1,-6-5-5694</inkml:trace>
  <inkml:trace contextRef="#ctx0" brushRef="#br0" timeOffset="214.04">499 1 10885,'0'0'5282,"4"8"-5274,4 5 18,1 1-1,1-2 0,0 1 0,1-1 1,1-1-1,14 12 0,-11-10 131,-1 0-1,-1 1 1,0 0-1,0 1 1,13 23-1,-23-34-52,-1 1 0,0 0 1,-1 0-1,1 0 0,-1 0 0,0 0 0,0 0 0,0 0 0,-1 0 0,0 0 0,0 0 1,0 0-1,-1 1 0,0-1 0,0 0 0,0 0 0,0 0 0,-1 0 0,0-1 0,0 1 0,0 0 1,0-1-1,-1 1 0,0-1 0,0 0 0,0 0 0,0 0 0,-1 0 0,0 0 0,-5 3 1,-3 4-261,-1 0 1,0-1 0,-21 12-1,-39 15-4383,20-18-5157</inkml:trace>
  <inkml:trace contextRef="#ctx0" brushRef="#br0" timeOffset="415.07">265 687 14038,'0'0'6948,"132"0"-6836,-46 0-48,8-18-64,-8 0-1425,-16 0-1152,-16 5-1681,-23 4-6035</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6:37.175"/>
    </inkml:context>
    <inkml:brush xml:id="br0">
      <inkml:brushProperty name="width" value="0.035" units="cm"/>
      <inkml:brushProperty name="height" value="0.035" units="cm"/>
      <inkml:brushProperty name="color" value="#F6630D"/>
    </inkml:brush>
  </inkml:definitions>
  <inkml:trace contextRef="#ctx0" brushRef="#br0">57 188 2689,'0'0'17840,"-1"-7"-13530,-2-12-3756,4 16-551,0 1-1,0-1 1,0 0 0,0 0-1,0 0 1,1 1 0,-1-1 0,1 0-1,0 1 1,0 0 0,0-1-1,0 1 1,0 0 0,1 0-1,-1 0 1,0 0 0,1 1-1,0-1 1,-1 1 0,1-1-1,0 1 1,0 0 0,0 0 0,5-1-1,-2 0-16,1 0 0,0 0 1,0 0-1,-1 1 0,1 0 0,0 0 0,0 1 0,0 0 0,0 0 0,12 2 1,-17 0 13,0-1 0,0 0 0,0 0 0,0 1 0,0-1 0,-1 1 0,1-1 0,0 1 0,-1 0 0,1 0 0,-1 0 0,0 0 0,1 0 0,-1 0 0,0 0 0,0 0 0,0 1 0,-1-1 0,1 0 0,-1 0 0,1 1 0,-1-1 0,0 0 0,1 1 0,-1-1 0,0 1 0,-1-1 0,1 0 0,0 1 0,-2 3 1,1 1 13,0 0 1,0 1 0,-1-1-1,0 0 1,0 0 0,-1-1 0,0 1-1,-6 10 1,-10 9-179,-1 0 0,-2-2 1,0 0-1,-38 30 0,60-53 156,-1 0-1,0 0 1,0 0 0,0 0-1,0-1 1,0 1 0,0 0-1,-1 0 1,1-1 0,0 1-1,0-1 1,0 1 0,-1-1 0,1 1-1,0-1 1,0 0 0,-1 0-1,1 0 1,0 1 0,-1-1-1,1-1 1,0 1 0,-1 0-1,1 0 1,0 0 0,-1-1-1,1 1 1,0 0 0,0-1-1,-1 1 1,1-1 0,0 0 0,0 1-1,0-1 1,0 0 0,0 0-1,0 0 1,0 0 0,0 0-1,0 0 1,0 0 0,0 0-1,1 0 1,-1 0 0,0 0-1,1 0 1,-1-1 0,1 1-1,-1 0 1,1 0 0,0-1-1,-1-1 1,0-1-17,1-1 1,-1 1-1,1 0 0,-1 0 0,1 0 1,0 0-1,1 0 0,-1 0 0,1 0 1,0 0-1,0 0 0,0 0 0,0 0 1,1 0-1,-1 0 0,4-5 0,0 5 22,-1 0 0,1 0 0,0 0-1,0 0 1,0 1 0,1 0 0,-1 0 0,1 0-1,-1 0 1,1 1 0,0 0 0,0 1 0,0-1-1,9 0 1,2 0-3,0 0-1,-1 2 1,1 0 0,20 3-1,-9 7-436,-25-8 233,0-1-1,0 1 1,0-1-1,0 0 1,0 0-1,0 0 1,0 0 0,5 1-1,-3-2-725,0 0 0,-1 1-1,1-1 1,0-1 0,-1 1 0,1-1-1,0 0 1,-1 0 0,1 0 0,-1 0-1,0-1 1,1 0 0,4-3 0,14-14-6820</inkml:trace>
  <inkml:trace contextRef="#ctx0" brushRef="#br0" timeOffset="328.15">405 130 10373,'0'0'10522,"-7"6"-10322,1 0-173,0 0 0,1 1 0,0-1 0,0 1 0,0 0-1,-4 10 1,7-14-14,0 1-1,1 0 0,-1 0 0,1 0 0,-1 0 1,1 0-1,0 0 0,1 0 0,-1 0 0,1 0 1,0 1-1,0-1 0,0 0 0,0 0 1,1 0-1,0 0 0,2 8 0,-2-11-21,0 0 0,0 1 1,0-1-1,0 0 0,1 0 0,-1 0 0,0 0 0,1 0 0,-1 0 1,1 0-1,-1 0 0,1 0 0,-1-1 0,1 1 0,-1-1 0,1 1 0,0-1 1,-1 0-1,1 1 0,0-1 0,-1 0 0,1 0 0,0 0 0,-1 0 1,1-1-1,0 1 0,-1 0 0,3-1 0,1 0-44,1 0 0,-1-1 1,1 1-1,-1-1 0,0 0 0,10-6 0,-11 5 117,0 1 0,-1-1 0,1 0-1,-1-1 1,0 1 0,0 0 0,0-1 0,0 0-1,0 0 1,-1 0 0,0 0 0,0 0 0,0 0 0,0-1-1,-1 1 1,0-1 0,1 1 0,-2-1 0,1 1-1,0-1 1,-1 1 0,0-1 0,-1-6 0,1 10-36,-1-1 1,1 1 0,-1 0 0,1 0 0,-1 0-1,1 0 1,-1 0 0,0 0 0,0 0 0,0 1-1,1-1 1,-1 0 0,0 0 0,0 0 0,0 1-1,0-1 1,0 1 0,0-1 0,-1 1 0,1-1-1,0 1 1,0-1 0,0 1 0,0 0 0,0 0-1,-1 0 1,1 0 0,0 0 0,0 0 0,0 0-1,-1 0 1,1 0 0,0 0 0,0 1 0,-2 0-1,1-1-117,0 0 0,0 1 0,0-1 0,0 1-1,0 0 1,0-1 0,0 1 0,0 0 0,1 0-1,-1 0 1,0 1 0,1-1 0,-1 0-1,1 1 1,-1-1 0,1 1 0,0-1 0,-1 1-1,1-1 1,0 1 0,-1 2 0,1-2-414,1 0 1,-1 0 0,1-1-1,0 1 1,0 0-1,0 0 1,0 0 0,0-1-1,0 1 1,0 0-1,0 0 1,1 0 0,-1-1-1,1 1 1,0 2-1,14 9-7706</inkml:trace>
  <inkml:trace contextRef="#ctx0" brushRef="#br0" timeOffset="541.76">726 212 11349,'0'0'9002,"5"6"-8253,-1-1-609,0 1 0,-1 0-1,1 0 1,-1 0-1,0 1 1,-1-1 0,0 1-1,0 0 1,0-1 0,-1 1-1,0 0 1,0 0-1,-1 0 1,0 0 0,0-1-1,-1 1 1,1 0-1,-1 0 1,-1 0 0,-2 8-1,0-7-99,-1-1-1,0 0 1,0 0-1,-1-1 1,-11 11-1,-5 0-2591,21-27-8392</inkml:trace>
  <inkml:trace contextRef="#ctx0" brushRef="#br0" timeOffset="869.84">860 148 8964,'0'0'14492,"-3"-7"-14054,-5-21-292,8 27-145,1 0 0,-1 0 0,0 0 0,1 1 0,-1-1 0,0 0 0,1 0 0,-1 1 0,1-1 0,0 0 1,-1 1-1,1-1 0,-1 0 0,1 1 0,0-1 0,-1 1 0,1-1 0,0 1 0,0-1 0,0 1 0,-1 0 0,1-1 0,0 1 0,0 0 0,0 0 0,0 0 0,-1 0 0,1-1 0,0 1 0,0 0 0,0 0 0,0 1 0,0-1 0,0 0 0,1 0 0,31 3-19,-31-1 17,0 0 0,0 0 1,-1 0-1,1 0 0,0 0 0,-1 1 0,1-1 0,-1 0 1,0 1-1,0-1 0,0 1 0,0 0 0,0-1 0,-1 1 1,1 0-1,-1-1 0,0 1 0,0 0 0,0 0 0,0 2 1,0 6 0,0-1 0,0 0 0,-1 0 1,-4 13-1,1-9 1,-2-1-1,0 0 1,-14 23-1,-16 33-23,36-69 8,0 0 0,0 0 0,0 0 0,0 0 0,0 1 1,0-1-1,0 0 0,0 0 0,0 0 0,0 0 0,0 1 0,0-1 1,0 0-1,0 0 0,0 0 0,0 0 0,1 0 0,-1 1 1,0-1-1,0 0 0,0 0 0,0 0 0,0 0 0,0 0 0,0 1 1,0-1-1,1 0 0,-1 0 0,0 0 0,0 0 0,0 0 1,0 0-1,0 0 0,1 0 0,-1 0 0,0 0 0,0 1 0,0-1 1,0 0-1,1 0 0,-1 0 0,0 0 0,0 0 0,0 0 1,0 0-1,1 0 0,-1 0 0,0 0 0,0-1 0,16-1-802,12-7-950,-18 2 319,0 0 1,-1 0-1,0-1 0,11-12 1,6-8-5991</inkml:trace>
  <inkml:trace contextRef="#ctx0" brushRef="#br0" timeOffset="1092.14">1087 130 14391,'0'0'9476,"9"23"-9476,0 0 144,4 2-144,1 3-32,-1 3-272,0-1-1761,1-2-3121,4-2-6148</inkml:trace>
  <inkml:trace contextRef="#ctx0" brushRef="#br0" timeOffset="1292.3">1426 288 15543,'0'0'8660,"13"48"-8564,-8-23 208,-5 9-160,0-4-32,0-2 16,-5-5-128,-8-3 0,4-4-640,0-6-1681,5-10-2929</inkml:trace>
  <inkml:trace contextRef="#ctx0" brushRef="#br0" timeOffset="1620.95">1537 191 10677,'0'0'11613,"14"-6"-11098,42-19-139,-55 24-367,0 1 0,1-1-1,-1 1 1,0-1-1,0 1 1,1 0 0,-1 0-1,0-1 1,1 1 0,-1 0-1,0 0 1,0 0 0,1 0-1,-1 1 1,0-1-1,1 0 1,-1 1 0,0-1-1,0 0 1,1 1 0,-1-1-1,0 1 1,0 0 0,0-1-1,0 1 1,0 0-1,0 0 1,0 0 0,0 0-1,0 0 1,0 0 0,0 0-1,-1 0 1,1 0 0,0 0-1,-1 0 1,1 1-1,-1-1 1,1 0 0,-1 0-1,0 1 1,1-1 0,-1 0-1,0 2 1,2 6 50,-1 1-1,0 0 1,-1 0 0,-1 15-1,0-14 21,0 2-41,-1 1 1,0-1 0,-1 0-1,-1 0 1,0 0 0,-9 21-1,-11 33 484,24-67-521,0 1 1,0-1-1,0 0 1,0 0-1,0 0 0,0 0 1,0 1-1,0-1 1,1 0-1,-1 0 0,0 0 1,0 0-1,0 0 1,0 1-1,0-1 1,0 0-1,0 0 0,0 0 1,0 0-1,1 0 1,-1 0-1,0 1 0,0-1 1,0 0-1,0 0 1,0 0-1,1 0 0,-1 0 1,0 0-1,0 0 1,0 0-1,0 0 0,0 0 1,1 0-1,-1 0 1,0 0-1,0 0 1,0 0-1,0 0 0,1 0 1,-1 0-1,0 0 1,0 0-1,0 0 0,0 0 1,1 0-1,-1 0 1,0 0-1,0 0 0,0 0 1,0 0-1,0-1 1,0 1-1,1 0 0,-1 0 1,0 0-1,0 0 1,19-9-151,18-13-953,46-38-7795,-42 32-1193</inkml:trace>
  <inkml:trace contextRef="#ctx0" brushRef="#br0" timeOffset="1899.8">1858 168 5234,'0'0'18950,"0"0"-18946,0-1 0,0 0 0,0 1 0,0-1 0,0 0 0,0 1 0,0-1 0,0 1 0,1-1 0,-1 0 0,0 1 0,0-1 0,1 1 0,-1-1 0,0 1 0,1-1 0,-1 1 0,0-1 0,1 1 0,-1-1 0,1 1 0,-1-1 0,1 1 0,-1 0 0,1-1 0,-1 1 0,1 0 0,-1-1 0,2 1 0,0-1-16,0 1 0,0-1 0,0 1 0,0-1 0,1 1-1,-1 0 1,0 0 0,0 0 0,1 0 0,-1 0 0,0 0-1,0 1 1,0-1 0,0 1 0,1 0 0,-1-1 0,0 1-1,0 0 1,0 0 0,0 0 0,0 1 0,-1-1 0,1 0-1,0 1 1,1 1 0,-1 1 1,-1 0 1,0 0-1,1 0 0,-2 0 0,1 0 1,0 0-1,-1 0 0,0 0 0,0 0 1,0 1-1,0-1 0,-1 0 0,-1 7 1,0-2 24,-1 0 0,0 0 1,-1-1-1,0 1 1,0-1-1,-6 10 1,5-12 72,2 1 1,-1-1-1,0 1 1,1 0-1,1 0 1,-1 1-1,1-1 1,0 0-1,-1 13 1,3-16-16,0-3-99,23-2-506,-15-1-357,0 0-1,0-1 1,0 0 0,-1 0 0,11-6 0,13-9-4649</inkml:trace>
  <inkml:trace contextRef="#ctx0" brushRef="#br0" timeOffset="2117.32">2196 318 4418,'0'0'16183,"18"89"-15542,-18-71-273,0 0-160,0-3 96,0 3-48,-4-5-80,-10-3-176,5-2-1344,0-8-2898</inkml:trace>
  <inkml:trace contextRef="#ctx0" brushRef="#br0" timeOffset="2560.79">2308 150 4018,'0'0'19270,"10"-4"-18987,-2 0-247,0 1 0,0 0 0,1 1 0,-1-1 0,1 2-1,12-2 1,-18 3-25,-1-1-1,0 1 0,1 1 0,-1-1 0,0 0 1,1 0-1,-1 1 0,0 0 0,1-1 0,-1 1 1,0 0-1,0 0 0,0 0 0,0 0 0,0 0 0,0 1 1,0-1-1,0 1 0,0-1 0,-1 1 0,1 0 1,-1-1-1,1 1 0,-1 0 0,0 0 0,1 0 1,-1 0-1,0 0 0,0 1 0,-1-1 0,1 0 0,0 0 1,-1 1-1,1 3 0,1 7 27,-1-1 0,0 0-1,-1 0 1,0 0 0,-1 1-1,-1-1 1,0 0 0,0 0 0,-1 0-1,-1 0 1,0-1 0,0 1-1,-1-1 1,-1 0 0,0-1 0,-11 16-1,17-26-3,-1 1 0,1-1 0,0 0-1,-1 0 1,1 1 0,0-1 0,-1 0-1,1 0 1,0 1 0,-1-1 0,1 0 0,0 1-1,0-1 1,0 0 0,-1 1 0,1-1-1,0 1 1,0-1 0,0 0 0,0 1-1,-1-1 1,1 1 0,0-1 0,0 1 0,0-1-1,0 0 1,0 1 0,0-1 0,0 1-1,1-1 1,-1 1 0,0-1 0,0 0-1,0 1 1,0-1 0,0 1 0,1-1-1,-1 0 1,0 1 0,0-1 0,1 0 0,-1 1-1,0-1 1,0 0 0,1 1 0,-1-1-1,0 0 1,1 1 0,28-4 363,37-21-290,-53 18-97,-2 2-37,0 0 0,0-1-1,-1-1 1,1 1-1,-1-2 1,14-11 0,-23 11-4535</inkml:trace>
  <inkml:trace contextRef="#ctx0" brushRef="#br0" timeOffset="2977.45">2655 150 16488,'0'0'7542,"11"-7"-7412,-3 2-111,-1 0 0,1 1 0,0 0 0,0 0 0,0 1 0,0 0 0,1 0 0,-1 1-1,1 0 1,0 0 0,9 1 0,-16 0-16,-1 1 0,0 0 0,1 0 0,-1 0 0,1 0-1,-1 0 1,1 0 0,-1 0 0,1 1 0,-1-1 0,1 1 0,-1-1-1,0 1 1,1-1 0,-1 1 0,0 0 0,1-1 0,-1 1 0,0 0 0,0 0-1,0 0 1,0 0 0,0 0 0,0 0 0,0 0 0,0 1 0,1 1-1,-1 0 21,-1 0-1,0 1 1,1-1-1,-1 0 0,-1 1 1,1-1-1,0 0 0,-1 0 1,0 1-1,1-1 0,-1 0 1,-3 5-1,-23 40 228,23-43-308,0 1-1,1-1 1,-1 1 0,1-1-1,0 1 1,1 0-1,-1 0 1,1 0-1,1 1 1,-1-1 0,-1 11-1,4-15-34,0 0 0,-1 0 0,1 0 0,0 0 0,0 0 0,0 0 0,0 0 0,0-1 0,1 1 0,-1 0 0,0-1-1,1 1 1,-1-1 0,1 1 0,0-1 0,-1 0 0,3 2 0,-1-2 61,-1 1-1,0-1 0,0 1 1,0-1-1,0 1 1,0 0-1,-1 0 0,1 0 1,0 0-1,-1 0 1,0 1-1,1-1 0,-1 0 1,0 1-1,0-1 1,0 0-1,-1 1 0,2 3 1,-3-3-26,1 1 0,-1-1 0,1 1 1,-1-1-1,-1 0 0,1 1 0,0-1 0,-1 0 0,1 0 1,-1 0-1,0 0 0,0 0 0,0 0 0,-1-1 1,1 1-1,-1-1 0,-4 5 0,0 0-1409,-2 1-3279</inkml:trace>
  <inkml:trace contextRef="#ctx0" brushRef="#br0" timeOffset="3209.88">3150 425 11461,'0'0'13238,"-40"105"-12838,26-85-207,1-2-97,0-6-96,-1-1-545,5-9-1295</inkml:trace>
  <inkml:trace contextRef="#ctx0" brushRef="#br0" timeOffset="3825.79">3128 135 13958,'0'0'9976,"19"-6"-9587,62-17-85,-78 22-289,-1 0-1,1 1 0,0-1 0,-1 1 1,1 0-1,0-1 0,-1 1 1,1 0-1,0 1 0,-1-1 0,1 0 1,0 1-1,-1-1 0,1 1 0,0 0 1,-1 0-1,0 0 0,1 0 1,-1 1-1,1-1 0,-1 0 0,0 1 1,0 0-1,0 0 0,0-1 1,0 1-1,0 0 0,-1 0 0,1 1 1,0-1-1,-1 0 0,0 1 0,0-1 1,2 4-1,0 3 46,-1 1 0,0 0 0,0-1 0,-1 1 1,0 0-1,0 15 0,-2-12 34,-1-1 0,0 0 0,-1 0 0,0 0 0,0-1 0,-1 1 0,-7 11 0,-9 32 424,20-56-520,1 1 0,-1 0 0,0 0 0,0 0 0,0 0 0,0 0 0,1 0 0,-1-1 0,0 1 0,0 0 0,0 0 0,1 0 0,-1 0 0,0 0 0,0 0 0,0 0 0,1 0 0,-1 0 1,0 0-1,0 0 0,0 0 0,1 0 0,-1 0 0,0 0 0,0 0 0,0 0 0,1 0 0,-1 0 0,0 0 0,0 1 0,0-1 0,1 0 0,-1 0 0,0 0 0,0 0 0,0 0 0,0 0 0,1 1 1,-1-1-1,0 0 0,0 0 0,0 0 0,0 0 0,0 1 0,0-1 0,0 0 0,1 0 0,-1 0 0,0 1 0,0-1 0,0 0 0,0 0 0,0 0 0,0 1 0,0-1 0,0 0 0,0 0 0,0 0 0,0 1 1,0-1-1,0 0 0,0 0 0,0 1 0,-1-1 0,1 0 0,0 0 0,0 0 0,0 1 0,17-12-181,-14 10 167,27-19-1649,-1-2-1,27-25 1,-48 39 823,1-1 0,-1 1 1,0-2-1,-1 1 0,0-1 1,-1 0-1,0-1 1,-1 1-1,0-1 0,5-14 1,-9 20 899,9-38 1975,-7 12 9733,-2 59-11356,1-25-438,0-1 0,-1 1-1,1-1 1,1 1 0,-1-1-1,0 0 1,0 0-1,1 0 1,-1 0 0,1 0-1,0-1 1,0 1-1,-1-1 1,1 1 0,0-1-1,0 0 1,0-1-1,0 1 1,1 0 0,-1-1-1,0 1 1,0-1 0,0 0-1,0 0 1,0-1-1,1 1 1,-1 0 0,0-1-1,0 0 1,0 0-1,0 0 1,0 0 0,0 0-1,-1-1 1,1 1-1,0-1 1,-1 0 0,4-2-1,1-4 49,-3 5 103,-1-1 0,1 1-1,-1-1 1,0 0-1,0 0 1,-1 0 0,1 0-1,-1-1 1,0 1-1,2-7 1,-4 43-290,2 66 325,6-33-3817,0-31-3185</inkml:trace>
  <inkml:trace contextRef="#ctx0" brushRef="#br0" timeOffset="4028.89">4032 283 14839,'0'0'8724,"9"106"-8004,-9-75-32,-17 2-207,-6-2-225,1-8-192,-5-3-64,9-15-817,10-5-1952</inkml:trace>
  <inkml:trace contextRef="#ctx0" brushRef="#br0" timeOffset="4343.04">4081 97 14551,'0'0'8881,"13"10"-8259,42 34-182,-53-41-407,0 0 0,1 0 0,-1 1-1,0-1 1,-1 1 0,1-1 0,-1 1 0,1 0 0,-1 0 0,0 0 0,-1-1 0,1 1 0,-1 0-1,1 0 1,-1 6 0,-9 49 175,7-54-132,1 0 0,-1-1 0,0 1 0,-1 0 0,1-1 0,-1 1 0,1-1 0,-1 0 0,-1 0 0,1 0 0,-5 4 0,8-8 151,23-9-246,1-6-195,78-49-4674,-33 22-5761,-33 22 2309</inkml:trace>
  <inkml:trace contextRef="#ctx0" brushRef="#br0" timeOffset="4579.83">4491 97 6067,'0'0'17346,"-13"2"-16281,-43 11-371,54-12-669,0 0 0,0 0 0,0 0 1,0 0-1,0 1 0,0-1 0,0 1 1,0-1-1,1 1 0,-1 0 1,1 0-1,-1-1 0,1 1 0,-1 0 1,1 0-1,0 1 0,0-1 1,0 0-1,0 0 0,1 0 0,-1 1 1,1-1-1,-1 0 0,1 1 0,-1 3 1,1-2-34,0 0 0,0-1 1,0 1-1,0 0 0,1 0 1,-1 0-1,1 0 0,0 0 1,0-1-1,1 1 0,-1 0 1,4 6-1,26 23-77,-26-29 89,-1-1-1,0 1 0,0 0 0,0 0 1,0 1-1,-1-1 0,0 1 0,1 0 1,-2 0-1,1 0 0,-1 0 0,1 0 1,-1 1-1,-1-1 0,1 1 1,1 8-1,-5-13-22,0 0 0,1-1 0,-1 1 0,1 0 1,-1-1-1,0 1 0,0-1 0,1 1 0,-1-1 0,0 0 1,0 1-1,1-1 0,-1 0 0,0 0 0,0-1 0,-2 1 1,-17-3-7581,11-10-4195</inkml:trace>
  <inkml:trace contextRef="#ctx0" brushRef="#br0" timeOffset="4754.53">4478 97 15847,'0'0'8900,"102"-71"-8868,-84 66-32,-5 5-672,-8 0-3026</inkml:trace>
  <inkml:trace contextRef="#ctx0" brushRef="#br0" timeOffset="5277.34">4915 339 448,'0'0'22715,"40"104"-22123,-40-71-256,-14-7-144,-3 2-128,-6-8-64,6-7-1953,8-8-3377</inkml:trace>
  <inkml:trace contextRef="#ctx0" brushRef="#br0" timeOffset="5554.05">5021 178 9941,'0'0'10378,"17"-9"-8855,55-26-683,-69 33-809,-1 1-1,0 0 1,0 0-1,1 0 0,-1 0 1,1 0-1,-1 1 0,1-1 1,-1 1-1,1-1 1,-1 1-1,1 0 0,-1 0 1,1 0-1,-1 0 0,1 1 1,-1-1-1,1 1 0,-1 0 1,1-1-1,-1 1 1,0 0-1,1 0 0,-1 1 1,0-1-1,0 0 0,0 1 1,0-1-1,0 1 1,0 0-1,0-1 0,0 1 1,-1 0-1,1 0 0,-1 0 1,1 1-1,-1-1 1,0 0-1,2 4 0,0 4 19,0 0-1,0 0 0,-1 1 0,0-1 1,-1 0-1,0 21 0,-1-16 139,-1 0 0,0 1-1,-1-1 1,-1 0 0,0 0 0,-1 0-1,-1 0 1,0-1 0,-10 20 0,14-29-121,9-5-218,20-13-725,-1 0 0,-1-2 0,0 0 0,30-25 1,-9 7-3493,7-2-1594</inkml:trace>
  <inkml:trace contextRef="#ctx0" brushRef="#br0" timeOffset="5819.13">5645 99 4978,'0'0'19751,"-13"9"-19170,6-4-545,0 0 0,-1 1 0,1 0-1,1 0 1,-1 0 0,1 0 0,1 1 0,-1 0 0,1 1-1,0-1 1,1 1 0,-1 0 0,2 0 0,-1 0-1,1 1 1,0-1 0,1 1 0,-3 15 0,5-20-47,-1 0 1,1 0-1,0-1 1,0 1-1,0 0 1,0 0-1,1-1 1,-1 1-1,1 0 1,0-1 0,0 1-1,0 0 1,1-1-1,-1 0 1,3 5-1,-1-6-42,-1 0-1,1 0 1,0-1-1,0 1 1,0-1-1,0 1 0,0-1 1,0 0-1,0 0 1,0 0-1,0-1 1,0 1-1,0-1 1,1 1-1,-1-1 0,0 0 1,5-1-1,-6 1 52,0 0 0,0-1-1,0 1 1,0 0-1,0-1 1,0 0 0,0 1-1,0-1 1,0 0 0,0 0-1,0 0 1,-1 0-1,1 0 1,0 0 0,-1-1-1,1 1 1,-1 0-1,1-1 1,-1 1 0,0-1-1,0 0 1,0 1-1,0-1 1,0 0 0,0 0-1,0 0 1,0 0 0,-1 0-1,1 0 1,-1 0-1,1 0 1,-1 0 0,0 0-1,0 0 1,0 0-1,0 0 1,0-3 0,-1 4 0,1 1 1,0 0 0,0-1 0,0 1-1,0 0 1,0-1 0,-1 1-1,1 0 1,0-1 0,0 1 0,-1 0-1,1 0 1,0-1 0,0 1-1,-1 0 1,1 0 0,0 0 0,-1-1-1,1 1 1,0 0 0,-1 0 0,1 0-1,0 0 1,-1 0 0,1 0-1,-1 0 1,1-1 0,0 1 0,-1 0-1,1 0 1,0 0 0,-1 1-1,1-1 1,-1 0 0</inkml:trace>
  <inkml:trace contextRef="#ctx0" brushRef="#br0" timeOffset="6032.3">5908 290 15511,'0'0'9396,"40"100"-8851,-40-72-161,0 0-64,-22 0-96,0-5-176,-9 0-48,4-11-736,5-4-1521,4-8-3650,0 0-4850</inkml:trace>
  <inkml:trace contextRef="#ctx0" brushRef="#br0" timeOffset="6477.92">6091 0 4706,'0'0'19468,"-7"3"-18908,3-1-525,1 0 1,-1 1-1,0-1 1,1 1 0,-1 0-1,1 0 1,0 0-1,0 1 1,0-1-1,0 1 1,1 0-1,-1-1 1,1 1-1,0 0 1,0 0-1,1 1 1,-1-1-1,1 0 1,0 1-1,0-1 1,0 0-1,1 1 1,-1-1-1,1 1 1,1 7-1,-1-8-38,0-1 0,1 0-1,0 0 1,-1 0 0,1 0 0,0 0-1,1 1 1,-1-2 0,0 1 0,1 0 0,0 0-1,0 0 1,0-1 0,0 1 0,0-1-1,0 1 1,5 3 0,52 33 39,-32-23-30,-26-16-4,1 1 1,-1 0-1,0 0 1,0 0-1,1 1 0,-1-1 1,0 0-1,0 0 0,0 1 1,0-1-1,0 0 1,-1 1-1,1-1 0,0 1 1,-1-1-1,1 1 0,-1-1 1,1 1-1,-1 0 1,0-1-1,1 1 0,-1-1 1,0 1-1,0 0 0,0-1 1,0 1-1,-1 0 1,1-1-1,0 1 0,-1-1 1,1 1-1,-1-1 1,0 1-1,1-1 0,-1 1 1,0-1-1,0 1 0,-2 1 1,-1 3 24,0-1 0,-1 1 0,1-2 0,-1 1 0,0 0 0,0-1 0,-12 8 1,17-12-28,-1 0 0,1 0 1,0 0-1,0 0 1,0 0-1,0 0 0,0 0 1,-1 0-1,1 0 1,0 1-1,0-1 1,0 0-1,0 0 0,-1 0 1,1 0-1,0 0 1,0 0-1,0 0 0,-1 0 1,1 0-1,0 0 1,0 0-1,0-1 1,0 1-1,-1 0 0,1 0 1,0 0-1,0 0 1,0 0-1,0 0 0,0 0 1,-1 0-1,1 0 1,0-1-1,0 1 1,0 0-1,0 0 0,0 0 1,0 0-1,-1 0 1,1 0-1,0-1 0,0 1 1,0 0-1,0 0 1,0 0-1,0 0 1,0-1-1,0 1 0,0 0 1,0 0-1,0-16-785,7-15-5978,-2 20 1193</inkml:trace>
  <inkml:trace contextRef="#ctx0" brushRef="#br0" timeOffset="6841.48">6037 43 15335,'0'0'9727,"2"-15"-9244,-1 15-481,0-1 0,0 0-1,0 1 1,0-1 0,0 1 0,0-1 0,0 1 0,1-1-1,-1 1 1,0 0 0,0-1 0,0 1 0,0 0-1,0 0 1,1 0 0,-1 0 0,0 0 0,0 0 0,0 0-1,0 1 1,1-1 0,-1 0 0,0 1 0,0-1-1,0 1 1,0-1 0,0 1 0,0-1 0,2 2 0,0 0 2,0 0 0,0 0 0,0 0 0,0 0 0,0 0 0,0 1 0,-1-1 0,4 4 0,-3 1 8,1-1 1,-1 1 0,-1 0-1,1 0 1,-1 0 0,0 1-1,-1-1 1,0 0 0,0 1-1,0-1 1,-1 0 0,0 1-1,-1-1 1,0 1-1,0-1 1,-3 12 0,-2 1 16,-1-1 1,0 0-1,-2 0 1,-16 28 0,24-45-14,2-5-17,1 0 1,0 1-1,-1-1 1,1 1-1,0 0 1,0-1-1,1 1 1,-1 0 0,0 0-1,1 0 1,-1 1-1,1-1 1,3-1-1,1-2-14,50-35-371,1-1-1962,-22 11-2495,-13 7-1199</inkml:trace>
  <inkml:trace contextRef="#ctx0" brushRef="#br0" timeOffset="7087.6">6264 31 16135,'0'0'8095,"9"-1"-8018,0 0-42,1-1-37,1 1 1,-1 1 0,0 0 0,1 0-1,15 3 1,-22-2 9,-1 0 1,0 0-1,0 0 0,1 0 1,-1 1-1,0-1 0,0 1 1,0 0-1,-1 0 0,1 0 1,0 0-1,-1 0 0,1 1 1,-1-1-1,0 1 0,0 0 1,0-1-1,0 1 0,0 0 1,-1 0-1,1 0 0,-1 1 1,1 3-1,1 3 67,0 1 0,-1 0 1,-1-1-1,0 1 0,0 0 0,-1 0 1,-1 0-1,0 0 0,0 0 0,-1-1 0,0 1 1,-1 0-1,0-1 0,-1 0 0,0 0 1,-1 0-1,0 0 0,0-1 0,-9 12 1,1 6-5167,12-20-2699</inkml:trace>
  <inkml:trace contextRef="#ctx0" brushRef="#br0" timeOffset="7336.91">6684 255 16776,'0'0'8900,"13"78"-8708,-13-47 0,0 2 144,0-5-112,-18-2-16,0-6-128,-4-5-80,0-7-560,8-8-897,6 0-2128,8-8-1089,0-15-4194</inkml:trace>
  <inkml:trace contextRef="#ctx0" brushRef="#br0" timeOffset="7994.75">6853 64 7379,'0'0'13182,"17"-1"-11850,57 1-620,-72 0-668,0 1 0,0-1-1,0 0 1,0 1 0,-1 0 0,1-1 0,0 1-1,0 0 1,0 0 0,-1 0 0,1 0 0,-1 1-1,1-1 1,-1 0 0,1 0 0,-1 1 0,0-1-1,1 1 1,-1 0 0,0-1 0,0 1 0,0 0-1,1 2 1,6 37 608,-8-39-600,1 13 124,0 1 1,-1-1-1,-3 19 0,2-29-40,0-1 1,0 1 0,0 0 0,0 0-1,-1-1 1,0 1 0,0-1 0,0 1 0,0-1-1,-1 0 1,1 0 0,-1 0 0,-1 0 0,-3 4-1,20-9-243,11-8-461,60-38-4538,-52 28-1140,57-50 8637,-100 69 1031,-15 9-1247,22-6-2027,-1 0 0,1 0 0,0 1 0,0 0 0,0 0 0,0 0 0,1 0-1,0 1 1,0-1 0,0 1 0,0 0 0,1 0 0,-1 0 0,1 0 0,1 0 0,-1 0 0,1 1 0,0-1-1,0 0 1,0 1 0,1-1 0,0 1 0,0-1 0,1 6 0,-1-10-149,1 0-1,0 0 1,-1 0-1,1 0 1,0-1 0,-1 1-1,1 0 1,0 0 0,0-1-1,-1 1 1,1 0-1,0-1 1,0 1 0,0-1-1,0 0 1,0 1 0,0-1-1,0 0 1,0 1-1,0-1 1,0 0 0,0 0-1,0 0 1,0 0 0,0 0-1,2 0 1,30-3 91,-31 2-83,1 0 0,0-1 0,-1 1-1,1 0 1,-1-1 0,0 1 0,1-1 0,-1 0-1,0 0 1,0 0 0,0 0 0,-1 0 0,1 0-1,0-1 1,-1 1 0,1 0 0,-1-1 0,0 1-1,0-1 1,0 0 0,0 1 0,0-1 0,-1 0-1,2-5 1,-2 5-1,0-1 0,0 0 0,0 0 1,0 0-1,0 1 0,-1-1 0,0 0 0,0 0 0,0 1 0,0-1 0,0 0 0,-1 1 0,0-1 0,1 1 0,-1 0 0,-1 0 1,1-1-1,-3-2 0,-20-17 32,17 17-26,1 0 1,0-1-1,0 1 0,1-2 0,0 1 0,0-1 1,-6-10-1,13 17-34,-1 0-1,0 1 1,1-1 0,-1 0 0,1 1 0,-1-1 0,1 1-1,-1-1 1,1 1 0,-1-1 0,1 1 0,-1-1 0,1 1-1,0-1 1,-1 1 0,1 0 0,0-1 0,-1 1-1,1 0 1,0-1 0,0 1 0,-1 0 0,1 0 0,0 0-1,0 0 1,-1 0 0,1 0 0,0 0 0,0 0 0,-1 0-1,1 0 1,0 0 0,1 1 0,42-2-437,-34 2 306,0-1 74,-1 1-1,1 0 1,-1 0 0,0 1 0,1 0-1,-1 1 1,0 0 0,11 6-1,-15-7-214,-1 1-1,1 0 1,0 0-1,-1 0 0,0 1 1,0-1-1,4 6 0,-6-6-370,1 0-1,-1 0 1,0 0 0,-1 0-1,1 0 1,0 1-1,-1-1 1,0 1-1,0-1 1,0 1 0,1 5-1,-2 11-8655</inkml:trace>
  <inkml:trace contextRef="#ctx0" brushRef="#br0" timeOffset="8172.83">7504 229 15831,'0'0'10229,"-5"107"-9749,-13-74-208,0-5-256,1-5-16,-1-5-752,4-5-1473</inkml:trace>
  <inkml:trace contextRef="#ctx0" brushRef="#br0" timeOffset="8802.95">7597 56 16568,'0'0'7035,"19"6"-6582,56 25-178,-72-29-257,-1-1 1,1 1-1,-1 0 0,0 0 1,0 1-1,0-1 0,0 0 1,-1 1-1,1-1 0,-1 1 1,1-1-1,-1 1 0,0 0 1,0 0-1,0 0 0,0-1 1,-1 1-1,1 0 0,-1 0 1,0 0-1,1 0 0,-1 0 1,-1 0-1,1 0 0,0 0 1,-1 0-1,0 3 0,-1 11 64,2-8 17,-1 0 0,0 1 0,-1-1 0,0 0 0,0 0 0,-1 0 0,0 0-1,-1-1 1,-5 12 0,-3 5 513,58-50-919,45-26-2262,-67 40 1651,-2-1-1,0-1 1,0-1-1,-1-1 0,-1-1 1,35-34-1,-54 49 1009,0 0 0,0 0 0,0 0 0,0-1 0,0 1 0,0 0 0,0 0-1,-1-1 1,1 1 0,0 0 0,-1-1 0,1 1 0,-1 0 0,0-1 0,1 1 0,-1-1 0,0 1-1,0-1 1,0 1 0,0-1 0,0 1 0,0-1 0,-1-1 0,1 2 108,-1 0 1,0 0-1,0 0 1,0 0 0,0 0-1,0 0 1,0 0-1,0 0 1,0 1-1,0-1 1,-1 0 0,1 1-1,0-1 1,0 1-1,-1-1 1,1 1-1,0-1 1,-1 1 0,-1 0-1,-3-1 65,1 1 1,-1-1-1,1 1 0,0 1 0,-1-1 1,1 1-1,0 0 0,-1 0 0,1 0 1,0 1-1,0 0 0,-5 2 0,-23 26 144,32-28-410,0-1 0,0 0 0,0 0 0,0 0 0,0 1 0,0-1 0,0 0 0,0 1 0,0-1 0,1 1 0,-1-1 0,1 1 0,-1-1 0,1 1 0,0-1 0,-1 1 0,1-1 0,0 1 0,0 0 0,0-1 0,0 1 0,0-1 0,1 1 0,-1-1 0,0 1 0,1 2 0,2-3-59,0 0 1,0 0-1,0 0 1,0 0-1,1 0 1,-1 0-1,0-1 1,0 0-1,0 0 0,0 1 1,1-2-1,-1 1 1,0 0-1,3-1 1,5 0-185,-5 1 159,0-1-1,0 0 1,0 0-1,-1 0 1,1-1-1,-1 0 1,1 0 0,-1 0-1,0 0 1,7-5-1,32-12 71,-44 19 34,1 0-1,-1 0 0,0 0 1,1 0-1,-1 0 1,1 0-1,-1 0 0,0 0 1,1 0-1,-1 0 1,1 0-1,-1 0 0,0 1 1,1-1-1,-1 0 1,1 0-1,-1 0 1,0 1-1,1-1 0,-1 0 1,0 1-1,0-1 1,1 0-1,-1 1 0,0-1 1,0 0-1,1 1 1,-1-1-1,0 0 1,0 1-1,0-1 0,0 1 1,1-1-1,-1 0 1,0 1-1,0-1 0,0 1 1,3 21-15,-2-16 74,6 85 518,-5 148 0,-4-111 213,2-128-845,0 0 0,0 1-1,-1-1 1,1 1-1,0-1 1,0 0 0,0 1-1,-1-1 1,1 0 0,0 1-1,-1-1 1,1 0-1,0 1 1,-1-1 0,1 0-1,0 1 1,-1-1 0,1 0-1,0 0 1,-1 0 0,1 1-1,-1-1 1,1 0-1,-1 0 1,1 0 0,0 0-1,-1 0 1,1 0 0,-1 0-1,1 0 1,-1 0-1,1 0 1,0 0 0,-1 0-1,1 0 1,-1 0 0,1 0-1,-1 0 1,1-1-1,-1 1 1,-22-8-5947,-6-10-7429</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6:48.379"/>
    </inkml:context>
    <inkml:brush xml:id="br0">
      <inkml:brushProperty name="width" value="0.035" units="cm"/>
      <inkml:brushProperty name="height" value="0.035" units="cm"/>
      <inkml:brushProperty name="color" value="#F6630D"/>
    </inkml:brush>
  </inkml:definitions>
  <inkml:trace contextRef="#ctx0" brushRef="#br0">0 330 7684,'0'0'16167,"5"-1"-12496,27-3-3938,7 2 440,53-9-1,-27 2-3064,1 4-10069</inkml:trace>
  <inkml:trace contextRef="#ctx0" brushRef="#br0" timeOffset="219.07">54 458 5250,'0'0'16184,"35"0"-15880,-3-8 80,8-3-256,0-2-128,5 0-64,-5-3-784,-4 3-1489,-9-1-401,-5 4-3136</inkml:trace>
  <inkml:trace contextRef="#ctx0" brushRef="#br0" timeOffset="565.48">85 163 13398,'0'0'8391,"-11"-3"-8034,19 10-381,-1-1 0,1 0 1,0-1-1,0 0 0,1 0 0,17 7 0,1 0 47,-25-11-22,31 17 13,1 1 1,-2 2-1,36 30 0,-60-44-10,0 0 1,0 1-1,-1 0 0,0 0 0,0 1 1,-1 0-1,0 0 0,-1 1 1,0 0-1,0 0 0,-1 0 0,0 0 1,-1 1-1,0 0 0,0-1 1,1 16-1,-3-13 42,1 1 0,-2-1 0,0 0 0,0 1 1,-1-1-1,-1 0 0,0 1 0,-1-1 0,0 0 0,-1-1 1,0 1-1,-1-1 0,0 0 0,-1 0 0,0 0 0,-1-1 0,0 0 1,-1 0-1,-16 16 0,7-12 291,2-1-1011,9-7-4448,13-23-2518</inkml:trace>
  <inkml:trace contextRef="#ctx0" brushRef="#br0" timeOffset="1095.56">684 288 16311,'0'0'6852,"-8"18"-6796,-20 55 218,-30 123 1,48-148-207,-1-4-115,-4 47 0,20-197-266,3 0 1,37-172 0,-44 269 330,1 1 1,1 0-1,-1 0 1,1 1-1,4-9 0,-6 15-13,-1 0-1,1 0 1,-1 0-1,1 0 1,-1 0-1,1 0 1,0 0-1,-1 0 1,1 0-1,0 0 1,0 0-1,0 1 1,0-1-1,-1 0 1,1 1-1,0-1 1,0 1-1,0-1 1,0 1-1,0-1 1,1 1-1,-1 0 1,0 0-1,0-1 1,0 1-1,0 0 1,0 0-1,0 0 1,0 0-1,0 0 1,1 0-1,-1 1 1,0-1-1,0 0 1,0 1-1,0-1 1,0 0-1,0 1 1,0 0-1,0-1 1,0 1-1,0-1 1,0 1-1,-1 0 1,1 0-1,0-1 1,0 1-1,1 2 1,5 6 30,0 0 0,0 1 1,0 0-1,-1 0 0,-1 1 0,6 15 0,25 75 439,-30-83-402,11 33 32,-3 1-1,11 75 0,-18-26-7259,-7-94 2176</inkml:trace>
  <inkml:trace contextRef="#ctx0" brushRef="#br0" timeOffset="1275.05">652 644 13334,'0'0'10757,"18"-42"-10805,13 23-16,10 0-112,8-5-913,-5 8-1184,-8 1-704,0 4-1153,-14 0-4434</inkml:trace>
  <inkml:trace contextRef="#ctx0" brushRef="#br0" timeOffset="1559.16">952 431 13494,'0'0'8025,"0"5"-7659,0 11-351,0-1 0,1 1 0,1 0 0,6 26 0,-8-38-1,1-1 0,0 0 0,0 0 0,1 0 0,-1 1 0,0-1 0,1 0 0,0-1 0,0 1 0,0 0 0,0-1 0,0 1 0,0-1 1,1 1-1,-1-1 0,1 0 0,-1 0 0,1 0 0,0-1 0,0 1 0,0-1 0,0 1 0,0-1 0,0 0 0,0 0 0,0 0 0,1-1 0,-1 1 0,6-1 0,-7 0 28,0-1-1,0 0 1,0 1 0,0-1 0,0 0 0,0 0-1,0 0 1,-1 0 0,1 0 0,0-1-1,0 1 1,-1 0 0,1-1 0,-1 1 0,1-1-1,-1 0 1,0 0 0,1 1 0,-1-1-1,0 0 1,0 0 0,1-4 0,19-54 1167,-17 47-959,34-99 731,-36 104-542,6 28-14158</inkml:trace>
  <inkml:trace contextRef="#ctx0" brushRef="#br0" timeOffset="4505.5">1206 508 5090,'0'0'12902,"7"3"-11520,-3-1-1295,-1-1 0,0 0 0,0 0 0,0 0 0,1-1 0,-1 1 0,0-1 0,1 0 0,-1 0 0,0 0 0,1 0 0,-1-1 0,0 1 0,1-1 0,-1 0 0,0 0 0,0 0 0,0 0 0,1-1 0,-1 0 0,-1 1 0,1-1 0,0 0 0,0 0 0,-1-1 0,1 1 0,-1 0 0,0-1 0,1 0 0,-1 1 0,0-1 0,-1 0 0,1 0 0,0 0 0,1-5 0,-1 2-68,1 1 0,-1-1 0,0 0 0,-1 0 0,0 1 0,0-1 0,0 0 0,0 0 0,-1 0-1,0-7 1,0 12-18,-1 0-1,0 0 0,1 0 1,-1 0-1,0 0 1,1 1-1,-1-1 0,0 0 1,0 0-1,0 1 0,1-1 1,-1 1-1,0-1 1,0 1-1,0-1 0,0 1 1,0-1-1,0 1 0,0 0 1,0 0-1,0-1 0,0 1 1,0 0-1,0 0 1,-1 0-1,1 0 0,0 0 1,0 1-1,-2-1 0,0 0-1,0 0 0,-1 1 0,1-1 0,0 1 0,0-1 0,0 1 0,-1 0 0,1 0 0,-5 3-1,3 1-1,1 1 0,0-1 0,1 1-1,-1 0 1,1 0 0,0 0-1,0 0 1,1 0 0,0 1-1,0-1 1,0 1 0,1 0 0,0-1-1,0 1 1,1 0 0,0 11-1,-1-11 1,1-1 0,0 1 0,1-1 0,0 1 0,0-1 0,0 1 0,0-1-1,1 0 1,0 0 0,1 1 0,-1-1 0,1-1 0,0 1 0,0 0 0,1-1 0,0 0-1,5 7 1,-7-10 9,1 0 0,-1 0 0,1 0 0,0-1 1,-1 1-1,1-1 0,0 1 0,0-1 0,0 0 0,0 0 0,0 0 0,0-1 0,0 1 0,0-1 0,0 0 0,1 0 0,-1 0 0,0 0 0,0 0 0,0-1 0,0 0 0,0 1 0,0-1 0,0 0 0,0-1 0,0 1 0,0 0 0,-1-1 0,1 0 0,0 0 0,-1 1 1,0-2-1,1 1 0,2-4 0,9-9 60,-2-1 1,0 0-1,0-1 1,14-29-1,1 0 4,-26 44-78,0 0 1,1 0-1,-1 0 0,1 0 1,-1 0-1,1 1 1,0-1-1,0 0 0,0 1 1,0-1-1,0 1 0,0 0 1,0 0-1,0 0 1,1 0-1,-1 0 0,0 0 1,0 1-1,1-1 0,-1 1 1,1 0-1,-1-1 0,0 1 1,1 0-1,-1 1 1,1-1-1,-1 0 0,0 1 1,1-1-1,-1 1 0,0 0 1,0 0-1,1 0 1,-1 0-1,0 0 0,0 0 1,0 1-1,0-1 0,0 1 1,0-1-1,-1 1 1,1 0-1,0 0 0,-1 0 1,1 0-1,-1 0 0,0 0 1,0 0-1,0 0 1,0 1-1,0-1 0,0 0 1,0 1-1,-1-1 0,1 1 1,-1 2-1,2 6 128,-2-3-28,1 0-1,0-1 1,0 1-1,1 0 0,0-1 1,0 1-1,4 7 0,-5-13-81,1-1 0,-1 1-1,0 0 1,1-1 0,-1 1-1,1-1 1,-1 1 0,1-1-1,0 0 1,-1 0 0,1 0-1,0 0 1,0 0 0,0 0-1,0 0 1,0-1 0,0 1-1,0-1 1,0 0 0,0 1-1,0-1 1,0 0 0,0 0-1,0 0 1,0 0 0,0-1-1,0 1 1,0-1 0,0 1-1,0-1 1,4-1 0,5-3-5,0 1 0,-1-2 0,1 0 0,-1 0 0,0-1 0,0 0 0,-1 0 0,0-1 0,13-15 0,-18 19-15,0 0 0,0-1 0,-1 1-1,1-1 1,-1 0 0,0 0 0,0 0 0,-1 0-1,1 0 1,-1-1 0,0 1 0,-1-1 0,1 0-1,-1 1 1,0-1 0,-1 0 0,1 0 0,-1 0-1,0 1 1,0-1 0,-1 0 0,-1-8 0,2 12 25,-1 1 0,1 0 1,-1 0-1,0-1 0,1 1 1,-1 0-1,0 0 0,1 0 1,-1 0-1,0 0 0,0 0 1,0 0-1,0 0 0,0 0 1,0 1-1,0-1 1,0 0-1,0 1 0,0-1 1,-1 1-1,1-1 0,0 1 1,0-1-1,-1 1 0,1 0 1,0 0-1,0 0 0,-1 0 1,1 0-1,0 0 0,0 0 1,-1 0-1,1 0 1,0 0-1,0 1 0,-1-1 1,1 1-1,0-1 0,0 1 1,0-1-1,-2 2 0,-1 0 2,-1 0 0,1 1 0,0 0 0,0 0 0,0 0 0,0 0 0,1 1-1,-1-1 1,-3 6 0,3-1-15,1 0-1,-1 0 0,1 0 1,1 1-1,-1 0 0,2-1 1,-1 1-1,1 0 0,0 0 0,1 0 1,0 0-1,1 13 0,0 0 9,-1-21-14,0-1 0,0 1 0,0-1 0,0 1 0,0-1 0,0 1 0,0 0 0,0-1 0,0 1 0,0-1-1,1 1 1,-1-1 0,0 1 0,0-1 0,1 0 0,-1 1 0,0-1 0,1 1 0,-1-1 0,0 1 0,1-1 0,-1 0 0,0 1 0,1-1 0,-1 0 0,1 0 0,-1 1 0,1-1 0,-1 0 0,1 0 0,-1 1 0,1-1 0,-1 0-1,1 0 1,23-4-72,17-18 11,-34 13 84,1 0 1,-2 0-1,1-1 0,-1 1 1,-1-2-1,0 1 0,0-1 0,-1 1 1,0-1-1,-1 0 0,0-1 1,2-16-1,-10 173-14,6-144-7,-1 1-1,1-1 0,0 0 1,-1 0-1,1 1 0,0-1 1,0 0-1,0 0 0,0 0 1,0 0-1,0 0 0,0 0 1,0-1-1,1 1 0,-1 0 1,0 0-1,0-1 0,1 1 1,-1-1-1,0 1 0,1-1 1,-1 0-1,0 1 0,1-1 1,-1 0-1,0 0 0,1 0 0,-1 0 1,2-1-1,48 1 3,-44-1-1,1-1-1,0 1 1,-1-2-1,0 1 0,0-1 1,1 0-1,-1 0 1,-1-1-1,1 0 1,-1-1-1,1 1 1,-1-1-1,0-1 1,-1 1-1,1-1 0,-1 0 1,0 0-1,-1 0 1,1-1-1,-1 0 1,0 0-1,-1 0 1,0 0-1,0-1 0,0 1 1,-1-1-1,0 0 1,0 0-1,-1 1 1,0-11-1,0 17 4,-1 0 1,0 0-1,0 0 0,0 0 0,0 0 1,0 0-1,0 0 0,-1 0 0,1 0 1,0-1-1,0 1 0,-1 0 0,1 0 1,-1 0-1,1 1 0,-1-1 0,1 0 1,-1 0-1,1 0 0,-1 0 0,0 0 1,1 1-1,-1-1 0,0 0 0,0 1 1,-1-2-1,-28 1-21,22 1 7,7 0 7,-1 0 0,0 0 1,1 0-1,-1 0 1,1 1-1,-1-1 0,1 1 1,-1-1-1,0 1 1,1-1-1,0 1 0,-1 0 1,1 0-1,-1-1 1,1 1-1,0 0 0,0 0 1,-1 1-1,1-1 1,0 0-1,0 0 0,0 1 1,0-1-1,0 0 1,0 1-1,1-1 0,-2 3 1,2-2-22,0-1 1,0 1-1,0 0 1,0-1-1,1 1 1,-1-1-1,0 1 0,1 0 1,-1-1-1,1 1 1,-1-1-1,1 1 1,0-1-1,0 0 1,0 1-1,-1-1 0,1 0 1,0 0-1,1 1 1,-1-1-1,0 0 1,0 0-1,0 0 1,1 0-1,-1-1 0,0 1 1,1 0-1,2 1 1,6 4 6,0 0 0,-1 1 0,1 1 0,-2-1 0,1 2 0,-1-1 0,0 1 0,0 1 0,-1-1 0,0 1 0,-1 1 0,0-1 0,-1 1 0,0 0-1,0 0 1,-1 1 0,4 19 0,-5-18 27,-1 0-1,0-1 0,0 1 0,-2 0 0,1 0 0,-2 0 0,0 0 0,0 0 0,-1 0 1,0 0-1,-1-1 0,-1 1 0,0-1 0,-1 0 0,0 0 0,-8 15 0,10-23 3,-27 38 3,29-40 6,-1 0 1,0 0-1,1 0 0,-1 0 1,0 0-1,0-1 1,0 1-1,0-1 0,-1 0 1,1 1-1,0-1 1,-1 0-1,1 0 0,0-1 1,-1 1-1,-3 0 1,5-3 24,0 0 1,0 0 0,1 0 0,-1-1-1,0 1 1,1 0 0,0-1 0,-1 1 0,1 0-1,0-1 1,0 1 0,0 0 0,1-1 0,-1-2-1,1-2-16,0-11-211,1 0 1,0 0 0,2 0 0,0 0 0,1 1 0,0-1 0,1 1-1,1 0 1,1 1 0,19-31 0,61-86-1716,-3 4 1091,-84 126 823,1 0 0,-1-1 0,1 1 1,-1 0-1,0-1 0,0 1 0,-1-1 0,1 1 1,-1-1-1,0 1 0,0-1 0,0-3 0,-4 6 184,-1 0 0,1 0 0,-1 0 0,1 1-1,-1 0 1,0 0 0,1 0 0,-10 2 0,7 0-182,0 0 0,0 0 0,0 0 0,0 1 0,1 0 0,-1 1 1,1-1-1,-1 1 0,1 1 0,0-1 0,1 1 0,-1 0 0,1 0 1,0 1-1,0 0 0,1 0 0,-1 0 0,1 0 0,1 1 0,-1 0 1,1 0-1,0 0 0,0 0 0,1 0 0,0 0 0,0 1 0,1-1 1,0 1-1,0 11 0,0-14 0,1 1 1,0-1-1,1 0 1,-1 0-1,1 1 1,0-1-1,0 0 1,1 0-1,-1 0 1,1 0-1,0 0 1,4 7-1,-4-10-6,1 1 0,0 0 0,0-1 0,0 1-1,0-1 1,0 0 0,0 0 0,1 0 0,-1 0 0,1-1-1,-1 0 1,1 1 0,-1-1 0,1-1 0,0 1 0,-1 0 0,6-1-1,1 1-49,0-1-1,0 0 1,0 0-1,0-1 1,0-1-1,0 0 1,-1 0-1,1-1 0,-1 0 1,1-1-1,-1 0 1,0 0-1,0-1 1,8-6-1,-5 2 21,-1 0 0,0 0 0,0-1 0,-1-1 0,-1 0 1,0 0-1,0-1 0,-1 0 0,9-17 0,-15 24 146,0 0 0,0 0 1,0 0-1,-1 0 0,1 0 1,-1 0-1,-1 0 0,1-1 1,-1-7 583,0 37-730,0 118 362,0-141-344,0 0 1,0 0-1,0 0 0,0 0 1,0 0-1,0 0 1,1 0-1,-1 1 1,0-1-1,0 0 0,1 0 1,-1 0-1,1 0 1,-1 0-1,0-1 0,1 1 1,0 0-1,-1 0 1,1 0-1,0 0 1,-1 0-1,1-1 0,0 1 1,0 0-1,0-1 1,-1 1-1,3 0 1,-1 0 1,0-1 0,0 0 0,0 1 0,0-1 1,0 0-1,0 0 0,0 0 0,0-1 1,0 1-1,0 0 0,0-1 0,0 1 1,2-2-1,2 0 14,1-1 1,-1 0 0,0-1-1,0 0 1,0 0 0,0 0-1,6-6 1,-5 2 8,0-1-1,0 0 1,0 0 0,-1-1-1,-1 1 1,1-1 0,-2-1 0,1 1-1,4-18 1,-4 4-11,-2 1-1,0 0 1,-2-1-1,0-24 1,12-26-113,-13 74 211,0 39-152,-21 236 173,1-64 73,18-176-199,0-15 16,1 1 1,3 33-1,-2-52-21,1-1 0,-1 0 0,0 1 1,1-1-1,-1 0 0,1 0 0,-1 1 0,1-1 0,0 0 0,0 0 0,-1 0 0,1 0 1,0 0-1,0 0 0,0 0 0,0 0 0,0 0 0,0-1 0,0 1 0,0 0 1,0-1-1,1 1 0,-1 0 0,0-1 0,0 0 0,0 1 0,1-1 0,-1 0 0,0 0 1,1 1-1,-1-1 0,0 0 0,1 0 0,-1-1 0,0 1 0,0 0 0,1 0 0,-1-1 1,0 1-1,0 0 0,1-1 0,0 0 0,5-2 14,0 1 1,0-1-1,-1 0 0,0 0 1,1-1-1,7-6 1,-7 4 2,-1-1 1,1 0 0,-1-1-1,0 0 1,-1 0 0,0 0-1,0-1 1,-1 0 0,0 0 0,0 0-1,-1 0 1,3-13 0,-4 16-24,-1 1 1,0-1 0,0 1 0,0 0 0,-1-1-1,0 0 1,0 1 0,0-1 0,-1 1-1,1-1 1,-1 1 0,-1 0 0,1-1 0,-1 1-1,1 0 1,-2 0 0,1 0 0,0 0-1,-1 0 1,0 0 0,0 1 0,0-1 0,-5-3-1,1 2-16,0 0-1,0 0 0,0 1 0,-1 0 1,0 0-1,0 1 0,0 0 0,-1 0 1,1 1-1,-1 1 0,0-1 1,-11 0-1,19 2 20,1 1 0,0 0 0,-1 0 1,1 0-1,0-1 0,-1 1 0,1 0 0,0-1 1,-1 1-1,1 0 0,0 0 0,-1-1 0,1 1 0,0-1 1,0 1-1,0 0 0,-1-1 0,1 1 0,0 0 1,0-1-1,0 1 0,0-1 0,0 1 0,0-1 0,0 1 1,0 0-1,0-1 0,0 1 0,0-1 0,0 1 1,0-1-1,0 1 0,0 0 0,0-1 0,0 1 1,0-1-1,0 1 0,1 0 0,-1-1 0,0 0 0,7-16-187,5 6-45,0 0-1,1 0 0,1 1 0,-1 1 0,23-11 1,83-33-46,-59 27 317,-55 25-12,0-2-1,0 1 1,-1 0 0,1-1-1,-1 0 1,7-6 0,-9 7-17,-1 0 1,1 0 0,-1 0 0,0 0 0,1-1 0,-1 1-1,0 0 1,0-1 0,-1 1 0,1-1 0,0 1 0,-1-1-1,0 0 1,1 1 0,-1-1 0,0-4 0,0 6 21,0 0 1,0 0-1,0 0 0,0 0 1,0 0-1,0 0 1,0 1-1,0-1 0,-1 0 1,1 0-1,0 0 1,0 0-1,-1 0 0,1 1 1,-1-1-1,1 0 1,0 0-1,-1 1 0,0-1 1,1 0-1,-1 1 1,1-1-1,-1 0 1,0 1-1,1-1 0,-1 1 1,0-1-1,0 1 1,0-1-1,-27 0 338,10 3-386,16-2 15,0 0 0,0 0 0,1 0 1,-1 0-1,0 1 0,0-1 0,1 1 0,-1-1 1,0 1-1,1 0 0,-1 0 0,1 0 0,-1 0 1,1 0-1,-1 0 0,1 0 0,-1 0 0,1 1 1,0-1-1,0 0 0,0 1 0,0-1 0,0 1 1,0-1-1,0 1 0,0 0 0,1-1 0,-1 1 1,0 0-1,1 0 0,0 0 0,-1-1 1,1 1-1,0 0 0,0 0 0,0 0 0,0 2 1,0 1-11,0 0 1,1 0-1,-1 0 1,1-1-1,0 1 1,0 0-1,1-1 1,-1 1-1,1-1 1,0 0-1,0 1 1,1-1 0,-1 0-1,4 4 1,7 4-97,0 0 0,2 0 0,-1-2 0,1 0 1,1 0-1,-1-2 0,1 0 0,1-1 0,17 5 0,-20-6 122,-14-6-11,0 0 0,0 0 0,0 0 0,0 0 0,-1 0 0,1 0 0,0 0-1,0 0 1,0 0 0,0 0 0,0 0 0,0 0 0,0 0 0,0 0 0,-1 0 0,1 0 0,0 0 0,0 1 0,0-1-1,0 0 1,0 0 0,0 0 0,0 0 0,0 0 0,0 0 0,0 0 0,0 0 0,0 0 0,0 1 0,0-1 0,0 0-1,0 0 1,0 0 0,0 0 0,0 0 0,0 0 0,0 1 0,0-1 0,0 0 0,0 0 0,0 0 0,0 0 0,0 0-1,0 0 1,0 0 0,0 1 0,0-1 0,0 0 0,0 0 0,0 0 0,0 0 0,0 0 0,0 0 0,0 0 0,0 0-1,1 0 1,-1 0 0,0 1 0,0-1 0,0 0 0,0 0 0,0 0 0,0 0 0,0 0 0,0 0 0,1 0 0,-1 0-1,0 0 1,-16 6-86,-17 2-982,-9-1-2582,-9-1-2457</inkml:trace>
  <inkml:trace contextRef="#ctx0" brushRef="#br0" timeOffset="4715.43">2358 197 16279,'0'0'4338</inkml:trace>
  <inkml:trace contextRef="#ctx0" brushRef="#br0" timeOffset="5041.04">3328 0 18008,'0'0'6646,"-14"21"-6307,5-7-277,-4 5 48,1 1 1,0 1 0,1 0-1,2 1 1,-13 38-1,14-27-67,1 0-1,2 0 0,1 1 1,2 0-1,1 0 1,2 0-1,5 37 0,-4-59-18,0 1 0,2-1 0,-1 1 0,1-1 0,1-1-1,0 1 1,1-1 0,0 1 0,1-2 0,0 1 0,0-1 0,1 0 0,0-1-1,14 12 1,-16-15-178,1-1-1,0 0 0,0 0 1,0-1-1,1 0 0,-1 0 0,1-1 1,0 0-1,13 3 0,-14-5-378,0 0-1,0-1 0,0 0 1,1 0-1,-1 0 0,0-1 1,0 0-1,0 0 0,0-1 1,-1 0-1,1 0 1,9-6-1,20-13-7440</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6:57.354"/>
    </inkml:context>
    <inkml:brush xml:id="br0">
      <inkml:brushProperty name="width" value="0.035" units="cm"/>
      <inkml:brushProperty name="height" value="0.035" units="cm"/>
      <inkml:brushProperty name="color" value="#F6630D"/>
    </inkml:brush>
  </inkml:definitions>
  <inkml:trace contextRef="#ctx0" brushRef="#br0">258 136 2993,'0'0'9370,"-6"-15"-8217,-20-47-620,25 59-396,0 0-1,-1 0 0,1 0 1,-1 0-1,0 0 1,1 0-1,-1 1 0,-1-1 1,1 0-1,0 1 1,-1 0-1,1 0 0,-1 0 1,1 0-1,-1 0 1,0 0-1,0 0 0,0 1 1,0 0-1,0-1 1,0 1-1,-1 1 0,1-1 1,0 0-1,0 1 1,-1-1-1,1 1 0,0 0 1,-1 0-1,1 0 1,0 1-1,-1-1 0,1 1 1,0 0-1,0 0 1,-6 2-1,0 1-7,-1 1 0,1 0 0,0 1 0,0-1 0,0 2 0,1-1 0,0 1-1,1 1 1,-9 9 0,13-14-112,0 0 0,1 1-1,-1 0 1,1-1 0,0 1 0,0 0-1,0 0 1,0 0 0,1 0 0,0 0-1,0 1 1,0-1 0,0 0-1,1 0 1,-1 1 0,1-1 0,0 1-1,1-1 1,-1 0 0,1 1-1,-1-1 1,1 0 0,3 7 0,-1-5-15,0 0 1,0 0 0,1-1 0,0 1-1,0-1 1,0 0 0,1 0 0,0-1 0,-1 1-1,2-1 1,-1 0 0,0-1 0,1 1-1,10 4 1,8 2 8,23 14-18,-45-23 3,0 1 0,0-1 0,-1 1 0,1-1 0,-1 1 0,1-1 0,-1 1 0,0 0 0,1 0 0,-1 0 0,0 0 0,0 0 0,-1 0 0,1 0 0,0 0 0,-1 0 0,1 0 0,-1 1 0,0-1 0,1 3 0,-2-3 41,0-1 0,1 1 1,-1-1-1,0 0 0,0 1 0,0-1 0,0 0 0,0 1 0,0-1 0,0 0 0,-1 0 1,1 0-1,0 0 0,-1 0 0,1 0 0,-1-1 0,1 1 0,-1 0 0,1-1 0,-1 1 1,-1 0-1,-37 11 774,22-8-704,8-2-244,0 1 1,0 0 0,1 0 0,-12 5 0,20-6-785,14-1-14101</inkml:trace>
  <inkml:trace contextRef="#ctx0" brushRef="#br0" timeOffset="791.55">370 327 12838,'0'0'9241,"-3"-9"-8656,3 6-558,-1-1 1,1 0-1,-1 1 1,-1 0-1,1-1 0,0 1 1,-1 0-1,1-1 1,-1 1-1,0 0 1,0 0-1,-1 0 1,1 1-1,0-1 1,-1 1-1,0-1 0,1 1 1,-1 0-1,0 0 1,0 0-1,0 0 1,-1 0-1,1 1 1,0-1-1,-1 1 1,1 0-1,-1 0 0,1 0 1,-1 1-1,-3-1 1,4 2-40,1-1 0,0 1 0,0 0 1,0 0-1,0 0 0,0 0 0,0 0 1,0 1-1,0-1 0,1 1 0,-1-1 0,1 1 1,-1-1-1,1 1 0,-1 0 0,1 0 1,0 0-1,0 0 0,0 0 0,0 0 1,0 0-1,0 0 0,-1 4 0,-12 53-28,13-51 35,0 0-1,1 0 1,0 0 0,0-1 0,1 1-1,2 11 1,-3-18 6,1 1-1,-1-1 1,1 1-1,0-1 1,-1 0 0,1 1-1,0-1 1,0 0-1,0 0 1,0 0-1,0 1 1,0-1 0,0 0-1,0 0 1,0 0-1,1-1 1,-1 1 0,0 0-1,1 0 1,-1-1-1,1 1 1,-1-1 0,0 1-1,1-1 1,-1 0-1,1 1 1,-1-1 0,1 0-1,0 0 1,-1 0-1,1 0 1,-1 0-1,1 0 1,-1-1 0,1 1-1,-1 0 1,1-1-1,-1 0 1,3 0 0,1-3-2,1 1 1,-1-1-1,0 0 1,0 0-1,0-1 1,-1 1-1,1-1 1,-1 0-1,0 0 1,-1-1-1,1 1 1,-1-1-1,0 0 1,0 0-1,-1 0 0,0 0 1,0 0-1,0-1 1,-1 1-1,1-12 1,0 26-53,1 0 1,0 0-1,0 0 0,0-1 0,1 0 1,0 1-1,5 6 0,-8-12 58,0 0-1,1-1 0,-1 1 0,0-1 0,0 1 0,1-1 0,-1 1 0,1-1 0,-1 0 0,1 0 0,-1 1 1,1-1-1,0 0 0,0-1 0,0 1 0,-1 0 0,1 0 0,0-1 0,3 1 0,-3-1 6,-1 0 0,1 0-1,0-1 1,-1 1-1,1-1 1,-1 1 0,1-1-1,-1 0 1,1 1 0,-1-1-1,0 0 1,1 0-1,-1 0 1,0 0 0,1 0-1,-1 0 1,0 0 0,2-3-1,0-1 16,0 0-1,0 0 0,0 0 1,0 0-1,-1-1 1,0 1-1,0-1 0,-1 1 1,1-1-1,-1 0 1,1-11-1,-3 10 13,1-1 1,-1 1-1,0-1 0,-1 1 1,-3-13-1,2 11-5,3 9-56,0-1 0,0 1 0,0-1 0,0 1 0,0 0 0,0-1 0,1 1 0,-1-1 0,0 1 0,0 0 0,0-1 0,1 1 0,-1 0 0,0-1 0,0 1 0,1 0 0,-1-1 0,0 1 0,1 0 0,-1-1 0,0 1 0,1 0 0,-1 0 0,0-1 0,1 1 0,-1 0 0,0 0 0,1 0 0,-1 0 0,1 0 0,-1 0 0,1-1 0,0 1 0,27-4-273,27 7 44,-54-3 234,1 1-1,0 0 1,-1 0-1,1 1 1,-1-1-1,1 0 1,-1 0-1,0 1 1,1-1-1,-1 1 1,0-1-1,0 1 0,0-1 1,0 1-1,0 0 1,0-1-1,-1 1 1,2 3-1,10 45 207,-4-16 501,-7-32-633,0 0-1,0 0 0,0 0 1,0 0-1,0 0 0,0 0 0,1 0 1,-1-1-1,1 1 0,-1 0 0,1-1 1,-1 1-1,1-1 0,0 0 1,0 1-1,0-1 0,0 0 0,0 0 1,0 0-1,3 1 0,1-1-392,1 0 0,0 0-1,-1-1 1,1 0-1,9-1 1,7 1-5137</inkml:trace>
  <inkml:trace contextRef="#ctx0" brushRef="#br0" timeOffset="1279.13">521 8 10629,'0'0'13201,"-3"-2"-12553,3 1-640,0 1 1,0 0-1,0 0 0,0-1 1,-1 1-1,1 0 0,0-1 1,0 1-1,0 0 0,-1 0 1,1-1-1,0 1 0,0 0 1,-1 0-1,1-1 0,0 1 1,-1 0-1,1 0 0,0 0 1,0 0-1,-1 0 0,1-1 1,0 1-1,-1 0 0,1 0 1,0 0-1,-1 0 0,1 0 1,0 0-1,-1 0 0,1 0 1,0 0-1,-1 0 0,1 0 1,0 0-1,-1 0 0,1 1 1,0-1-1,-1 0 0,1 0 1,0 0-1,-1 0 0,1 1 1,0-1-1,0 0 0,-1 0 1,1 0-1,0 1 0,-1-1 1,0 24 91,1-10-54,11 137 1413,1 3-776,-12-143-678,1 1 1,0-1-1,1 0 0,0 0 1,1 0-1,0 0 0,7 16 1,-9-26-174,0 0-1,0 0 1,-1 0 0,1-1 0,0 1-1,1 0 1,-1 0 0,0 0 0,0-1-1,0 1 1,0-1 0,1 1 0,-1-1-1,0 1 1,0-1 0,1 0 0,-1 1-1,0-1 1,1 0 0,-1 0 0,0 0-1,2 0 1,32-4-6879,-4-11-2411</inkml:trace>
  <inkml:trace contextRef="#ctx0" brushRef="#br0" timeOffset="2326.75">886 294 6531,'0'0'16560,"-2"-12"-15667,-8-34-412,10 45-448,0 0 0,0 0 0,0 0 0,0 0 1,0 0-1,0 1 0,-1-1 0,1 0 1,0 0-1,-1 0 0,1 1 0,0-1 1,-1 0-1,1 0 0,-1 1 0,1-1 0,-1 0 1,1 1-1,-1-1 0,0 1 0,1-1 1,-1 1-1,0-1 0,0 1 0,1-1 1,-1 1-1,0 0 0,0-1 0,0 1 0,1 0 1,-1 0-1,0-1 0,0 1 0,0 0 1,0 0-1,1 0 0,-1 0 0,0 0 1,0 0-1,0 0 0,0 1 0,0-1 0,0 0 1,-23 17-88,19-9 44,0-1 0,1 1 0,0 0 0,0 0 0,1 1 0,0-1 0,1 1 1,0 0-1,0-1 0,1 1 0,0 0 0,0 0 0,1 0 0,1 13 0,-1-22 8,0 1 0,1 0 0,-1-1 0,0 1 0,0 0 0,1-1 0,-1 1 1,0-1-1,0 1 0,1-1 0,-1 1 0,1 0 0,-1-1 0,1 0 0,-1 1 0,1-1 0,-1 1 1,1-1-1,-1 1 0,1-1 0,-1 0 0,1 1 0,-1-1 0,1 0 0,0 0 0,-1 0 0,1 1 1,0-1-1,-1 0 0,1 0 0,0 0 0,-1 0 0,1 0 0,0 0 0,-1 0 0,1 0 0,0 0 1,-1-1-1,1 1 0,0 0 0,-1 0 0,1 0 0,-1-1 0,1 1 0,0 0 0,-1-1 0,1 0 1,2 0-3,0 0 0,0 0 0,0-1 0,0 1 0,0-1 1,0 0-1,-1 0 0,1 0 0,-1 0 0,3-3 0,0-4-23,0-1 1,-1 0-1,0 0 0,-1-1 0,0 1 0,-1-1 0,0 0 0,0 1 0,-1-1 0,-1-12 0,0 41-42,2 51 50,-1-67 29,-1 1 0,1-1-1,-1 1 1,1 0-1,0-1 1,0 1 0,0-1-1,0 0 1,0 1 0,0-1-1,1 0 1,-1 0-1,1 1 1,0-1 0,-1-1-1,1 1 1,0 0 0,0 0-1,1-1 1,-1 1-1,0-1 1,3 2 0,-3-3 12,1 0 1,-1 0 0,1 0 0,-1 0 0,1 0 0,-1-1-1,0 1 1,1-1 0,-1 0 0,1 0 0,-1 1 0,0-2-1,0 1 1,0 0 0,1 0 0,-1-1 0,0 1 0,0-1-1,-1 1 1,1-1 0,0 0 0,1-3 0,37-44 289,-40 48-294,35-44 137,-35 44-161,1 0-1,-1 1 1,1-1-1,-1 0 1,1 0-1,0 1 1,-1-1-1,1 0 1,0 1-1,0-1 1,0 1-1,-1-1 1,1 1-1,0-1 1,0 1-1,0 0 1,0-1-1,0 1 1,0 0-1,0 0 1,0 0-1,0-1 1,0 1-1,0 0 1,0 0-1,0 1 1,0-1-1,0 0 1,-1 0-1,1 0 1,0 1-1,0-1 1,0 0-1,0 1 1,0-1-1,0 1 1,0-1-1,-1 1 1,1-1-1,0 1 1,0 0-1,-1-1 0,1 1 1,0 0-1,-1 0 1,1-1-1,-1 1 1,1 0-1,-1 0 1,1 0-1,0 1 1,11 35 42,-11-31-11,0-1 0,1 1 0,0 0 0,0-1 0,0 1 1,1-1-1,0 1 0,0-1 0,0 0 0,7 8 0,-8-13-13,-1 1 0,1 0 0,-1-1 0,1 1 0,0-1 0,-1 1 0,1-1 0,0 0 0,0 0 0,-1 1 0,1-1 0,0-1 0,-1 1 0,1 0 0,0 0 0,0-1 0,-1 1 0,1-1 0,-1 1 0,1-1 0,0 1 0,-1-1 0,1 0 0,-1 0 0,1 0 0,-1 0 0,0 0 0,1 0 0,0-2 0,38-40 122,-36 39-121,-1 0 0,0 1-1,0-1 1,0 0 0,-1-1 0,0 1-1,1 0 1,-1-1 0,-1 1 0,1-1-1,-1 1 1,0-1 0,1-7-1,-2 12 20,27 25-378,-25-23 347,1-1 1,0 1-1,-1-1 1,1 0-1,0 0 1,0 0-1,0 0 1,-1 0-1,1-1 1,0 1-1,0-1 1,0 0-1,0 0 1,0 0-1,0 0 1,0 0 0,0-1-1,0 1 1,0-1-1,0 0 1,0 0-1,-1 0 1,1 0-1,0-1 1,0 1-1,-1-1 1,1 1-1,3-5 1,-2 3 10,-1 0 0,0 0 0,1-1 0,-1 1-1,-1-1 1,1 0 0,0 0 0,-1 0 0,0 0 0,0 0 0,0-1 0,-1 1 0,1-1 0,-1 1 0,0-1 0,0 0-1,0-6 1,-1 10 76,0 4-224,1 102-169,-3 124 312,2-226 8,0 0 1,0 0-1,0-1 1,-1 1-1,1 0 1,-1 0-1,0-1 1,0 1-1,0 0 1,0-1-1,0 1 1,0-1-1,-1 1 1,1-1-1,-1 1 1,1-1 0,-1 0-1,0 0 1,0 0-1,0 0 1,0 0-1,-1-1 1,-2 3-1,-2-2 27,1 0 0,-1 0 0,0 0 0,0-1 0,1 0 0,-1-1-1,0 1 1,-8-2 0,14 1-162,0 0 0,1 0 1,-1 0-1,0-1 0,1 1 0,-1 0 0,0 0 0,1-1 0,-1 1 0,0 0 1,1-1-1,-1 1 0,1-1 0,-1 1 0,1-1 0,-1 1 0,1-1 0,-1 1 0,1-1 1,-1 1-1,1-1 0,0 0 0,-1 1 0,1-1 0,0 0 0,-1 1 0,1-1 1,0 0-1,0 0 0,0 1 0,0-1 0,0 0 0,0 1 0,0-1 0,0 0 1,0 0-1,0 1 0,0-1 0,0 0 0,1-1 0,-1 0-733,0-14-6451</inkml:trace>
  <inkml:trace contextRef="#ctx0" brushRef="#br0" timeOffset="2764.69">1631 291 5651,'0'0'17378,"-1"33"-13253,1-32-4117,0-1 0,-1 0 0,1 1 1,0-1-1,-1 0 0,1 1 0,0-1 0,0 0 1,-1 0-1,1 1 0,-1-1 0,1 0 0,0 0 1,-1 1-1,1-1 0,0 0 0,-1 0 1,1 0-1,-1 0 0,1 0 0,-1 0 0,1 0 1,0 0-1,-1 0 0,1 0 0,-1 0 0,1 0 1,-1 0-1,1 0 0,0 0 0,-1 0 0,1 0 1,-1-1-1,1 1 0,0 0 0,-1 0 0,1 0 1,0-1-1,-1 1 0,1 0 0,0 0 1,-1-1-1,1 1 0,0 0 0,0-1 0,-1 1 1,1-1-1,0 1 0,0-4-209,5 13-96,0 4 270,0 1 0,-2 0-1,1 0 1,-2 0 0,0 1 0,-1-1 0,0 1 0,-1-1 0,0 1 0,-2-1 0,1 0 0,-2 1 0,0-1 0,-1 0 0,-7 18-1,5-18-1065,0 0 0,-2-1 0,0 0 0,0 0-1,-13 14 1,-11 11-7607</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7:02.623"/>
    </inkml:context>
    <inkml:brush xml:id="br0">
      <inkml:brushProperty name="width" value="0.035" units="cm"/>
      <inkml:brushProperty name="height" value="0.035" units="cm"/>
      <inkml:brushProperty name="color" value="#F6630D"/>
    </inkml:brush>
  </inkml:definitions>
  <inkml:trace contextRef="#ctx0" brushRef="#br0">50 58 13846,'0'0'8775,"0"-14"-4912,-15 374-3572,15-350-250,-2 10-83,1-17 158,1-10 209,-3-102-323,1 39-639,8-105 0,4 131 566,-10 42 71,0 1 0,1-1 0,-1 0 0,1 0-1,-1 1 1,1-1 0,0 0 0,0 1-1,0-1 1,-1 0 0,1 1 0,1-1-1,-1 1 1,0 0 0,0-1 0,0 1 0,1 0-1,-1 0 1,3-2 0,-1 5 16,0 0 0,0 0 0,-1 1 0,1-1 1,0 1-1,-1-1 0,0 1 0,1 0 0,-1 0 0,0 0 0,0 1 0,2 6 1,-3-9-6,30 62 468,40 115 0,-63-127-945,-8-49-49,0 0 0,0 0-1,0 0 1,0 0-1,0 0 1,0 0 0,-1 0-1,1 0 1,-1 0-1,1 0 1,-1 0 0,-1 3-1,-13 4-6303</inkml:trace>
  <inkml:trace contextRef="#ctx0" brushRef="#br0" timeOffset="748.11">1 348 16103,'0'0'4538,"18"-13"-4500,0-1-31,-4 2-5,1 1-1,0 1 1,1 1 0,0 0-1,1 1 1,19-7-1,62-16-661,73-28-942,-160 52 6198,-23 6-3271,-25 10-1278,-9 28 188,43-35-230,1 0 0,-1 1 0,1-1 0,0 1 1,0 0-1,0-1 0,0 1 0,0 0 0,1 0 0,-1 1 1,1-1-1,-1 0 0,1 0 0,0 1 0,0 5 1,36-9-260,-21 0 334,-12-1-79,0 1 1,0 0-1,1 0 1,-1 0-1,0 0 0,0 0 1,0 0-1,0 0 1,0 1-1,1-1 1,-1 1-1,0 0 0,0 0 1,0 0-1,0 0 1,0 0-1,-1 0 1,1 0-1,0 1 0,0-1 1,-1 1-1,1-1 1,-1 1-1,1 0 1,-1-1-1,0 1 0,1 0 1,-1 0-1,0 0 1,0 0-1,1 4 1,6 13 39,0 0 1,-2 1-1,0 0 1,0 1-1,-2-1 1,-1 1 0,0 0-1,-1 0 1,-1 0-1,-1 0 1,-4 35-1,3-49-38,-1 1 0,1 0 0,-1-1-1,-1 1 1,1-1 0,-1 0 0,-1 0-1,1 0 1,-1 0 0,0 0 0,-8 9-1,9-12 12,-1 0-1,1 0 0,-1 0 0,0-1 0,0 1 0,0-1 0,0 0 1,-1-1-1,1 1 0,-1-1 0,0 0 0,1 0 0,-1 0 0,0-1 1,0 0-1,0 0 0,-8 1 0,12-3 10,0 1 0,0-1-1,0 1 1,0-1 0,-1 0 0,1 1-1,0-1 1,0 0 0,0 0 0,0 0 0,0 0-1,1 0 1,-1 0 0,0 0 0,0 0 0,0 0-1,1 0 1,-1 0 0,1-1 0,-1 1-1,1 0 1,-1 0 0,1-1 0,0 1 0,-1 0-1,1-1 1,0 1 0,0 0 0,0-1 0,0 1-1,0-1 1,0 1 0,0 0 0,1-3 0,8-51-5,-4 42-75,1 0 0,0 1 0,1 0 0,0 0 0,1 0-1,11-13 1,65-65-1200,-46 51 508,-3 4 121,-21 23 497,-1-1-1,0 0 1,-1-1 0,-1 0 0,0-1-1,0 0 1,9-20 0,-19 34 168,-1 0 0,1-1 0,-1 1 1,1 0-1,-1 0 0,1 0 0,-1 0 1,0 0-1,1-1 0,-1 1 0,0 0 0,0 0 1,0 0-1,0-1 0,0 1 0,0 0 0,0 0 1,0-1-1,-1 1 0,1 0 0,0 0 1,0 0-1,-1 0 0,1 0 0,-1-1 0,1 1 1,-1 0-1,0 0 0,1 0 0,-1 0 1,0 0-1,0 1 0,0-1 0,1 0 0,-1 0 1,0 0-1,0 1 0,0-1 0,0 1 0,0-1 1,0 1-1,0-1 0,0 1 0,0-1 1,-1 1-1,1 0 0,0 0 0,0 0 0,0 0 1,0 0-1,0 0 0,-1 0 0,1 0 1,0 0-1,0 0 0,0 1 0,-2-1 0,-2 1-17,0 0 0,0 0 0,0 0 0,-1 0 0,1 1 0,0 0 0,1 0 0,-1 1 0,0-1 0,0 1 0,-5 5 0,5-3-1,0 1-1,1 0 0,-1 0 0,1 0 1,0 0-1,1 1 0,-1 0 1,1 0-1,0 0 0,1 0 1,0 0-1,0 1 0,0-1 1,1 1-1,0-1 0,0 1 1,1-1-1,0 1 0,0 0 0,1-1 1,1 11-1,-1-16-62,0 1 0,0-1 0,0 0 0,1 1 0,-1-1 0,1 0 1,-1 0-1,1 0 0,-1 0 0,1 0 0,0 0 0,0 0 0,0-1 0,0 1 0,0-1 0,0 0 0,0 1 0,4 0 0,0 1-781,0-1 1,0 1-1,0-1 0,1-1 0,11 2 0,13-2-5623</inkml:trace>
  <inkml:trace contextRef="#ctx0" brushRef="#br0" timeOffset="984.13">848 373 13910,'0'0'12433,"13"-2"-12404,155-40 185,-166 34-5086</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7:04.829"/>
    </inkml:context>
    <inkml:brush xml:id="br0">
      <inkml:brushProperty name="width" value="0.035" units="cm"/>
      <inkml:brushProperty name="height" value="0.035" units="cm"/>
      <inkml:brushProperty name="color" value="#F6630D"/>
    </inkml:brush>
  </inkml:definitions>
  <inkml:trace contextRef="#ctx0" brushRef="#br0">10 233 2305,'0'0'20519,"4"33"-18577,-4-32-1907,1 0-1,-1 0 1,0-1-1,0 1 1,0 0-1,0 0 1,0 0-1,-1 0 1,1 0-1,0 0 1,0 0-1,-1 0 1,1 0-1,0 0 1,-1 0-1,1 0 1,-1-1-1,1 1 1,-1 0-1,0 0 1,1-1-1,-1 1 1,0 0-1,1-1 1,-1 1-1,0 0 1,0-1-1,1 1 1,-2 0-1,1-1 585,1-1-633,1 1 0,-1-1 0,0 0 0,1 1 1,-1-1-1,1 0 0,-1 1 0,1-1 0,-1 1 0,1-1 0,0 1 0,-1-1 0,1 1 0,0 0 0,-1-1 1,1 1-1,0 0 0,0-1 0,-1 1 0,1 0 0,0 0 0,0 0 0,-1 0 0,1-1 0,0 1 0,0 0 1,1 1-1,-2-1 1,1 0 0,0 0 0,-1 0 0,1 0 0,-1 0 0,1 0 0,-1 0 0,1 0 0,-1 0 0,1 1 1,-1-1-1,1 0 0,-1 0 0,1 1 0,-1-1 0,1 0 0,-1 1 0,1-1 0,-1 0 0,0 1 0,1-1 0,-1 1 0,0-1 1,1 1-1,-1-1 0,0 1 0,1-1 0,-1 1 0,0-1 0,0 1 0,0-1 0,0 1 0,1-1 0,-1 1 0,0-1 0,0 1 1,0-1-1,0 1 0,0 0 0,0-1 0,0 1 0,-1-1 0,1 1 0,0-1 0,0 1 0,0-1 0,-1 1 0,1-1 0,0 1 1,-1 0-1,1-1 27,0 0 1,0 1 0,0-1 0,0 0-1,0 1 1,0-1 0,0 0 0,0 1-1,0-1 1,0 0 0,0 0-1,0 1 1,0-1 0,0 0 0,0 1-1,-1-1 1,1 0 0,0 0 0,0 1-1,0-1 1,0 0 0,-1 0 0,1 0-1,0 1 1,0-1 0,-1 0 0,1 0-1,0 0 1,0 0 0,-1 1-1,1-1 1,0 0 0,-1 0 0,1 0-1,0 0 1,0 0 0,-1 0 0,1 0-1,0 0 1,-1 0 0,1 0 0,-5-14 762,5 12-773,0 1 0,0-1-1,0 0 1,0 0 0,0 0 0,0 0 0,0 0 0,1 0 0,-1 1 0,1-1 0,-1 0 0,1 0-1,0 1 1,-1-1 0,1 0 0,0 1 0,0-1 0,0 0 0,1 1 0,1-3 0,-2 4-30,0-1 0,0 0 1,0 1-1,0-1 0,0 1 1,0-1-1,0 1 0,0 0 1,0-1-1,0 1 1,1 0-1,-1 0 0,0 0 1,0 0-1,0 0 0,0 0 1,0 0-1,1 0 0,-1 0 1,0 0-1,0 1 0,0-1 1,0 0-1,0 1 0,0-1 1,0 1-1,0-1 1,1 2-1,0 0 4,0 0 0,0 0 0,-1 0-1,0 0 1,1 1 0,-1-1 0,0 0 0,0 1 0,0-1 0,0 1 0,0 4 0,2 6-14,-2-1 1,0 1 0,0-1 0,-2 16 0,0-23-140,0 1 0,0 0 1,0-1-1,-1 1 0,0-1 0,0 1 0,-4 6 1,-17 16-8459,14-22-2263</inkml:trace>
  <inkml:trace contextRef="#ctx0" brushRef="#br0" timeOffset="748.26">370 110 12246,'0'0'12072,"-2"-4"-11186,1 3-827,0-1 0,0 0 1,0 0-1,0 0 0,0 0 1,0 0-1,1 0 0,-1 0 1,1 0-1,-1 0 0,1 0 1,0 0-1,0 0 0,0 0 1,0 0-1,0 0 0,0 0 1,1-1-1,-1 1 0,1 0 1,-1 0-1,1 0 0,0 0 1,0 1-1,0-1 0,0 0 1,0 0-1,0 0 0,0 1 1,1-1-1,-1 0 0,3-1 1,1-1-78,0 0-1,0 0 1,1 0 0,-1 0 0,1 1 0,0 0 0,0 1-1,0-1 1,1 1 0,-1 0 0,1 0 0,-1 1-1,1 0 1,-1 0 0,10 1 0,-14 0-1,-1 0 0,1 1 0,0-1 0,-1 1 0,1-1 0,-1 1 0,1 0 0,-1-1 0,1 1 0,-1 0 0,1 0 0,-1 0 0,0 0 1,1 0-1,-1 1 0,0-1 0,0 0 0,0 1 0,0-1 0,0 0 0,0 1 0,0-1 0,-1 1 0,1 0 0,-1-1 0,1 1 0,-1-1 0,1 1 0,-1 0 0,0-1 0,0 1 0,0 2 0,2 59-102,-2-61 121,-2 7 4,1 1 0,-1-1 1,-1 0-1,0 0 0,0 0 0,-1-1 0,0 1 0,0-1 1,-1 0-1,0 0 0,-12 14 0,-8 7 96,-47 41-1,28-28 49,44-42-148,-1 0 0,1 0 0,0 0 0,0 0 0,-1 0 0,1 0 0,0 0 0,0 0 0,0 0 0,-1 1 0,1-1 0,0 0 0,0 0 0,0 0-1,-1 0 1,1 1 0,0-1 0,0 0 0,0 0 0,0 0 0,0 1 0,0-1 0,-1 0 0,1 0 0,0 0 0,0 1 0,0-1 0,0 0-1,0 0 1,0 1 0,0-1 0,0 0 0,0 0 0,0 1 0,0-1 0,0 0 0,0 0 0,0 1 0,0-1 0,0 0 0,1 0 0,-1 0 0,0 1-1,0-1 1,0 0 0,0 0 0,0 1 0,0-1 0,1 0 0,-1 0 0,0 0 0,0 0 0,0 1 0,1-1 0,-1 0 0,0 0 0,0 0 0,0 0-1,1 0 1,-1 0 0,0 0 0,0 0 0,1 0 0,-1 1 0,0-1 0,1 0 0,20 0-72,-15-1 79,14 1-338,0-2 0,1 0 0,-2-1 1,1-1-1,25-8 0,-22 4-2447,-1-1 0,26-14 0,-8 2-5095</inkml:trace>
  <inkml:trace contextRef="#ctx0" brushRef="#br0" timeOffset="1074.82">705 131 8180,'0'0'15514,"-1"5"-15221,1-3-270,-2 6 63,1 1 0,0 0 0,0 0 0,1 0 0,2 15 0,-2-22-83,1 0 0,-1 0 0,1 0-1,-1 0 1,1 0 0,0 0 0,0 0-1,0 0 1,0-1 0,0 1 0,0 0-1,1-1 1,-1 1 0,0 0-1,1-1 1,-1 0 0,1 1 0,0-1-1,-1 0 1,1 0 0,0 0 0,0 0-1,0 0 1,0 0 0,0-1-1,0 1 1,0 0 0,0-1 0,0 0-1,0 0 1,0 1 0,2-1 0,5 0 45,-1 0 1,1-1 0,-1 0 0,1 0-1,-1 0 1,1-1 0,-1-1-1,0 1 1,14-7 0,-20 7 16,1 1 0,-1 0 0,1-1 0,-1 0 0,0 1 0,1-1 0,-1 0 0,0 0 0,0 0 0,-1 0 0,1-1 0,0 1 0,-1-1 1,1 1-1,-1-1 0,0 1 0,0-1 0,0 0 0,0 1 0,0-1 0,-1 0 0,1 0 0,-1 0 0,1 1 0,-1-1 0,0 0 0,0 0 0,-1 0 0,1 0 0,-1 1 0,1-1 0,-1 0 0,0 0 0,-1-2 1,-1 1-32,1 0 0,-1 0 1,0 0-1,0 0 1,-1 1-1,1-1 0,-1 1 1,0 0-1,1 0 1,-2 1-1,1-1 0,0 1 1,0 0-1,-1 0 1,1 0-1,-1 0 0,1 1 1,-1 0-1,0 0 1,-9-1-1,6 1-157,1 0 0,-1 0 0,0 1 0,1 0 1,-1 0-1,0 0 0,1 1 0,-1 0 0,1 1 0,-1 0 0,1 0 0,-13 6 0,0 6-2802,8-3-2332,-1 2-5286</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7:08.923"/>
    </inkml:context>
    <inkml:brush xml:id="br0">
      <inkml:brushProperty name="width" value="0.035" units="cm"/>
      <inkml:brushProperty name="height" value="0.035" units="cm"/>
      <inkml:brushProperty name="color" value="#F6630D"/>
    </inkml:brush>
  </inkml:definitions>
  <inkml:trace contextRef="#ctx0" brushRef="#br0">30 197 16536,'0'0'10450,"-6"-9"-10170,-15-31-179,20 39-97,1 0-1,0 0 1,-1-1-1,1 1 1,0-1-1,0 1 1,0 0-1,0-1 1,0 1-1,0 0 1,0-1-1,0 1 1,1 0-1,-1-1 1,0 1-1,1 0 1,-1-1-1,1 1 1,-1 0-1,1 0 1,0 0-1,-1 0 1,1-1-1,0 1 1,0 0-1,0 0 1,0 0-1,0 1 1,0-1-1,0 0 1,0 0-1,1 0 1,36-21 10,-36 21-16,1 0-15,1-1-1,-1 1 0,1 0 0,-1 0 1,1 0-1,-1 0 0,1 1 0,-1-1 1,1 1-1,6 0 0,-9 1-1,1-1 0,-1 1 0,1-1 0,-1 1 0,0-1 0,1 1 0,-1 0 0,0 0 0,1 0 0,-1 0 0,0 0 0,0 0-1,0 0 1,0 0 0,0 0 0,0 1 0,0-1 0,0 0 0,0 1 0,-1-1 0,1 1 0,0-1 0,-1 1 0,1-1 0,-1 1 0,1 2 0,1 5 13,0 1 0,-1-1 0,0 1 0,-1 0 1,0-1-1,0 1 0,-1 0 0,0-1 1,0 1-1,-1-1 0,0 1 0,-1-1 0,-5 13 1,-1-4 107,0 1 0,-2-1 0,0-1 0,0 0 0,-16 17 0,26-33 172,9-2-188,15-4-334,-1-2 1,0-1 0,0 0 0,30-18 0,35-25-4184,-73 43 1872,-1-1 0,0 0 0,13-13-1,-7 0-5483</inkml:trace>
  <inkml:trace contextRef="#ctx0" brushRef="#br0" timeOffset="234.72">370 43 6227,'0'0'18099,"-1"-8"-17061,-1-17-630,1 15-219,0 25-149,4 28 52,3 1 0,0-1 0,3 0 0,20 61 1,-8-26-10,-13-58-22,2 11-455,-7-31-2260</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7:08.163"/>
    </inkml:context>
    <inkml:brush xml:id="br0">
      <inkml:brushProperty name="width" value="0.035" units="cm"/>
      <inkml:brushProperty name="height" value="0.035" units="cm"/>
      <inkml:brushProperty name="color" value="#F6630D"/>
    </inkml:brush>
  </inkml:definitions>
  <inkml:trace contextRef="#ctx0" brushRef="#br0">37 59 12662,'0'0'10765,"0"-7"-10248,0 3-516,1-19 413,-2 20-229,0 16-198,-13 93-303,7-55 375,-3 72 1,8-90-81,1-21 129,0-19 432,1-44-528,11-70 1,-9 103-62,1 1 1,1 0-1,0 0 1,2 0-1,0 0 1,1 1-1,16-29 1,-22 44 40,-1-1 1,1 1-1,0 0 0,0 0 0,0 0 1,0 0-1,0 0 0,0 0 1,0 0-1,0 0 0,1 1 1,-1-1-1,0 0 0,0 1 1,1-1-1,-1 1 0,0-1 1,1 1-1,-1 0 0,1-1 0,-1 1 1,0 0-1,1 0 0,-1 0 1,3 0-1,-1 1 2,1 0 1,-1 0-1,1 1 0,-1-1 1,0 1-1,0-1 0,0 1 1,0 0-1,0 0 0,3 3 0,7 7 45,-1 1 0,0 0 0,11 17 0,-21-28-23,7 10 92,-1 1 0,-1-1-1,0 1 1,-1 1-1,0-1 1,-1 1 0,0 0-1,3 20 1,2 41-1924,-8 2-8240,-2-63 3175</inkml:trace>
  <inkml:trace contextRef="#ctx0" brushRef="#br0" timeOffset="194.1">103 275 8964,'0'0'12374,"58"-30"-12710,-5 14-353,5 1-1440,9 0-1696,-13 5-2963</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7:17.619"/>
    </inkml:context>
    <inkml:brush xml:id="br0">
      <inkml:brushProperty name="width" value="0.035" units="cm"/>
      <inkml:brushProperty name="height" value="0.035" units="cm"/>
      <inkml:brushProperty name="color" value="#F6630D"/>
    </inkml:brush>
  </inkml:definitions>
  <inkml:trace contextRef="#ctx0" brushRef="#br0">807 357 10901,'0'0'1377,"3"-19"-638,30-143 2414,-30 145-2853,-1 1-1,0-1 1,-1 0-1,-1 0 1,-1 0-1,-3-27 1,3 42-298,0 0-1,0 0 1,0 0 0,0 1 0,-1-1-1,1 1 1,0-1 0,-1 1-1,1-1 1,-1 1 0,1 0 0,-1 0-1,1 0 1,-1 0 0,0 0-1,0 0 1,1 0 0,-1 0 0,0 1-1,0-1 1,0 1 0,0-1-1,0 1 1,-3 0 0,-58-2-72,46 2 22,-4 2 21,0 0-1,1 1 0,-1 1 0,1 1 0,0 1 1,0 1-1,1 0 0,-23 13 0,-1 3-17,0 3-1,-54 42 0,87-60 42,-1 1-1,2 0 1,-1 0-1,1 1 1,0 0-1,1 0 1,0 1-1,1 0 1,0 1-1,0 0 1,-7 21-1,10-21-2,1 0 1,1 1-1,0-1 0,1 0 0,0 1 0,1-1 1,0 0-1,1 1 0,0-1 0,1 0 0,0 0 1,1 1-1,6 14 0,56 136-10,-45-120 18,-2 1 0,-1 1-1,-3 0 1,15 79 0,-23-80 7,-3 1 1,-2-1 0,-1 1-1,-2-1 1,-9 47 0,6-62 32,-2-1 0,-1 1 0,-1-1 0,-1-1 0,-1 0 0,-2 0 0,0-1 0,-28 39 0,14-29 82,-57 61-1,73-86-89,1-1 0,-2 0 1,0-1-1,0 0 0,0-1 0,-1 0 0,0-1 0,-1-1 0,-21 8 1,34-14-22,1 0 0,-1 0 0,0 0 0,1 0 1,-1 0-1,0 0 0,1 0 0,-1 0 0,0 0 1,0 0-1,1 0 0,-1 0 0,0-1 0,1 1 1,-1 0-1,1 0 0,-1-1 0,0 1 0,1-1 1,-1 1-1,1 0 0,-1-1 0,1 1 0,-1-1 1,1 1-1,-1-1 0,1 1 0,-1-1 1,1 0-1,0 1 0,-1-1 0,1 0 0,0 1 1,0-1-1,-1 0 0,1 1 0,0-1 0,0 0 1,0 1-1,0-1 0,0 0 0,0 1 0,0-2 1,2-36 77,-2 35-107,3-12-70,1 1 0,0-1 0,0 1-1,2 1 1,0-1 0,0 1 0,1 0-1,1 0 1,0 1 0,13-16 0,-16 22 76,-1 0 0,1 1 1,0-1-1,1 1 0,-1 0 1,1 1-1,0-1 0,0 1 0,0 0 1,1 1-1,-1 0 0,1 0 1,0 0-1,0 1 0,0 0 1,0 0-1,1 1 0,-1 0 0,0 0 1,0 1-1,1-1 0,11 3 1,-13-1 8,-1 1 0,1 0 1,-1 1-1,1-1 1,-1 1-1,0 0 1,0 1-1,0-1 0,-1 1 1,1 0-1,-1 0 1,0 0-1,0 1 1,0-1-1,-1 1 0,6 10 1,3 7 0,-1 1 0,14 42 0,-19-50 7,33 104 218,45 240 0,-13 135 343,-56-379-473,21 173 145,104 696 205,-128-909-386,3-2-1,4 1 1,42 109-1,-52-162-14,2 0 0,0-1-1,1 0 1,1-1-1,1-1 1,28 31 0,-31-39-27,0 0 0,1-1 0,0-1 0,0 0 0,1 0 0,0-1 0,0-1 0,0 0 0,1-1 0,0-1 0,24 5 0,-12-5-15,-1-2 1,1-2-1,-1 0 0,1-1 1,-1-2-1,0 0 1,0-2-1,0-1 0,0-1 1,-1-1-1,36-17 1,19-16 53,145-99 1,-153 92 13,-54 37-732,-12 9 788,-1-1-1,1 0 1,-1 0-1,0 0 1,0 0-1,0-1 1,0 0-1,3-4 1,-1-7-2518,-3-5-3329,-3 10-3063</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8:25.511"/>
    </inkml:context>
    <inkml:brush xml:id="br0">
      <inkml:brushProperty name="width" value="0.035" units="cm"/>
      <inkml:brushProperty name="height" value="0.035" units="cm"/>
      <inkml:brushProperty name="color" value="#F6630D"/>
    </inkml:brush>
  </inkml:definitions>
  <inkml:trace contextRef="#ctx0" brushRef="#br0">67 159 8772,'0'0'12961,"2"3"-11454,7 26-1434,-1 0-1,-1 1 1,-1 0 0,-2 0-1,-1 1 1,-1-1 0,-4 42 0,2-67-59,0 0 1,-1 1-1,0-1 1,0 0-1,-1 0 1,1-1-1,-1 1 1,0 0-1,0 0 1,-1-1 0,1 0-1,-1 1 1,0-1-1,0 0 1,-1 0-1,1 0 1,-1-1-1,0 1 1,-6 4-1,8-8 7,1 0 0,0 1-1,-1-1 1,1 0 0,0 0 0,-1 1-1,1-1 1,0 0 0,-1 0-1,1-1 1,0 1 0,-1 0 0,1 0-1,0-1 1,-1 1 0,1-1-1,0 1 1,0-1 0,0 1-1,-1-1 1,1 0 0,0 0 0,0 1-1,0-1 1,0 0 0,0 0-1,-1-2 1,0 2 21,0-1 1,1 0-1,-1 0 0,1 0 0,-1 0 1,1 0-1,0-1 0,-1 1 1,1 0-1,1-1 0,-1 1 0,0-1 1,0 1-1,0-4 0,1 6-95,7 1-369,45 19 252,-37-13 181,1 0-1,-1-2 1,1 0 0,0-1-1,30 4 1,-45-8-11,10 2-2,0-2 0,1 1 0,-1-2-1,0 1 1,0-1 0,13-4 0,-21 5 10,0-1 1,-1-1-1,1 1 1,-1 0-1,1 0 1,-1-1-1,0 0 1,1 1-1,-1-1 1,0 0-1,0 0 1,0 0-1,0 0 1,-1 0-1,1-1 1,-1 1-1,1-1 1,-1 1-1,0-1 0,0 1 1,0-1-1,0 0 1,0 1-1,-1-1 1,1 0-1,-1 0 1,1 1-1,-1-1 1,0 0-1,-1-4 1,1-8 36,0 1-1,-1-1 1,-1 0 0,0 0 0,-1 0-1,-1 1 1,0 0 0,-1-1 0,0 2-1,-1-1 1,-1 1 0,0 0 0,-1 0-1,-1 0 1,1 1 0,-2 1 0,-11-12-1,15 18 22,1 0-1,-1 0 1,0 1-1,0 0 1,0 0-1,0 0 0,-1 1 1,1 0-1,-12-3 1,16 5-67,0 0 0,1 1 0,-1 0 0,0-1 1,0 1-1,0 0 0,-1 0 0,1 0 1,0 0-1,0 0 0,0 1 0,0-1 0,1 1 1,-1-1-1,0 1 0,0 0 0,0-1 0,0 1 1,0 0-1,1 0 0,-1 1 0,0-1 1,1 0-1,-1 0 0,1 1 0,0-1 0,-1 1 1,1-1-1,0 1 0,0 0 0,0-1 0,0 1 1,0 0-1,0 0 0,0 0 0,1 0 1,-2 3-1,-1 7-274,0 1 0,1-1 0,0 1 0,1-1 0,0 24 0,1-30-240,1-1 0,-1 1 0,1 0 0,0-1 0,1 1 0,-1-1 0,1 0 0,0 1 0,0-1 0,1 0 0,0 0 0,-1 0 0,2-1 0,-1 1 0,5 4 0,26 18-5117</inkml:trace>
  <inkml:trace contextRef="#ctx0" brushRef="#br0" timeOffset="937.66">642 393 15255,'0'0'8198,"-14"-14"-7608,-44-43-187,55 54-368,1 1 1,-1 0 0,0 0-1,0 0 1,1 0-1,-1 0 1,0 1-1,0-1 1,-1 1-1,1 0 1,0 0 0,-6-1-1,7 2-30,0 0-1,1 0 1,-1 0 0,0 0-1,0 0 1,0 1 0,0-1-1,1 1 1,-1-1 0,0 1-1,0 0 1,1-1 0,-1 1-1,1 0 1,-1 0 0,-2 2-1,0 1-20,0 1 1,1-1-1,-1 1 0,1 0 1,0 0-1,0 0 0,0 0 0,1 0 1,-3 11-1,1-7-39,1 0-1,1 0 1,0 1 0,0-1 0,1 1-1,0-1 1,0 1 0,1-1-1,1 1 1,2 15 0,-3-24 2,0 0 1,1 0-1,-1 0 1,1 0-1,-1 0 1,1 1-1,0-1 0,0 0 1,-1 0-1,1 0 1,0-1-1,0 1 1,0 0-1,0 0 1,0 0-1,0-1 1,0 1-1,0 0 0,0-1 1,0 1-1,0-1 1,0 1-1,1-1 1,-1 0-1,0 1 1,0-1-1,1 0 1,-1 0-1,0 0 1,0 0-1,1 0 0,-1 0 1,0 0-1,0 0 1,0-1-1,1 1 1,-1 0-1,0-1 1,0 1-1,0-1 1,2 0-1,0 0-9,-1-1 0,1 1 1,0-1-1,0 0 0,-1 0 0,1 0 0,-1 0 0,1 0 1,-1 0-1,0-1 0,0 1 0,0-1 0,0 0 0,0 1 0,1-5 1,4-33 233,-5 26 584,-1 36-713,-1-17-48,0 0 1,0 0-1,1 0 1,0 0-1,0 0 1,0-1-1,1 1 1,-1 0-1,1-1 1,0 1-1,1-1 1,-1 0-1,5 6 1,-5-8-45,0 0-1,0 0 1,0 0-1,0 0 1,0-1-1,0 1 1,1-1-1,-1 1 1,0-1-1,1 0 1,-1 0 0,1 0-1,0 0 1,-1-1-1,1 1 1,-1-1-1,1 0 1,0 1-1,0-1 1,-1 0-1,1-1 1,0 1 0,-1 0-1,1-1 1,0 1-1,4-3 1,-3 1 44,0 0 0,0-1 0,-1 1 0,1-1 0,-1 1 0,0-1 0,0-1-1,0 1 1,0 0 0,0-1 0,-1 1 0,1-1 0,-1 0 0,0 0 0,0 1 0,-1-2 0,1 1 0,0-4 0,4-10 41,-1 1 0,-1-1 0,2-19 0,-3 18 50,-1 0 0,-1 0 1,-1 0-1,0 0 0,-1 0 0,-2 0 1,1 0-1,-11-33 0,13 52-54,0 0 0,0 0 0,0 0 0,0 0 0,0 0 0,0 1 0,0-1 0,0 0 0,0 0 0,0 0 0,0 0 0,-1 0 0,1 0 0,0 0 1,0 0-1,0 0 0,0 0 0,0 1 0,0-1 0,0 0 0,0 0 0,0 0 0,-1 0 0,1 0 0,0 0 0,0 0 0,0 0 0,0 0 0,0 0 0,0 0 0,0 0 0,-1 0 0,1 0 0,0 0 0,0 0 0,0 0 0,0 0 0,0 0 0,0 0 0,0 0 0,-1 0 0,1 0 0,0 0 0,0 0 0,0 0 0,0 0 0,0-1 0,0 1 0,0 0 0,0 0 0,0 0 0,-1 0 0,1 0 0,-2 22 232,1 33-492,1-53 291,0 26-31,-1-9 13,0 0 0,2 0 1,1 0-1,0 0 0,7 26 0,-8-41-39,1 0 0,-1 0 0,1 0 0,0 0 0,0 0 0,0 0 0,1-1 0,-1 1 0,1-1 0,0 0 0,0 0 0,0 0 0,0 0 0,0 0 0,1 0 0,-1-1 0,1 0 0,0 0 0,0 0 0,0 0 0,0 0 0,0-1 0,0 0 0,0 0 0,1 0 0,-1 0 0,0-1 0,0 1 0,9-2 0,-8 1 9,-1-1 0,1 0 0,0 0 1,0 0-1,-1-1 0,1 1 0,-1-1 1,1 0-1,-1-1 0,0 1 0,0-1 1,0 0-1,0 0 0,0 0 0,-1 0 1,0-1-1,1 1 0,-1-1 0,0 0 1,-1 0-1,1 0 0,-1 0 1,1 0-1,1-7 0,0 1 27,0 0 0,0 0 0,-1-1 0,0 0 0,-1 1 0,0-1 0,-1 0 0,0 0 0,-1 0 0,-1-13 0,1 23-37,0-1 1,-1 1-1,1-1 0,0 1 1,-1-1-1,1 1 1,-1-1-1,0 1 1,0 0-1,1 0 1,-1-1-1,0 1 1,0 0-1,0 0 1,0 0-1,0 0 1,-1 0-1,1 0 1,0 0-1,0 0 1,-1 0-1,1 1 1,0-1-1,-1 0 0,1 1 1,-1-1-1,1 1 1,-1 0-1,1-1 1,-1 1-1,1 0 1,-1 0-1,1 0 1,-1 0-1,1 0 1,-1 0-1,1 1 1,-1-1-1,1 0 1,-1 1-1,1-1 1,-1 1-1,1 0 1,0-1-1,-1 1 0,1 0 1,0 0-1,-1 0 1,1 0-1,0 0 1,0 0-1,0 0 1,0 0-1,0 0 1,0 1-1,-1 1 1,-2 11-42,1 0 1,0-1 0,1 1 0,0 1-1,1-1 1,1 0 0,0 0 0,3 17-1,-3-27 2,1-1 0,0 1 0,0-1-1,1 0 1,-1 1 0,1-1 0,-1 0 0,1 0-1,0 0 1,0 0 0,1 0 0,-1 0 0,1-1 0,-1 1-1,1-1 1,0 0 0,0 0 0,0 0 0,0 0-1,0 0 1,0-1 0,0 1 0,1-1 0,-1 0-1,1 0 1,-1 0 0,1 0 0,4 0 0,-5 0-282,1-1 0,-1 1 0,1-1 0,-1 0 0,1 0 0,-1 0 1,1 0-1,0 0 0,-1-1 0,1 0 0,-1 1 0,0-1 1,1-1-1,-1 1 0,0 0 0,1-1 0,-1 0 0,0 0 0,0 0 1,0 0-1,-1 0 0,1 0 0,0-1 0,-1 1 0,0-1 0,1 0 1,-1 0-1,2-3 0,2-14-7589</inkml:trace>
  <inkml:trace contextRef="#ctx0" brushRef="#br0" timeOffset="1079.59">629 260 12198,'0'0'3633,"133"-15"-5762,-66 10-4274</inkml:trace>
  <inkml:trace contextRef="#ctx0" brushRef="#br0" timeOffset="1449.67">1458 215 12822,'0'0'4789,"0"14"-3893,2 48-376,-2-60-501,1 0-1,-1 1 1,1-1 0,0 0-1,0 0 1,0 0-1,0 0 1,0 1-1,0-2 1,0 1-1,1 0 1,-1 0-1,1 0 1,-1-1 0,1 1-1,0 0 1,0-1-1,-1 0 1,1 1-1,0-1 1,0 0-1,0 0 1,1 0-1,-1 0 1,4 0 0,2 1 43,0 0 0,-1-1 0,1 0 0,16 0 1,-24-1-62,2 0 50,-1 0 1,1 1-1,0-1 0,0 0 0,0 0 0,0-1 0,0 1 0,0 0 0,-1 0 0,1-1 0,0 0 0,0 1 0,-1-1 0,1 0 0,0 0 0,-1 1 0,1-1 0,0-1 0,-1 1 1,1 0-1,-1 0 0,0 0 0,1-1 0,-1 1 0,0-1 0,0 1 0,0-1 0,0 1 0,0-1 0,0 0 0,-1 0 0,1 1 0,0-1 0,-1 0 0,0 0 0,1 0 1,-1 1-1,0-1 0,0 0 0,0 0 0,0 0 0,0 0 0,0 0 0,0 0 0,-1 1 0,1-1 0,-1 0 0,0 0 0,1 1 0,-2-3 0,-1 0-41,1 0-1,-1 1 1,0-1-1,0 1 1,0 0-1,-1 0 1,1 0-1,-1 1 1,1-1-1,-1 1 1,0 0-1,0 0 1,0 0-1,0 0 1,-1 1-1,1 0 1,0 0-1,-1 0 1,-4-1-1,-14-1-43,0 1 0,-29 1 0,49 1 34,1-1-55,1 1 0,-1 0 0,0 0 0,1 0 0,-1 0-1,0 0 1,1 0 0,-1 0 0,0 0 0,1 1 0,-1-1-1,1 1 1,-1-1 0,1 1 0,-1 0 0,1-1 0,-1 1-1,1 0 1,-1 0 0,1 0 0,0 0 0,0 0 0,-1 0 0,1 1-1,0-1 1,0 0 0,0 1 0,0-1 0,1 0 0,-1 1-1,0-1 1,1 1 0,-1 0 0,0-1 0,1 1 0,0-1 0,-1 1-1,1 0 1,0-1 0,0 1 0,0 0 0,0-1 0,0 1-1,0-1 1,2 4 0,-2-4-78,0 0 1,0-1-1,0 1 0,0 0 1,0-1-1,0 1 0,1 0 1,-1-1-1,0 1 0,0-1 1,1 1-1,-1 0 0,1-1 0,-1 1 1,0-1-1,1 1 0,-1-1 1,1 1-1,-1-1 0,1 1 1,-1-1-1,1 0 0,0 1 1,-1-1-1,1 0 0,0 1 0,-1-1 1,1 0-1,-1 0 0,1 0 1,0 1-1,0-1 0,26 1-2566,-19-2 1824,29-2-2654,6-14 124</inkml:trace>
  <inkml:trace contextRef="#ctx0" brushRef="#br0" timeOffset="1892.89">1658 57 5955,'0'0'14374,"0"-11"-13304,-1-21-934,0 27-276,0 26-163,2 386 101,2-374 217,2 1 1,1-1 0,1-1-1,2 1 1,1-2 0,16 33 0,-15-40-1,1 0 0,1-2 1,1 1-1,1-2 0,1 0 1,1 0-1,1-2 0,24 22 1,-39-38-21,1 0 1,-1 0 0,0-1-1,1 1 1,0-1-1,-1 0 1,1 0 0,0 0-1,0 0 1,0-1 0,1 1-1,-1-1 1,0 0-1,0 0 1,1-1 0,-1 0-1,0 1 1,1-1 0,-1-1-1,0 1 1,5-1-1,-5-1-35,-1 0-1,1 0 0,-1 0 0,0 0 0,1 0 0,-1-1 0,-1 0 0,1 1 0,0-1 0,0 0 1,-1 0-1,0 0 0,0-1 0,0 1 0,0-1 0,0 1 0,-1-1 0,1 1 0,-1-1 0,0 0 1,0 0-1,0 0 0,0-4 0,1-5-12,0 0 1,0 0 0,-1 0-1,-1-1 1,0 1-1,-1 0 1,-1 0-1,0-1 1,-6-23-1,4 29 74,1-1-1,-1 1 0,-1 0 0,1 0 1,-1 0-1,-1 0 0,0 1 1,0 0-1,0 0 0,-1 1 0,1 0 1,-2 0-1,1 0 0,-1 1 0,-8-4 1,-3-2 483,-1 2 0,0 1 0,0 0-1,-1 1 1,0 2 0,0 0 0,-1 1 0,-34-2 0,120-12-1323,70-24-1511,1-10-3706,-64 22 94</inkml:trace>
  <inkml:trace contextRef="#ctx0" brushRef="#br0" timeOffset="2165.03">2162 87 6515,'0'0'15578,"6"-2"-15074,50-15-414,87-13-1,-33 9-52,-35 6-422,-43 13-5686</inkml:trace>
  <inkml:trace contextRef="#ctx0" brushRef="#br0" timeOffset="2459.27">2465 79 11125,'0'0'7235,"1"17"-7010,7 34 249,18 66 1,-21-102-402,-1 0 0,-1 0 0,0 1 0,0-1-1,-2 1 1,0 0 0,-1-1 0,0 1 0,-3 16 0,1-30 11,1 1-1,-1-1 1,0 0 0,0 0 0,0 0 0,0 0 0,0 0 0,0 0 0,-1 0 0,1-1 0,-1 1 0,1-1 0,-1 0-1,1 1 1,-1-1 0,0-1 0,0 1 0,1 0 0,-1-1 0,0 1 0,0-1 0,0 0 0,-3 0 0,-6 1 233,-1 0 0,1-1 0,0-1 0,-16-2 0,25 2-342,1 1 1,-1-1-1,0 0 1,0 0-1,0 0 1,1-1-1,-1 1 1,1-1 0,-1 1-1,1-1 1,0 0-1,-1 0 1,1 0-1,0 0 1,0 0-1,0-1 1,-2-3-1,4 5-219,-1-1 0,0 0 0,0 1 0,1-1 0,-1 0 0,1 0 0,-1 0 0,1 0-1,0 1 1,0-1 0,0 0 0,0 0 0,0 0 0,0 0 0,1 0 0,-1 1 0,1-1-1,-1 0 1,1 0 0,-1 0 0,1 1 0,0-1 0,0 0 0,0 1 0,0-1-1,0 1 1,0-1 0,1 1 0,1-2 0,25-20-5689</inkml:trace>
  <inkml:trace contextRef="#ctx0" brushRef="#br0" timeOffset="2766.9">2647 255 13190,'0'0'10325,"0"6"-10053,-2 31-126,0-19-47,1 0 0,2 28 0,0-44-98,0-1 0,0 1 0,0 0 0,0 0 0,0 0 1,0-1-1,1 1 0,-1-1 0,0 1 0,1-1 0,-1 1 0,1-1 0,0 0 1,-1 0-1,1 0 0,0 0 0,0 0 0,0 0 0,0 0 0,0-1 0,-1 1 1,1-1-1,0 1 0,1-1 0,-1 0 0,0 1 0,0-1 0,0 0 0,3-1 1,1 1 16,0 0 1,0 0 0,0 0 0,0-1-1,1 0 1,-1 0 0,-1-1 0,1 0-1,8-3 1,-7 1 3,-1-1 0,0 0 0,0 0 0,0-1 0,0 1 0,-1-1 0,0 0 0,0-1 0,-1 1 0,5-9 0,-7 11 0,0 0-1,0 0 1,0 1 0,-1-1 0,1 0-1,-1 0 1,0 0 0,0-1 0,-1 1-1,1 0 1,-1 0 0,0 0 0,0-1-1,-1 1 1,1 0 0,-1 0 0,0 0 0,0 0-1,0 0 1,0 0 0,-3-6 0,2 8-13,1 1 0,-1-1 1,0 0-1,0 1 0,0-1 1,0 1-1,0 0 0,0 0 1,0 0-1,0 0 0,0 0 1,0 0-1,-1 0 0,1 1 1,0-1-1,-1 1 0,-2-1 1,-18 4-1696,22-3 1395,0 1-1,0-1 1,0 1 0,0-1-1,0 1 1,0-1-1,1 1 1,-1-1 0,0 1-1,1 0 1,-1 0-1,0-1 1,1 1 0,-1 0-1,1 0 1,-1 0-1,1 0 1,-2 1 0,1 13-6478</inkml:trace>
  <inkml:trace contextRef="#ctx0" brushRef="#br0" timeOffset="2960.54">2982 240 12374,'0'0'10388,"0"66"-10260,0-41-112,0-4 113,0-3-129,0-6-465,0-2-1792</inkml:trace>
  <inkml:trace contextRef="#ctx0" brushRef="#br0" timeOffset="3096">2968 64 15959,'0'0'6163,"-13"3"-14103</inkml:trace>
  <inkml:trace contextRef="#ctx0" brushRef="#br0" timeOffset="3842.23">3062 276 14150,'0'0'7318,"1"15"-6333,-2 5-721,0-11-119,1 0 0,0 0 1,0 0-1,1 1 1,0-1-1,1 0 1,4 16-1,-5-24-143,0-1 0,0 1-1,0 0 1,0-1 0,0 1-1,0-1 1,0 0 0,0 1-1,0-1 1,0 0 0,0 1 0,0-1-1,0 0 1,0 0 0,0 0-1,0 0 1,0 0 0,0 0-1,0 0 1,0 0 0,0 0-1,0-1 1,0 1 0,0 0 0,0-1-1,0 1 1,0-1 0,0 1-1,1-1 1,8-7-74,-1-1-1,0 0 1,0 0 0,14-21-1,-4 6-325,76-102-990,-97 129 1414,-1 1-1,1 0 0,0-1 0,-1 1 1,0-1-1,0 0 0,0 0 0,0 0 1,-1 0-1,1 0 0,-1-1 0,1 1 1,-1-1-1,-6 2 0,8-3 535,2 26 558,0-23-1128,0 17 7,0-1 1,1 1 0,2-1 0,7 34 0,2-7 21,-3 2-1,-1-1 1,-2 1 0,-1 65-1,-5-112-9,-1 0 0,1 0 0,-1 0-1,1 0 1,-1 0 0,1 0 0,-1-1-1,0 1 1,0 0 0,0 0 0,0 0 0,0-1-1,0 1 1,-1-1 0,1 1 0,-1-1-1,1 1 1,-1-1 0,1 0 0,-1 0 0,0 0-1,1 0 1,-1 0 0,0 0 0,0 0-1,0 0 1,0-1 0,0 1 0,0-1-1,0 0 1,0 1 0,0-1 0,0 0 0,0 0-1,0 0 1,0 0 0,0-1 0,0 1-1,0 0 1,1-1 0,-1 1 0,0-1 0,0 0-1,0 0 1,0 0 0,0 0 0,1 0-1,-1 0 1,1 0 0,-1-1 0,1 1-1,-1 0 1,1-1 0,-1 1 0,1-1 0,0 0-1,0 1 1,-2-4 0,0-3-47,0 1-1,1-1 1,-1 1 0,2-1-1,-1 0 1,1 0 0,0 0-1,0 1 1,1-1 0,0 0-1,1 0 1,0 0 0,0 0-1,1 0 1,3-13 0,2 5-573,1 1 0,0-1 0,0 1 0,2 1 0,0 0 0,12-14 0,-1 2-1454,31-49-1,-27 19 2460,-23 47 520,0 1 0,0-1 0,0 0-1,-1-18 4446,-1 42-5012,0-4-358,0 1 0,1-1 1,0 1-1,1-1 0,0 1 0,1-1 1,0 0-1,1 0 0,8 17 1,-11-27-187,0 0 1,0 0 0,0 0-1,0 0 1,0 0 0,0 0-1,1-1 1,-1 1 0,0 0-1,0-1 1,1 1-1,-1-1 1,1 1 0,-1-1-1,3 1 1,-3-1-204,0 0 0,0 0 0,0 0 1,0 0-1,-1 0 0,1 0 0,0 0 0,0 0 0,0 0 1,0 0-1,-1-1 0,1 1 0,0 0 0,0-1 1,0 1-1,-1 0 0,1-1 0,0 1 0,0-1 0,8-14-8412</inkml:trace>
  <inkml:trace contextRef="#ctx0" brushRef="#br0" timeOffset="4372.03">3467 141 13078,'0'0'11045,"1"6"-10685,4 13-334,3 17 154,1 0 0,21 51 0,-29-85-182,-1 0 0,1 0 0,0-1 0,-1 1 1,1 0-1,0-1 0,0 1 0,0-1 0,0 1 0,0-1 1,1 1-1,-1-1 0,0 0 0,1 1 0,-1-1 0,1 0 1,-1 0-1,1 0 0,-1 0 0,1-1 0,0 1 1,-1 0-1,1-1 0,0 1 0,0-1 0,-1 1 0,1-1 1,0 0-1,0 0 0,0 0 0,0 0 0,-1 0 0,1 0 1,0 0-1,0-1 0,0 1 0,0-1 0,-1 1 0,1-1 1,0 0-1,-1 1 0,1-1 0,0 0 0,-1 0 0,1 0 1,-1-1-1,2 0 0,9-9-89,0 0 0,-1 0 0,0-1 0,13-20 0,-10 14-12,18-15-24,-27 29 183,0 0 1,-1 0 0,0 0-1,1 0 1,-1-1-1,-1 0 1,1 1-1,-1-1 1,0-1 0,0 1-1,0 0 1,-1-1-1,0 1 1,0-1 0,0 0-1,-1 0 1,1-10-1,-2 16-41,0 0-1,0 0 0,0 1 1,-1-1-1,1 0 1,0 0-1,0 0 0,-1 1 1,1-1-1,0 0 0,0 0 1,-1 0-1,1 0 1,0 0-1,-1 0 0,1 1 1,0-1-1,-1 0 1,1 0-1,0 0 0,0 0 1,-1 0-1,1 0 0,0 0 1,-1-1-1,1 1 1,0 0-1,-1 0 0,1 0 1,0 0-1,0 0 1,-1 0-1,1 0 0,0-1 1,0 1-1,-1 0 0,1 0 1,0 0-1,0-1 1,-1 1-1,1 0 0,0 0 1,0-1-1,0 1 1,0 0-1,-1 0 0,1-1 1,0 1-1,0 0 0,0-1 1,0 1-1,0 0 1,0 0-1,0-1 0,0 1 1,0 0-1,0-1 1,0 1-1,0 0 0,0-1 1,0 1-1,0 0 0,0-1 1,0 1-1,0 0 1,1-1-1,-16 22-145,10 0 59,1 1 1,0 0 0,2 0 0,1 0-1,0 0 1,4 30 0,-2-36 36,3 20-114,2 0 0,1 0 1,2-1-1,20 52 0,11 44 21,-38-124 122,0 0 1,-1 0 0,0 0 0,0 0 0,-1 0 0,0 0-1,0 1 1,0-1 0,-1 0 0,-3 11 0,3-16 12,0 1 1,0 0-1,-1-1 0,0 1 1,1-1-1,-1 1 1,0-1-1,0 0 1,0 0-1,-1 0 1,1 0-1,0 0 0,-1-1 1,1 1-1,-1-1 1,0 1-1,1-1 1,-1 0-1,0 0 1,0 0-1,0 0 0,0-1 1,0 1-1,0-1 1,0 0-1,-3 0 1,-1 1 39,0 0 1,1-1-1,-1 0 1,0 0 0,1 0-1,-1-1 1,0 0-1,1-1 1,-1 1 0,1-1-1,0-1 1,0 1-1,-7-4 1,10 3-173,0 1 1,0 0-1,0-1 0,1 1 1,-1-1-1,1 0 0,0 0 0,-1 0 1,1 0-1,-1-4 0,0 1-676,1 0 0,-1-1-1,1 0 1,1 1 0,-1-1-1,0-8 1,1-30-9041</inkml:trace>
  <inkml:trace contextRef="#ctx0" brushRef="#br0" timeOffset="4847.22">4234 212 10597,'2'-1'17379,"15"-1"-17478,40-1 332,-1-2 0,0-2 0,0-3 0,64-21 1,-100 25-114,-13 3-182,1 1-1,-1 0 1,1 0 0,0 1-1,10-1 1,-17 2-578</inkml:trace>
  <inkml:trace contextRef="#ctx0" brushRef="#br0" timeOffset="5191.79">4492 18 5010,'0'0'20226,"-5"-2"-19421,-8-8-428,27 8-294,39 10-132,-39-4 59,1 0-1,-1 1 1,0 1 0,-1 0 0,1 1-1,-1 0 1,0 1 0,-1 1-1,13 11 1,-21-17 0,0 1 0,-1-1 0,1 1 1,-1 0-1,0 0 0,0 1 0,0-1 0,-1 0 0,1 1 0,-1 0 0,0 0 1,0-1-1,-1 1 0,1 0 0,-1 0 0,0 0 0,-1 1 0,1-1 0,-1 0 1,0 0-1,0 0 0,-1 0 0,0 1 0,1-1 0,-2 0 0,1 0 0,-1 0 1,1 0-1,-1-1 0,-3 6 0,-4 3-178,0-1-1,-1 0 1,-1 0 0,0-1-1,0-1 1,-1 0 0,0 0 0,-1-1-1,0-1 1,0 0 0,-26 10-1,-1-2-5193</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38:34.644"/>
    </inkml:context>
    <inkml:brush xml:id="br0">
      <inkml:brushProperty name="width" value="0.035" units="cm"/>
      <inkml:brushProperty name="height" value="0.035" units="cm"/>
      <inkml:brushProperty name="color" value="#F6630D"/>
    </inkml:brush>
  </inkml:definitions>
  <inkml:trace contextRef="#ctx0" brushRef="#br0">5 141 7059,'0'0'15149,"-5"-9"-14581,7 17-591,-1-1 0,1 0 0,0 0 0,1 0 0,0 0 0,0 0 0,1 0 0,-1-1 0,1 1 0,7 7 1,9 18 82,-14-22 29,0 1 1,0-1-1,1-1 0,11 13 1,-15-19-255,-1-1-1,1 0 1,0 1 0,-1-1 0,1 0-1,0-1 1,0 1 0,0 0 0,1-1 0,-1 1-1,0-1 1,1 0 0,-1 0 0,0-1-1,1 1 1,-1-1 0,1 0 0,-1 1 0,6-2-1,-8 1 129,1-1-1,-1 1 0,1-1 0,-1 1 1,0-1-1,1 0 0,-1 1 1,0-1-1,0 0 0,0 0 0,0 0 1,1 0-1,-1 0 0,0 0 1,-1 0-1,1-1 0,0 1 0,0 0 1,0 0-1,-1-1 0,1 1 0,-1 0 1,1-1-1,-1 1 0,1-3 1,5-42-480,-5 40 504,-1-130 2394,-1 63-1208,-1 72-45,-2 9-1030,-4 12-377,-5 72 136,-3 11-263,-4 152 0,20-238-3030,0-10-1780</inkml:trace>
  <inkml:trace contextRef="#ctx0" brushRef="#br0" timeOffset="1123.4">317 403 6451,'0'0'11765,"14"-5"-10967,-2 0-631,-1 3-33,-1-1-1,0-1 1,0 0 0,0-1 0,-1 1-1,0-2 1,1 1 0,-2-1 0,1-1-1,11-11 1,-19 17-81,0-1-1,0 1 0,1-1 1,-1 1-1,0-1 0,-1 0 1,1 1-1,0-1 1,0 0-1,-1 0 0,1 0 1,-1 1-1,0-1 1,0 0-1,1 0 0,-1 0 1,0 0-1,0 0 0,-1 0 1,1 1-1,0-1 1,-1-3-1,0 4-20,0-1 1,0 1-1,0 0 0,0 0 0,0-1 1,-1 1-1,1 0 0,0 0 0,0 0 1,-1 0-1,1 1 0,0-1 0,-1 0 1,1 1-1,-1-1 0,1 1 1,-1-1-1,0 1 0,1-1 0,-1 1 1,1 0-1,-1 0 0,1 0 0,-3 0 1,-1 0-38,0 1 0,0-1 1,1 1-1,-1 0 0,0 1 0,1-1 1,-1 1-1,1-1 0,-1 1 0,1 1 1,0-1-1,0 1 0,0-1 1,0 1-1,0 1 0,0-1 0,1 0 1,0 1-1,0-1 0,0 1 1,0 0-1,0 0 0,-3 8 0,2-5 5,1 1 0,0-1 0,1 1 0,0-1 0,0 1 0,0 0 0,1 0 0,0 0 0,1 0-1,0 0 1,0 0 0,1 0 0,-1 0 0,4 8 0,-4-14-9,1 0 0,0 0 1,0 0-1,0 0 0,1 0 0,-1 0 1,0-1-1,1 1 0,-1-1 0,1 1 1,0-1-1,-1 1 0,1-1 0,0 0 1,0 0-1,0 0 0,0 0 0,0 0 0,0 0 1,0 0-1,0-1 0,0 1 0,0-1 1,0 0-1,3 1 0,62 0-1269,-55-1 735,-5-1 315,0 0 0,0 0-1,0 0 1,0-1 0,0 0 0,-1 0 0,1-1 0,-1 0-1,1 0 1,-1 0 0,0-1 0,0 0 0,0 0-1,-1-1 1,1 0 0,-1 1 0,0-2 0,-1 1-1,1-1 1,-1 1 0,0-1 0,0 0 0,-1-1 0,0 1-1,0-1 1,0 1 0,-1-1 0,0 0 0,-1 0-1,1 0 1,0-9 0,-2 10 492,-1 1 1,1-1-1,-1 0 1,0 1-1,0-1 1,-1 1-1,1-1 1,-5-6-1,6 11-172,-1-1 0,1 1 0,-1 0 1,0 0-1,0 0 0,0 0 0,0 0 0,0 0 0,0 0 0,0 0 0,0 0 1,0 0-1,0 0 0,-1 0 0,1 1 0,0-1 0,0 1 0,-1-1 1,1 1-1,0-1 0,-1 1 0,1 0 0,-1 0 0,1-1 0,-1 1 0,1 0 1,0 0-1,-1 1 0,1-1 0,-1 0 0,1 0 0,0 1 0,-1-1 1,1 1-1,0-1 0,-1 1 0,1-1 0,0 1 0,0 0 0,-2 1 1,-2 1-62,1 1 0,-1 0 0,1-1 0,0 1 0,1 1 1,-1-1-1,1 0 0,-1 1 0,1 0 0,1 0 0,-1 0 1,1 0-1,0 0 0,0 0 0,-2 9 0,0 2 13,1 0-1,1 0 0,0 0 0,1 20 1,1-36-45,0 1 0,0 0 0,0-1 1,0 1-1,1 0 0,-1-1 0,0 1 1,1 0-1,-1-1 0,0 1 1,1-1-1,-1 1 0,1-1 0,-1 1 1,1-1-1,-1 1 0,1-1 1,-1 1-1,1-1 0,0 0 0,-1 1 1,1-1-1,0 0 0,-1 0 1,1 1-1,0-1 0,-1 0 0,1 0 1,0 0-1,-1 0 0,1 0 0,0 0 1,0 0-1,-1 0 0,1 0 1,0 0-1,-1 0 0,1 0 0,0-1 1,-1 1-1,1 0 0,0 0 1,0-1-1,32-14-112,-22 7 49,-2 0 0,1-1 0,-1 0 0,0 0 0,-1-1 0,0-1 0,8-14 0,-17 29 59,0-1-1,1 1 0,0-1 1,-1 1-1,1-1 0,0 1 1,1 0-1,-1-1 0,1 1 1,-1-1-1,1 1 0,0-1 1,1 1-1,-1-1 0,0 0 1,1 0-1,0 1 0,0-1 1,0 0-1,4 5 0,-5-7 28,1 1 0,-1-1 0,0 1-1,0-1 1,1 1 0,-1-1 0,1 0 0,-1 0-1,1 0 1,-1 0 0,1 0 0,0 0-1,0 0 1,-1 0 0,1-1 0,0 1-1,0-1 1,0 1 0,0-1 0,0 0-1,-1 0 1,1 0 0,0 0 0,0 0-1,0 0 1,0 0 0,0-1 0,0 1-1,0-1 1,-1 1 0,1-1 0,0 0-1,0 0 1,-1 0 0,1 0 0,0 0-1,-1 0 1,1 0 0,-1 0 0,1-1-1,1-2 1,18-19 217,-1 1-118,35-30-1,-55 51-122,1 1-1,-1 0 0,0-1 0,1 1 0,-1 0 0,0-1 0,1 1 0,-1 0 1,0 0-1,1-1 0,-1 1 0,1 0 0,-1 0 0,1 0 0,-1-1 0,1 1 0,-1 0 1,0 0-1,1 0 0,-1 0 0,1 0 0,-1 0 0,1 0 0,-1 0 0,1 0 1,-1 0-1,1 0 0,-1 1 0,1-1 0,-1 0 0,0 0 0,1 0 0,-1 0 1,1 1-1,-1-1 0,0 0 0,1 1 0,-1-1 0,0 0 0,1 0 0,-1 1 0,0-1 1,1 1-1,-1-1 0,0 0 0,0 1 0,1-1 0,-1 1 0,0-1 0,0 0 1,0 1-1,0-1 0,1 1 0,-1-1 0,0 1 0,0 0 0,2 27 318,-2-26-209,1 7 83,-1-2-96,1-1 0,0 1 0,0 0 0,1 0 0,0-1 1,3 11-1,-4-16-81,0 0 1,0 0-1,0 0 1,0 1 0,0-1-1,0 0 1,0 0-1,0 0 1,0 0-1,0 0 1,0-1-1,1 1 1,-1 0-1,0-1 1,1 1 0,-1 0-1,1-1 1,-1 0-1,0 1 1,1-1-1,-1 0 1,1 0-1,-1 1 1,1-1-1,-1-1 1,1 1 0,-1 0-1,1 0 1,-1 0-1,1-1 1,-1 1-1,1-1 1,-1 1-1,0-1 1,1 0-1,-1 1 1,1-2 0,4-2 37,0 0 1,-1-1 0,0 1 0,0-1 0,0 0-1,0-1 1,-1 1 0,0-1 0,0 0 0,-1 0-1,1 0 1,-1 0 0,-1-1 0,1 1 0,-1-1-1,0 1 1,-1-1 0,1 0 0,-1 0 0,-1 0-1,1 0 1,-1 0 0,-2-14 0,-1 15 308,1 8-408,5 15-373,32 29-254,-26-37 595,-2 0 1,1 0-1,11 20 1,-18-26 80,0 0-1,1 0 1,-1 0-1,0 0 1,0 0 0,-1 0-1,1 0 1,-1 0-1,1 0 1,-1 0 0,0 1-1,0-1 1,0 0-1,-1 0 1,1 0 0,-1 0-1,0 0 1,0 0-1,-1 4 1,0-4 36,0-1 1,0 1-1,0-1 0,0 1 0,0-1 1,0 0-1,-1 1 0,1-1 1,-1-1-1,0 1 0,1 0 1,-1-1-1,0 1 0,0-1 1,0 0-1,0 0 0,0 0 1,-4 1-1,-4 0-81,-1 0 1,1 0 0,-20-1-1,31-1-62,-1 0-1,1 0 1,-1 0-1,1 0 0,-1 0 1,1 0-1,0 0 1,-1 0-1,1 0 1,-1 0-1,1 0 1,-1-1-1,1 1 1,0 0-1,-1 0 1,1-1-1,0 1 1,-1 0-1,1 0 1,0-1-1,-1 1 0,1 0 1,0-1-1,-1 1 1,1 0-1,0-1 1,0 1-1,0-1 1,-1 1-1,1 0 1,0-1-1,0 1 1,0-1-1,0 1 1,0-1-1,0 1 0,0 0 1,0-1-1,0 1 1,0-1-1,0 1 1,0-1-1,0 1 1,0-1-1,0 1 1,0 0-1,1-1 1,-1-4-1300,0-19-7234</inkml:trace>
  <inkml:trace contextRef="#ctx0" brushRef="#br0" timeOffset="1407">1328 1 16087,'0'0'7166,"-13"14"-6984,4-4-147,0-1 8,1 0 0,0 0 0,0 1 1,1 0-1,0 1 0,1 0 0,0 0 0,1 0 0,-6 19 1,3-2 125,2 0 0,1 0 1,1 1-1,1-1 0,2 1 1,0 0-1,6 38 1,-4-58-179,1 0 0,0 0 0,1 0 0,0-1 0,0 1 0,1 0 0,0-1 0,0 0 0,1 0 0,0-1 0,10 12 0,-10-14-105,1 0-1,0 0 0,0 0 1,1-1-1,-1 0 0,1-1 1,0 1-1,0-1 0,0 0 1,1-1-1,-1 0 0,0 0 1,1 0-1,0-1 0,13 0 1,-11 0-960,0-1-1,1 0 1,-1-1 0,0 0 0,0 0 0,-1-1 0,19-6-1,21-17-7787</inkml:trace>
  <inkml:trace contextRef="#ctx0" brushRef="#br0" timeOffset="1607.59">1640 233 11941,'0'0'12358,"-9"38"-12358,9 0 272,0 3-112,0-1-80,0-4-48,0-3 16,0-7-48,0-9-272,0-4-1264,9-10-2034,-4-3-768,4-8-2113</inkml:trace>
  <inkml:trace contextRef="#ctx0" brushRef="#br0" timeOffset="1874.37">1622 240 15479,'0'0'8161,"-3"-11"-7395,-9-33-678,12 44-91,0-1 0,1 1 0,-1-1 0,0 1 0,0-1 0,0 1 0,0-1 0,0 1 0,1-1 0,-1 1 0,0-1 0,1 1 0,-1 0 1,0-1-1,0 1 0,1 0 0,-1-1 0,1 1 0,-1 0 0,0-1 0,1 1 0,-1 0 0,1 0 0,-1-1 0,1 1 0,-1 0 0,0 0 0,1 0 0,-1 0 0,1-1 0,-1 1 0,1 0 0,-1 0 0,1 0 0,-1 0 1,1 0-1,-1 0 0,1 1 0,-1-1 0,1 0 0,-1 0 0,1 0 0,-1 0 0,1 0 0,-1 1 0,1-1 0,-1 0 0,0 0 0,1 1 0,-1-1 0,1 0 0,-1 1 0,26 14-14,-14-7 24,0 1-1,-1 0 1,0 1-1,-1 0 1,0 1-1,-1 0 1,14 21-1,-18-23-3,-1-1 1,0 1-1,0-1 0,-1 1 0,0 1 0,0-1 1,-1 0-1,-1 1 0,1-1 0,-2 1 0,1-1 1,-2 17-1,0-21 18,-1-1 0,1 1 0,-1 0 0,0-1 0,0 0 0,0 0 0,-1 1 0,0-1 0,1-1 0,-1 1 0,-1 0 0,1-1 0,-1 1 1,1-1-1,-1 0 0,-8 5 0,3-2-413,-1 0 0,-1 0 0,1-1 1,-1 0-1,-22 6 0,20-9-3236,3-2-1815</inkml:trace>
  <inkml:trace contextRef="#ctx0" brushRef="#br0" timeOffset="2861.68">2001 332 2545,'0'0'19356,"-5"-13"-17820,3 13-1508,0 1 0,0 0 0,0 0 0,0 0-1,0 0 1,1 0 0,-1 0 0,0 1 0,1-1-1,-1 0 1,1 1 0,-1-1 0,1 1 0,0 0-1,-1-1 1,0 4 0,-22 36 262,20-35-202,2-1-59,0-1 0,0 1 0,1 0 0,-1-1-1,1 1 1,0 0 0,1 0 0,-1 0 0,1 7 0,0-11-27,0 0 1,0 1 0,0-1 0,0 0 0,0 1 0,0-1 0,0 0 0,0 1 0,1-1-1,-1 0 1,1 0 0,-1 1 0,1-1 0,-1 0 0,1 0 0,0 0 0,0 0-1,-1 0 1,1 0 0,0 0 0,0 0 0,0 0 0,0 0 0,0 0 0,0-1 0,0 1-1,1 0 1,-1-1 0,0 1 0,0-1 0,0 1 0,1-1 0,-1 0 0,0 1 0,1-1-1,1 0 1,-1 1 5,0-1-1,-1 0 1,1 0 0,-1 0-1,1 0 1,-1 0-1,1-1 1,0 1 0,-1 0-1,1-1 1,-1 1-1,1-1 1,-1 1-1,1-1 1,-1 0 0,0 1-1,1-1 1,-1 0-1,0 0 1,1 0 0,-1 0-1,0 0 1,1-2-1,0-1-9,-1 1-1,-1-1 1,1 1-1,0-1 0,-1 0 1,0 1-1,0-1 1,0-7-1,0-5-38,-1 15 32,1-1 0,0 0 0,0 1 0,0-1 0,-1 0 1,1 1-1,-1-1 0,1 1 0,-1-1 0,0 1 0,0-1 0,0 1 1,0-1-1,0 1 0,0 0 0,0-1 0,0 1 0,0 0 1,0 0-1,-1 0 0,1 0 0,-1 0 0,1 0 0,0 0 0,-3 0 1,-45-13-1239,29 10-1516,32 3-2379,11-8 3135,-9 4 1182,28-7-2052,8-3 1681,-16 11 5504,-32 5-4109,-1 0 0,1 0 0,-1 0 0,1 0 0,-1 0 1,0 0-1,1 1 0,-1-1 0,0 0 0,0 1 0,0-1 0,0 1 0,0-1 1,0 1-1,0-1 0,-1 1 0,1 0 0,-1-1 0,1 1 0,0 2 0,13 48 1794,-12-43-1217,-1-5-618,0 1 0,0-1 0,1 1 0,-1-1 0,1 1 0,0-1 0,0 0 0,1 0 0,-1 0 0,7 6 0,-9-9-144,1-1-1,0 1 1,0 0 0,0-1 0,0 1 0,0-1 0,0 1 0,0-1-1,0 0 1,0 1 0,0-1 0,0 0 0,0 0 0,0 0 0,0 0-1,0 0 1,0 0 0,0 0 0,0 0 0,2 0 0,-1-1 10,1 0 0,-1 0-1,0 0 1,1-1 0,-1 1 0,0-1 0,0 1 0,1-1 0,-1 0 0,0 1 0,2-5-1,9-7-51,0-2-1,-1 0 0,-1 0 0,0-1 0,-2 0 0,1-1 0,-2 0 0,0 0 1,-1-1-1,-1 0 0,-1-1 0,0 1 0,-2-1 0,0 0 0,-1 0 0,0-19 1,-7 15 163,5 22-121,0 1-1,0 0 1,-1-1-1,1 1 0,0 0 1,0 0-1,-1-1 1,1 1-1,0 0 1,0 0-1,-1-1 1,1 1-1,0 0 1,-1 0-1,1 0 1,0 0-1,-1 0 1,1 0-1,0-1 1,-1 1-1,1 0 1,0 0-1,-1 0 1,1 0-1,-1 0 1,1 0-1,0 0 1,-1 0-1,1 1 0,0-1 1,-1 0-1,1 0 1,-3 2-4,1-1-1,0 0 1,1 1 0,-1 0-1,0 0 1,0-1 0,1 1-1,-1 0 1,1 0 0,0 1-1,0-1 1,-1 0 0,1 0 0,-1 4-1,-3 11-24,0 0-1,1 1 0,0-1 0,2 1 1,0 0-1,1 0 0,0 0 1,3 19-1,-1-32-1,0 0 0,1-1-1,-1 1 1,1-1 0,0 1 0,0-1 0,0 0 0,1 0 0,0 0 0,-1 0-1,1 0 1,1 0 0,-1-1 0,0 0 0,1 0 0,0 0 0,0 0 0,0 0-1,0-1 1,0 1 0,0-1 0,1 0 0,-1-1 0,1 1 0,7 1-1,-8-2-74,0 1-1,0-1 0,0 0 0,0-1 0,0 1 0,0-1 0,0 0 1,0 0-1,0 0 0,0 0 0,0-1 0,1 1 0,-1-1 0,0 0 0,-1-1 1,1 1-1,0-1 0,0 1 0,0-1 0,-1 0 0,1-1 0,-1 1 1,0-1-1,0 1 0,0-1 0,0 0 0,0 0 0,0 0 0,-1 0 0,3-4 1,-4 3 35,0 1-1,0 0 1,0-1 0,0 1 0,-1-1 0,1 1 0,-1-1 0,0-4 0,0 7 67,0 1 0,0-1 0,0 1 0,0-1 0,0 1 0,0-1 0,0 0 0,0 1 0,0-1 0,0 1 0,0-1 0,-1 1 0,1-1 0,0 1 0,0-1 0,0 1 0,-1-1 0,1 1 0,0-1 0,-1 1 0,1-1 0,-1 1 0,1-1 0,0 1 0,-1 0 0,1-1 0,-1 1 0,1 0 0,-1 0 0,1-1 0,-1 1 0,1 0 0,-1 0 0,0-1 0,1 1 0,-1 0 0,1 0 0,-1 0 0,1 0 0,-1 0 0,0 0 0,1 0 0,-1 0 0,1 0 0,-1 0 0,1 0 0,-1 1 0,1-1 0,-1 0 0,1 0 0,-1 1 0,0-1 0,1 0 0,0 0 0,-1 1 0,1-1 0,-1 1 0,-1 3-4,1 0 1,0-1-1,0 1 0,0 0 0,0 0 0,1 0 0,0 0 1,0 0-1,0 0 0,0 0 0,2 7 0,-2 0 30,0-9-56,0 0 0,0 0 1,0 0-1,0 0 1,1 0-1,-1 0 0,0 0 1,1-1-1,-1 1 1,1 0-1,0 0 0,0 0 1,0-1-1,0 1 1,0 0-1,0-1 0,0 1 1,0-1-1,1 1 0,-1-1 1,1 0-1,-1 1 1,1-1-1,-1 0 0,4 1 1,-2 0-543,1-1 1,-1 0 0,1 0-1,-1 0 1,1 0-1,0-1 1,-1 0 0,6 0-1,5 0-5032</inkml:trace>
  <inkml:trace contextRef="#ctx0" brushRef="#br0" timeOffset="3011.12">2291 296 14311,'0'0'2113,"120"-30"-3570,-67 25-3089</inkml:trace>
  <inkml:trace contextRef="#ctx0" brushRef="#br0" timeOffset="3715.43">2736 319 13110,'0'0'7003,"-1"10"-6827,-1-3-144,1 22 47,2-28-70,-1 0 0,1 0 1,-1 0-1,1 0 0,0 0 0,-1-1 1,1 1-1,0 0 0,0-1 1,-1 1-1,1 0 0,0-1 0,0 1 1,0-1-1,0 1 0,0-1 0,0 0 1,0 1-1,0-1 0,0 0 0,0 0 1,0 1-1,0-1 0,0 0 0,0 0 1,0 0-1,0 0 0,0-1 0,0 1 1,0 0-1,0 0 0,2-1 0,-1 0-14,1 0 0,-1 0 0,0 0 0,0 0 0,1 0-1,-1 0 1,0-1 0,0 1 0,0-1 0,-1 0-1,1 1 1,0-1 0,-1 0 0,1 0 0,-1 0-1,1 0 1,-1 0 0,0 0 0,0-1 0,0 1 0,0 0-1,1-4 1,-1 4 21,-1 0 0,1 0 0,-1 0-1,1 0 1,-1 1 0,0-1 0,0 0 0,1 0-1,-1 0 1,-1 0 0,1 0 0,0 0 0,0 0-1,-1 0 1,1 0 0,-1 1 0,1-1 0,-1 0-1,0 0 1,0 1 0,0-1 0,0 0 0,0 1 0,0-1-1,0 1 1,-1-1 0,1 1 0,0 0 0,-3-2-1,1 1 49,-1 0-1,0 0 1,0 0-1,0 0 1,1 1-1,-1 0 1,-1 0 0,1 0-1,0 0 1,0 1-1,0-1 1,0 1-1,-1 0 1,1 0-1,-5 1 1,9 0-106,-1-1 0,1 0 0,-1 1 0,1-1-1,0 0 1,-1 1 0,1-1 0,0 0 0,-1 1 0,1-1 0,0 1 0,-1-1 0,1 0 0,0 1 0,0-1 0,0 1 0,-1-1 0,1 1 0,0-1-1,0 1 1,0-1 0,0 1 0,0-1 0,0 1 0,0-1 0,0 1 0,0-1 0,0 1 0,0-1 0,0 1 0,0-1 0,1 1 0,-1-1-1,0 1 1,0-1 0,0 0 0,1 1 0,-1-1 0,0 1 0,1-1 0,-1 1 0,0-1 0,1 0 0,-1 1 0,0-1 0,1 0 0,-1 0 0,1 1-1,-1-1 1,1 0 0,-1 0 0,1 1 0,-1-1 0,0 0 0,2 0 0,9 0-418,0 0-1,0-1 1,0 0-1,-1-1 0,1 0 1,0-1-1,-1 0 1,1-1-1,-1 0 1,0-1-1,0 0 1,-1 0-1,0-1 1,12-9-1,-13 9 491,0-1-1,-1 0 1,0-1 0,0 1-1,-1-1 1,11-17-1,-13 18 389,-1 0-1,0 1 1,0-2 0,-1 1 0,0 0-1,0 0 1,0-1 0,-1 1-1,0-15 1,-1 29 260,1 86 2664,1-11-3398,18 121 1,-20-201 56,5 32-6,2-1 0,1 0 0,2 0 0,26 60 0,-24-80 32,-5-21 46,-3-24-197,-5 21 66,-1-1 1,0 1 0,0-1 0,-1 1-1,0 0 1,-1 0 0,-1 0-1,0 1 1,0 0 0,-1 0 0,0 0-1,0 0 1,-1 1 0,-1 0-1,1 1 1,-18-15 0,24 22 79,-1 0 0,1 0 0,-1-1 0,1 1 0,-1 0 0,1-1 0,0 1 0,0-1 1,0 1-1,0-1 0,0 0 0,0 1 0,0-1 0,0 0 0,1 0 0,-1 1 0,1-1 0,-1 0 0,1 0 0,0 0 0,0 0 0,0 0 1,0 0-1,0 1 0,0-1 0,0 0 0,0 0 0,1 0 0,-1 0 0,1 0 0,0 1 0,-1-1 0,1 0 0,0 0 0,0 1 0,0-1 1,0 1-1,0-1 0,1 1 0,-1-1 0,0 1 0,1 0 0,-1 0 0,1-1 0,-1 1 0,4-1 0,7-6-317,1 1-1,0 0 1,0 1-1,24-8 1,-32 13 321,121-38-910,-75 26 1761,96-40 0,-134 42-893</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43:06.481"/>
    </inkml:context>
    <inkml:brush xml:id="br0">
      <inkml:brushProperty name="width" value="0.035" units="cm"/>
      <inkml:brushProperty name="height" value="0.035" units="cm"/>
      <inkml:brushProperty name="color" value="#F6630D"/>
    </inkml:brush>
  </inkml:definitions>
  <inkml:trace contextRef="#ctx0" brushRef="#br0">388 200 4802,'0'0'8223,"-9"-7"-7191,1 1-863,-61-44 5158,67 48-5210,1 0 0,0 0-1,-1 0 1,1 0 0,0-1 0,0 1 0,1-1 0,-1 1 0,0 0-1,1-1 1,-1 1 0,1-1 0,0 1 0,0-1 0,0 0-1,0 1 1,1-5 0,-1 3-103,0-1 0,1 0 0,0 0-1,0 0 1,0 1 0,0-1 0,1 0 0,3-8 0,-3 10-21,1 0 0,-1 0 0,1 0 0,-1 1 0,1-1 0,0 1 1,0-1-1,0 1 0,0 0 0,0 0 0,1 0 0,-1 1 0,1-1 0,-1 1 1,1 0-1,-1 0 0,1 0 0,0 1 0,-1-1 0,1 1 0,0 0 0,6 0 1,-7 1-5,0 0 0,0 0 1,0 1-1,0-1 0,0 1 1,-1-1-1,1 1 0,0 0 1,-1 0-1,0 0 0,1 0 1,-1 1-1,0-1 0,0 1 1,0-1-1,-1 1 1,1 0-1,0 0 0,-1 0 1,0 0-1,0 0 0,0 0 1,0 0-1,0 0 0,-1 0 1,1 0-1,-1 6 0,1 15-28,-1 0 0,-1 0-1,-1 0 1,-1 0 0,-2 0-1,0-1 1,-1 0 0,-18 42-1,14-38 29,1 0 0,1 0 0,1 1-1,2 0 1,-4 51 0,9-79-8,0 1 1,0-1 0,0 1-1,0 0 1,0-1-1,0 1 1,0-1-1,1 1 1,-1 0-1,0-1 1,0 1-1,0-1 1,1 1-1,-1-1 1,0 1-1,1-1 1,-1 1 0,1-1-1,-1 1 1,0-1-1,1 1 1,-1-1-1,1 1 1,-1-1-1,1 0 1,-1 1-1,1-1 1,-1 0-1,1 0 1,0 0 0,-1 1-1,1-1 1,-1 0-1,1 0 1,0 0-1,-1 0 1,1 0-1,-1 0 1,1 0-1,0 0 1,-1 0-1,1 0 1,0 0-1,-1 0 1,1-1 0,-1 1-1,1 0 1,-1 0-1,1-1 1,-1 1-1,1 0 1,0-1-1,-1 1 1,0 0-1,2-2 1,26-19-95,-24 16 164,-1 0 0,0 0 1,-1 0-1,1 0 0,-1-1 0,0 1 1,0-1-1,1-7 0,-3 13 107,0 17-166,27 346-368,0 7 458,-26-322-83,1-21-5,-2 1 0,-5 41-1,4-63 6,0 1 0,0 0 0,-1-1 1,0 0-1,0 1 0,-1-1 0,1 0 0,-1 0 0,-1 0 0,1 0 0,-1-1 0,0 0 0,0 1 0,-1-2 0,-6 8 1,6-9 26,0-1 1,0 1 0,0-1 0,0 0 0,-1 0 0,1-1 0,-1 0 0,1 0 0,-1 0 0,1 0 0,-1-1 0,1 0 0,-1 0 0,0 0 0,1-1 0,-10-2 0,11 2-121,0 1-1,1-1 1,-1 0 0,0 0-1,1 0 1,-1-1-1,1 1 1,0-1-1,-1 0 1,1 0-1,0 0 1,0 0 0,0-1-1,0 1 1,1-1-1,-1 0 1,1 0-1,0 0 1,-1 0-1,1 0 1,0 0 0,1 0-1,-1-1 1,-2-6-1,3 3-851,0 0 0,1 0 0,0-1 0,0 1 0,0 0 0,1 0 0,3-11 0,14-28-6837</inkml:trace>
  <inkml:trace contextRef="#ctx0" brushRef="#br0" timeOffset="538.89">875 634 10533,'0'0'6053,"-6"-4"-5834,5 3-219,1 1 0,-1-1 0,0 0-1,0 1 1,0-1 0,0 1 0,0-1 0,0 1 0,0-1 0,0 1-1,0 0 1,0 0 0,-1-1 0,1 1 0,0 0 0,0 0-1,0 0 1,0 0 0,0 0 0,0 0 0,0 1 0,-1-1 0,1 0-1,0 0 1,0 1 0,0-1 0,0 1 0,0-1 0,0 1 0,0 0-1,-1 0 1,-1 4 2,0-1 0,0 1-1,0 0 1,1 1 0,-1-1-1,-1 8 1,1-7 15,-5 17 116,1 0 0,1 0 0,1 1 0,0 0 1,2 0-1,1 0 0,1 0 0,4 46 0,-3-69-128,0 0 1,0 0-1,0 0 0,0 0 1,1 0-1,-1 0 1,0 0-1,1 0 0,-1 0 1,1 0-1,-1 0 1,1 0-1,-1 0 0,1 0 1,0-1-1,-1 1 0,1 0 1,0-1-1,-1 1 1,1 0-1,0-1 0,0 1 1,0-1-1,0 1 1,0-1-1,-1 1 0,1-1 1,0 0-1,0 1 0,0-1 1,0 0-1,0 0 1,0 0-1,0 0 0,0 0 1,0 0-1,0 0 1,0 0-1,2-1 0,0 1 10,0-1 1,0 0-1,0 0 0,0 0 0,0 0 0,0-1 1,-1 1-1,1-1 0,-1 0 0,1 0 0,4-4 0,3-6 93,0-1 0,-1 0-1,-1 0 1,0-1-1,0-1 1,-1 1 0,-1-1-1,-1 0 1,0 0 0,3-17-1,-3 6-72,-2 0 0,0 0 0,-2 0-1,0-1 1,-5-35 0,3 53-40,-1 1 0,0 0 0,-1-1 0,0 1 0,0 0 0,-1 0 0,-6-10 0,9 15-32,-1 0 0,0 0 0,0 0-1,0 0 1,0 0 0,0 1 0,0-1-1,-1 1 1,0-1 0,1 1 0,-1 0 0,0 0-1,0 0 1,0 1 0,0-1 0,0 1-1,0 0 1,-1-1 0,1 2 0,-6-2-1,7 2 19,1 1-1,-1-1 0,1 1 0,-1 0 0,1-1 1,-1 1-1,1 0 0,-1 0 0,1 0 0,0 0 1,0 0-1,-1 0 0,1 1 0,0-1 0,0 0 1,0 1-1,0-1 0,1 1 0,-1-1 1,0 1-1,0-1 0,1 1 0,-1-1 0,0 3 1,-10 42 7,10-44 3,-2 17 19,1-1 0,1 1-1,0 0 1,1 0 0,1 0-1,1 0 1,0 0 0,2-1-1,0 1 1,1-1 0,1 0-1,0 0 1,2-1 0,0 0-1,1 0 1,0-1 0,1 0-1,1 0 1,1-1 0,19 20-1,-28-33-100,0 1 0,0 0 0,1-1 0,-1 0 0,0 0 0,1 0 0,-1 0 0,1-1 0,0 1 0,7 1 0,-7-2-508,0 0-1,1-1 1,-1 1 0,0-1-1,1 0 1,-1 0-1,0 0 1,1-1-1,5-1 1,9-9-4846</inkml:trace>
  <inkml:trace contextRef="#ctx0" brushRef="#br0" timeOffset="772.55">1132 641 7027,'0'0'8930,"1"-6"-8581,4-13-239,-1 41 413,0 52 693,5 95-261,-9-169-1101,3 14-852</inkml:trace>
  <inkml:trace contextRef="#ctx0" brushRef="#br0" timeOffset="1751.65">1046 1640 7075,'0'0'6326,"9"-16"-5918,33-53 48,-39 64-379,1 1-1,0 0 0,0 0 1,0 0-1,1 1 1,-1-1-1,1 1 0,0 0 1,-1 1-1,2-1 1,-1 1-1,0 0 0,0 0 1,1 0-1,-1 1 1,1 0-1,-1 0 0,1 0 1,-1 1-1,1 0 1,7 1-1,-12-1-50,1 0-1,0 1 1,-1-1-1,1 1 1,-1-1-1,1 1 1,-1 0 0,1 0-1,-1 0 1,1 0-1,-1 0 1,0 0 0,1 0-1,-1 0 1,0 0-1,0 1 1,0-1 0,0 0-1,0 1 1,0-1-1,0 1 1,-1-1-1,1 1 1,0 0 0,-1-1-1,1 1 1,-1 0-1,0-1 1,1 1 0,-1 2-1,4 58 484,-4-57-440,0 3 10,1 38 212,-2-1 0,-2 1 0,-16 84 0,7-85-259,3-15-11,2 0 0,0 1 0,3 0 0,-2 35 0,6-65-20,0-1 0,0 1 0,1-1-1,-1 0 1,0 1 0,0-1 0,1 1 0,-1-1 0,0 0 0,1 0 0,-1 1 0,1-1 0,-1 0 0,0 0 0,1 1 0,-1-1 0,1 0 0,-1 0 0,1 0 0,-1 0 0,0 0 0,1 1 0,-1-1 0,1 0 0,-1 0 0,1 0 0,-1 0 0,1 0 0,-1-1 0,1 1 0,-1 0 0,0 0 0,1 0 0,-1 0 0,1 0 0,-1-1 0,1 1 0,-1 0 0,1-1 0,19-8 106,-14 3-32,-2 0-1,1 0 1,-1-1-1,0 0 1,0 0-1,-1 0 1,5-12 0,-2 7 647,-10 47-723,-6 62 20,4 137 0,7-141 8,-21 169-1,19-257-20,-3 21 4,-1 0 0,-1-1 0,-1 0 1,-13 31-1,17-51 10,1 1 0,-1-1 0,-1 1 0,1-1 0,-1 0 0,0-1 1,0 1-1,0 0 0,-1-1 0,-7 5 0,9-7 11,-1 0 0,1 0-1,-1-1 1,1 1 0,-1-1 0,0 0 0,1 0 0,-1 0 0,0-1-1,0 0 1,0 1 0,0-1 0,0 0 0,1-1 0,-1 1 0,0-1 0,0 0-1,-4-1 1,7 1-65,0 0-1,0 0 0,1 0 0,-1 0 0,0 0 1,1 0-1,-1 0 0,1 0 0,-1 0 1,1-1-1,0 1 0,-1 0 0,1 0 0,0 0 1,0-1-1,0 1 0,0 0 0,0 0 0,0 0 1,0-1-1,1 0 0,1-30-1964,9-8-1151,13-7-1343</inkml:trace>
  <inkml:trace contextRef="#ctx0" brushRef="#br0" timeOffset="2274.82">1741 2073 9540,'0'0'8273,"-7"-7"-7574,2 3-580,-18-14 123,22 17-241,0 1 1,0 0-1,0 0 1,0 0-1,0 0 0,1-1 1,-1 1-1,0 0 1,0 1-1,0-1 0,0 0 1,0 0-1,0 0 1,0 1-1,0-1 0,0 0 1,0 1-1,0-1 1,1 1-1,-1-1 0,0 1 1,0-1-1,0 1 1,1-1-1,-1 1 0,0 0 1,1 0-1,-1-1 1,0 1-1,1 0 0,-1 0 1,1 0-1,-1 0 1,-10 19 85,2-1 0,0 2 0,1-1 0,0 1 0,2 0 0,1 1 0,0-1 0,2 1 0,0 0 0,1 0 0,2 0 0,2 33 0,-2-52-77,0 0-1,1 0 1,-1-1 0,0 1-1,1 0 1,0-1 0,-1 1 0,1 0-1,0-1 1,0 1 0,1-1-1,-1 1 1,0-1 0,1 0 0,0 0-1,-1 1 1,1-1 0,0 0-1,0-1 1,0 1 0,0 0 0,0 0-1,1-1 1,-1 0 0,0 1 0,1-1-1,-1 0 1,1 0 0,0 0-1,-1 0 1,1-1 0,0 1 0,-1-1-1,1 0 1,0 1 0,-1-1-1,1 0 1,0-1 0,0 1 0,-1 0-1,1-1 1,0 0 0,-1 0-1,1 1 1,-1-1 0,1-1 0,-1 1-1,1 0 1,-1-1 0,0 1-1,0-1 1,1 0 0,-1 1 0,0-1-1,2-4 1,3-2 22,-1-1-1,0 0 1,0-1-1,-1 0 1,0 1-1,-1-1 1,0-1-1,-1 1 1,0 0-1,0-1 1,-1 0-1,-1 0 1,0 0-1,0-16 1,-1 19-47,0 0 1,-1 0-1,0 1 1,0-1-1,-1 0 1,0 1-1,0-1 1,-1 1-1,0 0 1,0 0-1,-1 0 1,0 0-1,0 0 1,0 1-1,-1 0 1,0 0-1,0 0 1,-1 0-1,1 1 1,-14-9-1,17 12-34,-1 1 0,0-1-1,0 0 1,0 1 0,0 0 0,0 0-1,0 0 1,0 0 0,-1 0 0,1 1-1,0-1 1,0 1 0,-1 0-1,1 0 1,0 0 0,0 1 0,-5 0-1,6 0 14,0 0-1,0 0 0,0 0 0,0 0 1,0 0-1,0 0 0,0 1 0,0-1 0,1 1 1,-1 0-1,1-1 0,-1 1 0,1 0 1,-1 0-1,1 0 0,0 0 0,0 0 0,0 0 1,0 0-1,0 0 0,1 0 0,-1 1 1,1-1-1,-1 4 0,0 12 51,0 0 0,1 0 0,1 0 0,1 1 0,1-1 0,0-1 0,1 1 0,1 0 0,0-1 0,2 0 0,0 0 1,1-1-1,0 0 0,1 0 0,1-1 0,1 0 0,0-1 0,20 21 0,-26-31-40,-1 1 1,1-1 0,0-1-1,0 1 1,0-1 0,1 0-1,-1 0 1,7 2 0,29 3-3429,-13-8-2677</inkml:trace>
  <inkml:trace contextRef="#ctx0" brushRef="#br0" timeOffset="2594.56">2061 2089 10325,'0'0'5303,"8"-17"-3438,29-53-477,-36 68-1328,0-1 0,1 1 0,-1 0-1,1 0 1,-1 0 0,1 0 0,-1 0 0,1 0 0,0 0 0,0 0 0,0 1 0,0-1 0,0 1 0,0 0 0,1-1 0,-1 1 0,0 0 0,1 0 0,-1 1 0,1-1 0,-1 0 0,1 1 0,-1-1 0,1 1 0,-1 0 0,1 0 0,-1 0 0,1 0 0,-1 1-1,1-1 1,2 1 0,-1 1-29,-1-1-1,0 1 0,0 0 1,0-1-1,0 1 1,-1 1-1,1-1 0,0 0 1,-1 1-1,0-1 0,1 1 1,-1 0-1,0 0 0,0 0 1,-1 0-1,1 0 0,2 6 1,1 16 89,0 0 1,-2 1 0,0-1-1,-2 1 1,-1 0 0,-6 50 0,0 26 122,6-101-241,0 0 0,1-1 1,-1 1-1,0 0 0,0-1 0,1 1 0,-1 0 0,0-1 0,1 1 0,-1-1 0,0 1 0,1 0 0,-1-1 0,1 1 0,-1-1 0,1 0 1,-1 1-1,1-1 0,0 1 0,-1-1 0,1 0 0,0 1 0,-1-1 0,1 0 0,-1 0 0,1 0 0,0 1 0,0-1 0,-1 0 1,1 0-1,0 0 0,-1 0 0,1 0 0,0 0 0,-1 0 0,2-1 0,29-3 39,-11-3 2,0-1 1,-1 0 0,0-2-1,33-21 1,-4 2-22,23-15-33,-47 28-120,1 0 0,1 2 0,0 1-1,1 1 1,34-11 0,-56 23-305,-4 0-746,-18 10-9830</inkml:trace>
  <inkml:trace contextRef="#ctx0" brushRef="#br0" timeOffset="3486.82">0 3302 4770,'0'0'9412,"9"-17"-8600,30-54-178,-35 67-531,0 0-1,0 0 0,1 0 0,0 0 0,0 1 0,0-1 1,0 1-1,0 0 0,1 1 0,-1 0 0,1 0 0,0 0 1,-1 0-1,1 1 0,0 0 0,0 0 0,0 1 0,0-1 0,0 2 1,8 0-1,-13-1-89,0 0-1,0 0 0,-1 0 0,1 0 0,-1 1-1,1-1 1,0 0 0,-1 0 0,1 1 0,-1-1 0,1 0 0,-1 1 0,1-1 0,-1 1 0,1-1 0,-1 1 0,0-1 0,1 1 0,-1-1-1,0 1 1,1-1 0,-1 1 0,0-1 0,1 1 0,-1 0 0,0-1 0,0 1 0,0-1 0,0 1 0,0 0 0,0-1 0,0 1 0,0 1-1,0 27 242,0-18-101,-2 25 141,-2-1 1,-1 1-1,-11 40 1,7-41-246,2 1 1,2-1 0,-1 44-1,6-77-44,0 0-1,0-1 0,0 1 1,0 0-1,0 0 1,1 0-1,-1-1 1,1 1-1,0 0 0,-1 0 1,1-1-1,0 1 1,0-1-1,0 1 0,0-1 1,0 1-1,0-1 1,1 1-1,-1-1 1,0 0-1,3 2 0,-1-1 3,1 0 0,-1-1-1,1 1 1,-1-1 0,1 0 0,-1 0-1,1 0 1,0-1 0,-1 1-1,6-1 1,-1 1-2,0-2 1,-1 1-1,1-1 0,0 0 1,0-1-1,-1 0 0,1 0 1,-1 0-1,14-8 1,32-30-35,-51 97-445,0 75 441,-8 202 58,5-325 6,0 0 1,0 0-1,-1 0 1,1-1-1,-2 1 1,0 0-1,0-1 1,0 0-1,-7 13 0,6-17-7,1-1 0,0 1 0,-1 0 0,0-1 0,0 0 0,0 0 0,0 0 0,0 0 0,0-1 0,-1 1 0,0-1 0,1 0 0,-1-1 0,0 1 0,0-1-1,0 0 1,-8 1 0,-67-1 137,79-2-250,1 1-1,-1-1 1,1 1 0,-1-1-1,0 0 1,1 1-1,-1-1 1,1 0-1,0 0 1,-1 0-1,1 1 1,-1-1 0,1 0-1,0 0 1,0 0-1,0 0 1,-1 1-1,1-1 1,0 0-1,0 0 1,0 0 0,0 0-1,0 0 1,1 0-1,-1 1 1,0-1-1,1-1 1,4-28-3034,17-8-1824</inkml:trace>
  <inkml:trace contextRef="#ctx0" brushRef="#br0" timeOffset="3953.68">772 3565 7491,'0'0'11419,"-7"-2"-11174,5 1-241,1 1-1,0 0 1,-1-1-1,1 1 1,0 0-1,-1 0 1,1 0-1,0 0 1,-1 0-1,1 0 1,-1 0-1,1 1 1,0-1-1,-1 0 1,1 1-1,0-1 1,-1 1-1,1-1 1,0 1-1,0 0 1,0 0-1,0-1 1,-1 1-1,1 0 1,0 0-1,0 0 1,0 0-1,1 0 1,-3 3-1,0 1 17,0 1 0,1 0 0,-1-1 0,1 1 0,0 0 0,1 1-1,-2 9 1,-1 21 212,0 68 1,4-91-153,0-11-71,0 0 0,0-1-1,0 1 1,0 0 0,0-1 0,1 1 0,-1 0 0,1 0 0,-1-1 0,1 1 0,0-1-1,0 1 1,0-1 0,1 1 0,-1-1 0,0 0 0,1 0 0,0 1 0,-1-1 0,1 0-1,0 0 1,0-1 0,0 1 0,0 0 0,1-1 0,-1 1 0,0-1 0,1 0 0,-1 0-1,0 0 1,1 0 0,0 0 0,-1 0 0,1-1 0,-1 1 0,1-1 0,0 0-1,-1 1 1,6-2 0,-3 1 25,1-1 0,-1 0-1,1 0 1,-1-1 0,1 1-1,-1-1 1,0-1 0,1 1-1,-1-1 1,-1 1 0,1-1-1,0-1 1,-1 1 0,1-1-1,-1 0 1,0 0 0,0 0-1,5-8 1,-3 1-8,0 0-1,-1-1 1,0 0-1,-1-1 1,0 1-1,-1-1 1,0 1 0,-1-1-1,-1 0 1,1-25-1,-2 30-35,0 1-1,0 0 0,-1-1 1,0 1-1,-1 0 1,1 0-1,-1 0 0,0 0 1,-1 0-1,0 0 1,0 1-1,0-1 0,-1 1 1,0 0-1,0 0 1,-1 0-1,1 1 0,-1-1 1,0 1-1,-9-6 1,13 9-20,-1 1 0,0 0 1,1 0-1,-1 0 0,1 0 1,-1 0-1,0 1 0,0-1 1,0 0-1,1 1 0,-1 0 1,0-1-1,0 1 0,0 0 1,0 0-1,0 0 0,0 0 1,1 0-1,-1 0 0,0 1 1,0-1-1,0 0 0,0 1 1,-2 1-1,2-1 5,0 1-1,0 0 1,0 0 0,0 0-1,0 1 1,0-1-1,1 0 1,-1 1 0,1-1-1,0 1 1,0-1-1,0 1 1,0-1 0,-1 5-1,-2 10-8,1 0 0,1-1-1,1 1 1,0 19 0,1-11 71,0 1 0,2-1 0,1 0 0,1 1 0,13 44 1,-15-64-109,0 0 1,1 1 0,0-1-1,0 0 1,0 0 0,1 0 0,-1-1-1,2 1 1,-1-1 0,0 0 0,1 0-1,0-1 1,0 1 0,1-1-1,-1 0 1,1 0 0,0-1 0,0 0-1,0 0 1,0 0 0,0-1 0,1 0-1,-1 0 1,1-1 0,-1 1-1,1-2 1,8 1 0,21-1-3196,0-2-2691</inkml:trace>
  <inkml:trace contextRef="#ctx0" brushRef="#br0" timeOffset="4367.04">1123 3672 9941,'0'0'2531,"0"-19"-156,1-63-884,-1 76-1251,0 0-1,1 0 0,0 0 1,0 0-1,1 0 1,-1 0-1,1 0 0,1 1 1,-1-1-1,1 1 1,0-1-1,6-8 0,-8 12-177,1 1 0,0-1 0,-1 0 0,1 0 0,0 1 0,0-1 0,0 1 0,0-1 0,0 1 0,0 0 0,0 0 0,1 0 0,-1 0 0,0 0 0,1 1 0,-1-1 0,0 1 0,1-1 0,-1 1-1,1 0 1,-1 0 0,0 0 0,1 0 0,-1 0 0,1 1 0,-1-1 0,0 1 0,4 1 0,-4-1-44,0 1 0,1 0 0,-1 0 0,0 0 1,0 0-1,0 0 0,0 0 0,0 1 0,-1-1 0,1 1 0,-1-1 0,0 1 0,1-1 0,-1 1 0,0 0 1,0 0-1,-1 0 0,1 0 0,-1-1 0,1 4 0,4 61 288,-10 97-82,8-162-248,-1-1-1,1 0 1,-1 0 0,1 0-1,-1-1 1,1 1 0,0-1-1,-1 1 1,1-1 0,0 0 0,-1 0-1,1 0 1,0 0 0,4-2-1,-1 2 3,6 0-16,0 0 0,0 1 0,0 0 0,0 1 0,0 0 1,20 7-1,-29-7 32,1-1 0,-1 1 0,0 0 0,0 0 0,0 0 0,0 0 1,0 0-1,0 1 0,-1-1 0,1 1 0,-1 0 0,0 0 0,0 0 1,0 0-1,0 0 0,0 0 0,0 1 0,-1-1 0,0 0 0,0 1 0,0-1 1,0 1-1,0 0 0,-1-1 0,1 1 0,-1 0 0,0 4 0,-1-2 36,1 1 0,-1-1-1,-1 0 1,1 0-1,-1 0 1,0 0-1,0 0 1,-1-1-1,0 1 1,0 0-1,0-1 1,0 0-1,-5 5 1,-27 27-804,-6-10-3433,11-14-2369</inkml:trace>
  <inkml:trace contextRef="#ctx0" brushRef="#br0" timeOffset="5148.12">1903 4527 9172,'0'0'7516,"1"-16"-6537,-1 7-840,4-38 168,-3 45-290,-1 0 0,1 0-1,0 0 1,0 0-1,0 0 1,0 0 0,0 1-1,0-1 1,0 0 0,1 0-1,-1 1 1,1-1 0,-1 1-1,1 0 1,-1-1-1,1 1 1,0 0 0,0 0-1,0 0 1,0 0 0,-1 0-1,1 0 1,4 0-1,3-1 76,0 0-1,1 0 1,-1 1-1,0 0 1,1 1-1,0 0 1,16 2-1,-23-1-73,0 0 0,0 0-1,0 0 1,0 0 0,0 0 0,0 0 0,-1 1-1,1 0 1,0-1 0,-1 1 0,1 0-1,-1 0 1,0 1 0,1-1 0,-1 0-1,0 1 1,-1-1 0,1 1 0,0 0-1,-1 0 1,1 0 0,-1-1 0,0 1-1,0 0 1,0 1 0,1 3 0,1 14 112,0 0 0,-1-1 0,-1 1 0,-1 0 0,-1 0 0,0 0 0,-6 24 0,-7 18 83,-23 61-1,23-85-189,2 1 0,2 0 0,1 0 0,2 1 0,-1 47 0,7-87-23,1 0 0,0 0 0,0 0 0,0-1 0,-1 1 0,1 0 0,0 0 1,0 0-1,0-1 0,1 1 0,-1 0 0,0 0 0,0 0 0,0-1 0,0 1 0,1 0 0,-1 0 0,0-1 0,1 1 0,-1 0 0,1-1 0,-1 1 0,1 0 0,-1-1 0,1 1 0,-1-1 0,1 1 1,-1-1-1,1 1 0,0-1 0,-1 1 0,1-1 0,0 0 0,0 1 0,-1-1 0,1 0 0,0 1 0,0-1 0,-1 0 0,1 0 0,0 0 0,0 0 0,-1 0 0,1 0 0,0 0 0,0 0 0,0 0 1,-1 0-1,1 0 0,0-1 0,0 1 0,-1 0 0,1 0 0,0-1 0,0 1 0,-1-1 0,2 0 0,3-1 5,0-1 1,-1-1-1,1 1 0,-1 0 1,1-1-1,5-7 0,5-9 5,-1 0 0,-2-2 1,0 1-1,13-34 0,-21 143 155,-4-63-163,-1 61 29,3 0-1,3-1 0,30 150 0,-5-132-33,-18-67 0,-1 1 1,-2 0-1,-2 1 0,5 65 1,-12-100 15,-1 0 0,1-1 0,-1 1 0,0 0 0,0 0 0,0-1 0,0 1 0,0-1 0,0 1 1,-1-1-1,0 1 0,1-1 0,-1 0 0,0 0 0,0 0 0,0 0 0,0 0 0,0 0 0,0 0 0,-1-1 0,1 1 0,-1-1 0,1 0 0,-1 0 0,1 0 0,-1 0 0,0 0 1,0 0-1,1-1 0,-5 1 0,-12 2 128,1 0 0,0-2 0,-26 0 0,37-1-112,2 0-1,-1 0 0,1 0 0,-1-1 0,1 0 0,-1 0 0,1 0 0,0 0 1,-1-1-1,1 0 0,0 0 0,0-1 0,0 1 0,-6-5 0,8 4-257,1 0 0,-1 1 0,1-1 0,0 0 0,-1 0 0,1 0-1,1-1 1,-1 1 0,0 0 0,1-1 0,0 1 0,-1-1 0,1 0 0,1 1-1,-1-1 1,0 0 0,1 1 0,0-1 0,0 0 0,1-6 0,3-28-4387</inkml:trace>
  <inkml:trace contextRef="#ctx0" brushRef="#br0" timeOffset="5627.17">2724 4919 12182,'0'0'6448,"-16"2"-5829,6 0-564,6-2-43,0 0 0,-1 0 0,1 1 0,0 0 0,0 0 0,0 0 0,0 0 0,0 0 0,0 1 0,0 0 0,1 0 0,-1 0 0,0 0 0,1 1 0,0-1 0,-1 1 0,1 0 0,0 0 0,1 0 0,-1 1 0,0-1 0,1 0 0,0 1 0,0 0 0,0 0 0,-2 4 0,-7 26 229,0 1 1,3 1 0,1-1 0,1 1 0,2 1-1,2-1 1,3 58 0,-1-93-237,0 1 1,0 0-1,0 0 1,0 0-1,0-1 1,1 1-1,-1 0 1,0 0-1,1-1 1,-1 1-1,1 0 1,0-1-1,0 1 1,0 0-1,0-1 1,0 1-1,0-1 0,0 0 1,0 1-1,0-1 1,1 0-1,-1 0 1,0 1-1,1-1 1,-1 0-1,1 0 1,-1-1-1,1 1 1,0 0-1,-1-1 1,1 1-1,0 0 1,-1-1-1,1 0 1,0 0-1,0 1 1,0-1-1,-1 0 1,1 0-1,0 0 0,0-1 1,-1 1-1,1 0 1,0-1-1,0 1 1,2-2-1,2 0 20,0 0-1,0-1 0,0 1 1,0-2-1,0 1 0,-1 0 1,1-1-1,-1 0 0,0-1 1,0 1-1,4-6 0,1-3-21,-1-1 0,-1 1 0,0-1 0,-1-1 0,0 1 0,-1-1 0,-1 0 0,-1-1 0,0 1 0,-1-1 0,0 0 0,-1 0 0,-1 0 0,0 0 0,-3-26 0,1 37-20,0 0-1,-1 0 0,1 1 0,-1-1 1,0 0-1,0 1 0,0-1 0,-1 1 1,1 0-1,-1-1 0,0 1 0,0 1 1,-1-1-1,1 0 0,-1 1 0,-6-5 1,3 3-10,1 1-1,-1 0 1,0 1 0,0-1 0,0 2-1,-1-1 1,1 1 0,-1 0 0,0 0 0,-9 0-1,10 1-7,1 1-1,0 0 1,0 0-1,0 1 1,0-1-1,-1 1 0,1 1 1,0-1-1,0 1 1,1 0-1,-1 1 1,-9 4-1,12-5-2,-1 1 1,1-1-1,0 1 0,0 0 1,1 0-1,-1 0 0,0 0 1,1 0-1,0 1 0,0-1 1,0 1-1,0-1 1,0 1-1,1 0 0,-1 0 1,1-1-1,0 1 0,0 0 1,1 0-1,-1 7 0,0 0-50,1 1 0,1-1 0,0 1 0,0-1 0,1 1 0,1-1 0,0 0 0,0 0 0,1 0 0,10 20 0,3-3 65,1 0 1,33 37-1,-43-54 40,19 24 218,-3 1 0,26 48-1,-49-82-300,0-1-1,-1 0 0,1 0 0,0 0 1,0 0-1,0-1 0,0 1 0,0 0 1,0 0-1,0 0 0,0-1 0,0 1 1,0-1-1,0 1 0,0-1 0,0 1 1,1-1-1,1 1 0,-1-1-441,0 0 1,0 0-1,0 0 0,0 0 1,1 0-1,-1 0 0,0 0 1,0-1-1,0 1 0,0-1 0,3-1 1,21-18-8874</inkml:trace>
  <inkml:trace contextRef="#ctx0" brushRef="#br0" timeOffset="5996.89">2928 4999 13526,'0'0'7436,"-3"20"-7106,1-3-236,-3 18 137,1-1-1,2 1 0,2-1 1,4 50-1,-3-80-224,0-1 0,1 0 0,-1 0 0,1 0 0,-1 1 0,1-1 0,0-1 0,0 1 0,0 0 0,1 0 0,-1-1 0,1 1 0,-1-1 0,1 0 0,0 0-1,0 0 1,0 0 0,0 0 0,0-1 0,0 1 0,0-1 0,1 0 0,-1 0 0,0 0 0,1-1 0,-1 1 0,1-1 0,-1 1 0,1-1 0,-1 0 0,1-1 0,-1 1 0,0-1 0,1 1-1,-1-1 1,1 0 0,-1 0 0,0-1 0,0 1 0,0-1 0,0 1 0,0-1 0,0 0 0,0 0 0,0 0 0,-1-1 0,4-3 0,8-16-23,-2-1 0,0-1 0,-2 0-1,11-34 1,-8 539 219,-13-405-996,-1-67-1540,-2-8-1775</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43:15.043"/>
    </inkml:context>
    <inkml:brush xml:id="br0">
      <inkml:brushProperty name="width" value="0.035" units="cm"/>
      <inkml:brushProperty name="height" value="0.035" units="cm"/>
      <inkml:brushProperty name="color" value="#F6630D"/>
    </inkml:brush>
  </inkml:definitions>
  <inkml:trace contextRef="#ctx0" brushRef="#br0">377 462 8100,'0'0'10450,"0"-7"-8900,0-28 432,-14-10 356,2 14-2496,7 10 3,-22-73-334,24 87 410,1 1 0,-1-1 0,0 1 0,-1 0 0,0 0 0,0 1 0,0-1-1,0 1 1,-1 0 0,0 0 0,-8-6 0,11 10 20,0 0 0,0 0 0,0 0 0,0 0 0,0 0 1,-1 0-1,1 1 0,0-1 0,0 1 0,-1 0 0,1-1 0,0 1 0,-1 0 0,1 0 0,0 1 0,-1-1 0,1 0 1,0 1-1,0 0 0,-1-1 0,1 1 0,0 0 0,0 0 0,0 0 0,0 1 0,0-1 0,0 0 0,0 1 0,1-1 0,-1 1 1,0 0-1,1 0 0,-1-1 0,1 1 0,0 0 0,-2 3 0,-3 4 13,0 1 0,0 0 0,1 0 0,0 0 0,1 1 0,-4 12 0,5-12 28,1 0 0,0 0 0,0 0 0,1 0 0,0 0 1,1 0-1,0 1 0,3 21 0,-1-26-2,0 0 0,0 0 0,1 0 0,0 0 0,0 0 0,0 0 0,1-1 0,0 0-1,0 0 1,1 0 0,-1 0 0,1-1 0,0 0 0,8 6 0,33 20-114,-36-26 105,-1 1 0,0 0 0,0 0 0,-1 1 0,1 0 0,-2 0 0,1 1 0,9 12 0,-16-19 32,0 1 0,0-1 0,-1 0-1,1 1 1,-1-1 0,1 1 0,-1-1-1,1 1 1,-1-1 0,0 1 0,0-1 0,0 1-1,0-1 1,0 1 0,0-1 0,0 1-1,0-1 1,0 1 0,-1-1 0,1 1-1,-1-1 1,1 1 0,-1-1 0,1 1 0,-1-1-1,0 0 1,0 1 0,0-1 0,0 0-1,0 0 1,0 0 0,0 0 0,0 0 0,0 0-1,0 0 1,-1 0 0,1 0 0,0-1-1,0 1 1,-1 0 0,1-1 0,-1 1 0,1-1-1,-2 1 1,-11 4 74,0-1 0,0-1 0,-26 4 0,21-4-51,-61 12-685,97-23-13505</inkml:trace>
  <inkml:trace contextRef="#ctx0" brushRef="#br0" timeOffset="1393.05">439 588 7716,'0'0'7942,"11"-9"-7254,-1 0-540,44-43 613,-51 48-713,1 0-1,-1 0 1,0-1 0,0 1-1,-1 0 1,1-1 0,-1 0 0,0 0-1,0 0 1,-1 0 0,1 0-1,-1 0 1,1-9 0,-2 12-31,0-1-1,1 0 1,-1 0 0,-1 1-1,1-1 1,0 0 0,-1 0 0,1 1-1,-1-1 1,0 0 0,0 1 0,0-1-1,0 1 1,0-1 0,-1 1-1,1 0 1,-4-4 0,3 4-19,0 1-1,-1 0 1,0 0 0,1 0 0,-1 0 0,0 0-1,1 1 1,-1-1 0,0 1 0,0 0 0,1-1 0,-1 1-1,0 1 1,0-1 0,1 0 0,-1 1 0,-4 1-1,3-1-5,0 0 0,0 1-1,0 0 1,0 0-1,1 0 1,-1 0 0,1 1-1,-1-1 1,1 1 0,0 0-1,0 0 1,0 0 0,1 1-1,-1-1 1,1 0-1,-1 1 1,1 0 0,0 0-1,-2 5 1,0 0-4,1 0 0,0 0 0,0 0 0,0 0-1,1 1 1,1-1 0,-1 17 0,1-19 7,1 0-1,1 0 0,-1 0 1,1 0-1,0 0 1,1 0-1,0 0 1,3 8-1,-4-12 4,1 0-1,0-1 1,-1 1-1,1-1 1,0 1-1,1-1 1,-1 0-1,0 0 1,0 0 0,1 0-1,-1-1 1,1 1-1,0-1 1,-1 1-1,1-1 1,0 0-1,0 0 1,0 0 0,0 0-1,0-1 1,3 1-1,2 0-24,0 0-1,1 0 1,-1-1 0,0 0-1,1 0 1,-1-1 0,0 0-1,1-1 1,-1 0 0,0 0-1,0-1 1,-1 0 0,1 0-1,0-1 1,-1 0 0,0 0-1,13-11 1,-12 8-5,0-1-1,-1 0 1,0 0 0,-1-1-1,1 1 1,-2-2 0,1 1 0,-1-1-1,-1 0 1,1 0 0,-2 0-1,1 0 1,2-18 0,3-1 49,-9 29-16,0 0 0,1 0-1,-1 0 1,0 0 0,0 0-1,0 0 1,0 0 0,1 0 0,-1 0-1,0 0 1,0 0 0,0 0 0,1 0-1,-1 0 1,0 0 0,0 0-1,0 0 1,0 0 0,1 0 0,-1 0-1,0 0 1,0 0 0,0 0 0,1 0-1,-1 0 1,0 0 0,0 0-1,0 0 1,0 1 0,1-1 0,-1 0-1,0 0 1,0 0 0,0 0 0,0 0-1,0 1 1,0-1 0,0 0 0,1 0-1,-1 0 1,0 0 0,0 1-1,0-1 1,0 0 0,0 0 0,0 0-1,0 1 1,0-1 0,0 0 0,0 0-1,0 0 1,0 1 0,0-1-1,0 0 1,0 0 0,0 0 0,0 1-1,8 57 100,-5-32-70,-2-19-12,8 25-32,-9-31 18,0 0 0,1 0 0,-1 0 0,1 0 0,-1 0 0,1 0 0,-1-1 0,1 1 0,0 0-1,0 0 1,-1 0 0,1-1 0,0 1 0,0 0 0,0-1 0,0 1 0,-1-1 0,1 1 0,0-1 0,0 1 0,0-1 0,0 0 0,0 0 0,0 1 0,2-1 0,0-2 7,-1 0 0,0 0 0,0-1 0,0 1 0,0 0 0,0-1 0,-1 1 0,1-1 0,-1 0 0,1 0 0,-1 1 0,0-1 0,0 0 0,1-6 0,5-7-3,13-33 46,-20 49-54,0 0 0,0 0 0,0 0 0,0-1 1,0 1-1,1 0 0,-1 0 0,0 0 1,0-1-1,0 1 0,0 0 0,0 0 0,0 0 1,0-1-1,0 1 0,0 0 0,1 0 0,-1 0 1,0 0-1,0-1 0,0 1 0,0 0 0,0 0 1,1 0-1,-1 0 0,0 0 0,0 0 0,0-1 1,1 1-1,-1 0 0,0 0 0,0 0 1,0 0-1,1 0 0,-1 0 0,0 0 0,0 0 1,0 0-1,1 0 0,-1 0 0,0 0 0,0 0 1,0 0-1,1 0 0,-1 0 0,0 0 0,0 1 1,0-1-1,1 0 0,-1 0 0,0 0 0,0 0 1,0 0-1,0 0 0,1 1 0,-1-1 1,0 0-1,0 0 0,0 0 0,0 0 0,0 1 1,1-1-1,6 12 8,-6-12-8,4 26 55,-1 0 1,-1 1-1,0 40 0,-3-67-54,0 0-1,0 0 0,0 0 0,0 0 0,0 1 0,0-1 0,0 0 0,0 0 0,0 0 0,0 0 0,0 0 1,0 1-1,0-1 0,0 0 0,0 0 0,0 0 0,0 0 0,0 0 0,1 0 0,-1 1 0,0-1 0,0 0 1,0 0-1,0 0 0,0 0 0,0 0 0,1 0 0,-1 0 0,0 0 0,0 0 0,0 0 0,0 0 1,0 0-1,1 0 0,-1 0 0,0 0 0,0 0 0,0 0 0,0 0 0,0 0 0,1 0 0,-1 0 0,0 0 1,0 0-1,0 0 0,0 0 0,0 0 0,1 0 0,-1 0 0,0 0 0,0 0 0,0 0 0,0 0 0,0-1 1,0 1-1,0 0 0,1 0 0,-1 0 0,0 0 0,0 0 0,0 0 0,0-1 0,0 1 0,0 0 1,0 0-1,0 0 0,0 0 0,0 0 0,0-1 0,8-8 9,67-120-443,-70 217 247,-6-86 189,1-1-1,0 1 1,0 0 0,1 0 0,-1 0 0,0-1 0,0 1 0,1 0-1,-1 0 1,1-1 0,0 1 0,-1 0 0,1-1 0,0 1-1,0 0 1,2 1 0,-3-2 1,1-1 0,0 1 0,0-1 0,0 1 0,-1-1 0,1 1 0,0-1 0,0 0 0,0 0 0,0 1 0,-1-1 0,1 0 0,0 0 0,0 0 0,0 0 0,0 0 0,0 0 0,0 0 0,0 0 0,0-1 0,-1 1 0,1 0 0,1-1 0,1 0 4,0-1 0,0 1 1,0-1-1,0 0 1,-1 0-1,1 0 1,-1 0-1,1-1 1,-1 1-1,0-1 1,0 1-1,0-1 0,0 0 1,0 0-1,-1 0 1,2-3-1,0-6-7,0 1-1,-1-1 1,-1 1 0,1-1-1,-2 0 1,-1-23-1,0 5-126,1 30 122,0-1 1,0 1 0,0-1 0,0 1 0,-1 0 0,1-1 0,0 1 0,0-1 0,-1 1-1,1 0 1,0-1 0,-1 1 0,1-1 0,0 1 0,-1 0 0,1 0 0,0-1 0,-1 1 0,1 0-1,0 0 1,-1-1 0,1 1 0,-1 0 0,1 0 0,-1 0 0,1 0 0,-1 0 0,1-1-1,0 1 1,-1 0 0,1 0 0,-1 0 0,1 0 0,-1 0 0,1 1 0,-1-1 0,1 0 0,-1 0-1,1 0 1,0 0 0,-1 0 0,1 1 0,-1-1 0,1 0 0,0 0 0,-1 1 0,-22 14-201,18-7 202,1 1 0,0 0-1,1 0 1,0 0 0,0 1 0,1-1 0,0 1-1,0 0 1,1-1 0,1 1 0,-1 0 0,2 0-1,-1 0 1,3 10 0,-3-19 5,0 1-1,0 0 1,1-1-1,-1 1 1,1 0 0,-1-1-1,1 1 1,0-1-1,-1 1 1,1-1 0,0 1-1,0-1 1,0 0-1,0 1 1,0-1-1,0 0 1,1 0 0,-1 0-1,0 0 1,0 0-1,1 0 1,-1 0 0,1 0-1,-1 0 1,1-1-1,-1 1 1,1-1 0,-1 1-1,1-1 1,0 0-1,-1 1 1,1-1 0,0 0-1,-1 0 1,1 0-1,0 0 1,-1-1 0,3 1-1,1-1 6,-1 0 0,1 0 0,0 0 0,0-1 0,0 0 0,-1 0 0,1 0 1,-1 0-1,1-1 0,-1 0 0,5-3 0,13-18 4,26-23 9,-45 45-20,0 0 1,-1 0-1,1 0 1,0 1 0,0-1-1,0 1 1,0 0-1,0-1 1,0 1-1,0 1 1,1-1-1,-1 0 1,0 1 0,1 0-1,5 0 1,-8 0 5,0 1 0,1 0 0,-1-1 0,0 1 0,0 0 0,0 0 0,0 0 0,0 0 0,0 0 0,0 0 0,0 0 0,0 0 0,0 1 0,0-1 0,-1 0 0,1 0 0,-1 1 0,1-1 0,-1 0 0,1 1 0,-1-1 0,0 1 0,1-1 0,-1 1 0,0 2 0,2 42 263,-2-41-235,0 4 23,-1 0 1,0 0 0,0-1 0,-1 1-1,0-1 1,-4 10 0,5-15-25,0 0 1,0 0-1,-1 0 1,1 1-1,-1-2 1,0 1-1,0 0 1,0 0-1,0 0 1,0-1-1,-1 1 1,1-1-1,-1 0 1,1 0-1,-1 0 1,0 0-1,0 0 1,-5 2-1,8-5-19,-1 1 0,1-1 0,-1 1-1,1-1 1,0 0 0,-1 1 0,1-1 0,0 1 0,-1-1-1,1 0 1,0 1 0,0-1 0,0 0 0,-1 1 0,1-1-1,0 0 1,0 1 0,0-1 0,0 0 0,0 1 0,0-1 0,0 0-1,1 1 1,-1-1 0,0 0 0,0 1 0,0-1 0,1 0-1,-1 1 1,0-1 0,1 1 0,-1-2 0,10-27-63,50-73-480,-35 63-47,21-44 0,-31 53 235,-2-1 0,-1-1-1,-2 0 1,0-1-1,-3 0 1,0 0-1,-2-1 1,-2 1-1,-1-1 1,-2-36-1,0 67 464,0 1-1,0-1 1,-1 0-1,1 1 1,-1-1 0,1 1-1,-1-1 1,0 1-1,0 0 1,0-1 0,0 1-1,-1 0 1,-1-3-1,2 4-41,0 0 0,0 0 0,0 1-1,1-1 1,-1 0 0,0 1 0,0-1-1,-1 0 1,1 1 0,0 0 0,0-1-1,0 1 1,0-1 0,0 1 0,0 0-1,-1 0 1,1 0 0,0 0 0,0 0-1,-2 0 1,0 1-56,0 0 0,1 0 0,-1 0 0,0 0 0,1 0 0,-1 1 0,1 0-1,-1-1 1,1 1 0,0 0 0,0 0 0,0 0 0,0 0 0,0 0 0,0 1 0,1-1 0,-1 1 0,0-1-1,1 1 1,0 0 0,-1 2 0,-6 18-3,2 0 0,0 0 0,1 1-1,2-1 1,-1 25 0,2 127 642,4-95-330,-2-66-451,3 80 398,11-35-3212,-9-53-763</inkml:trace>
  <inkml:trace contextRef="#ctx0" brushRef="#br0" timeOffset="1905.91">1246 525 8708,'0'0'7812,"10"-14"-7676,1-3-119,-6 9-15,0 1 1,0 0 0,0 0 0,1 0 0,0 0 0,0 1-1,0 0 1,1 0 0,0 1 0,9-5 0,-2 2 58,39-27-83,-50 33 50,-1 0 1,0 0-1,0 0 0,1 0 0,-1 0 0,-1 0 0,1 0 1,0 0-1,0-1 0,-1 1 0,1-1 0,-1 0 1,0 1-1,0-1 0,0 0 0,0 0 0,1-4 1,-3 7 15,0-1-1,0 1 1,0 0 0,-1-1 0,1 1 0,0 0 0,0 0 0,0 0 0,0 0 0,0 0 0,0 0 0,0 0 0,0 0 0,0 1 0,0-1 0,0 0 0,0 1 0,-2 0 0,-1 2-45,1 0 0,-1 0 0,1 1-1,0-1 1,0 1 0,0 0 0,1 0 0,-1 0 0,1 0 0,0 0 0,0 1 0,0-1 0,1 0 0,-1 1 0,1 0 0,0 4 0,-3 8 7,2 0-1,0 0 1,1 18 0,1-33-10,0 0 0,0-1 1,0 1-1,0 0 0,0 0 0,0 0 1,0-1-1,1 1 0,-1 0 0,1 0 1,-1-1-1,1 1 0,0 0 0,0-1 1,0 1-1,0-1 0,0 1 0,0-1 0,0 0 1,0 1-1,0-1 0,1 0 0,2 2 1,-2-2 4,0-1 1,0 1-1,0-1 1,0 0-1,0 1 1,0-1 0,0 0-1,0-1 1,0 1-1,0 0 1,0 0-1,-1-1 1,1 1-1,0-1 1,0 0 0,0 0-1,0 0 1,0 1-1,-1-2 1,1 1-1,3-2 1,4-6 10,1 1 1,-1-1-1,-1-1 1,11-14-1,-9 11-7,0 1 0,0 0 0,14-11 0,-21 20-3,1 1 0,0-1 0,-1 1 0,1 0 0,0 0 0,0 0 0,0 0 0,0 1 0,0-1 1,0 1-1,1 0 0,-1 0 0,0 1 0,1 0 0,6 0 0,-8 0 6,0 1 0,-1 0 0,1 0-1,0 0 1,0 0 0,0 1 0,0-1 0,-1 1 0,1 0 0,-1 0 0,1 0 0,-1 0 0,0 0 0,0 0 0,0 1 0,0-1 0,0 1 0,0-1 0,-1 1 0,1 0 0,-1 0 0,1-1 0,-1 1 0,0 0 0,-1 0 0,1 0 0,0 1-1,0 4 1,2 11 160,0 1 0,-2 0 0,0 24 0,-1-40-110,0-3-11,0 0 0,1 0 0,-1 0 0,0 0 0,0-1 0,0 1 0,0 0 0,0 0 0,-1 0 0,1 0 1,0 0-1,0 0 0,-1 0 0,1 0 0,0 0 0,-1 0 0,1 0 0,-1-1 0,1 1 0,-1 0 0,1 0 0,-1 0 0,-1 0 0,2-1 41,-1-1-1,0 0 1,1 1 0,-1-1 0,0 0-1,1 0 1,-1 1 0,1-1-1,0 0 1,-1 0 0,1 0-1,0 0 1,-1 0 0,1 0 0,0 1-1,0-1 1,0 0 0,0 0-1,0 0 1,0 0 0,0 0 0,0 0-1,0 0 1,1-1 0,-1-8-66,2 0 1,-1 0 0,1 1-1,1-1 1,0 1-1,0-1 1,1 1 0,0 0-1,1 0 1,-1 1 0,2 0-1,-1-1 1,9-8 0,3-2-199,0-1 1,2 2 0,36-29-1,-41 41-1341,-9 7-815,-9 8-1262,-14 16-2654</inkml:trace>
  <inkml:trace contextRef="#ctx0" brushRef="#br0" timeOffset="2229.75">1 1297 13398,'0'0'1649,"23"-12"-1241,398-166 1030,1068-278 2921,-1429 440-4073,99-21 95,-218 49-4724,8 3-267</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43:23.409"/>
    </inkml:context>
    <inkml:brush xml:id="br0">
      <inkml:brushProperty name="width" value="0.035" units="cm"/>
      <inkml:brushProperty name="height" value="0.035" units="cm"/>
      <inkml:brushProperty name="color" value="#F6630D"/>
    </inkml:brush>
  </inkml:definitions>
  <inkml:trace contextRef="#ctx0" brushRef="#br0">164 404 5763,'0'0'2129,"-17"-11"-1100,-4 0-694,12 6-135,0 0 1,0 0-1,0-1 0,1 0 1,0-1-1,-13-13 0,1-7 1772,-5-2 354,25 29-2229,0-1 0,-1 1-1,1 0 1,0 0 0,-1 0-1,1 0 1,-1 0 0,1 0-1,0-1 1,0 1 0,-1 0-1,1 0 1,0 0 0,-1-1-1,1 1 1,0 0 0,0-1 0,-1 1-1,1 0 1,0 0 0,0-1-1,0 1 1,-1 0 0,1-1-1,0 1 1,0-1 0,0 1-1,0 0 1,0-1 0,0 1-1,0 0 1,0-1 0,0 1 0,0 0-1,0-1 1,0 1 0,0-1-1,0 1 1,0 0 0,0-1-1,0 1 1,0 0 0,0-1-1,1 1 1,-1 0 0,0-1-1,0 1 1,0 0 0,1-1-1,-1 1 1,0 0 0,0 0 0,1-1-1,-1 1 1,0 0 0,1 0-1,-1-1 1,0 1 0,1 0-1,-1 0 1,0 0 0,1 0-1,-1 0 1,0 0 0,1-1-1,-1 1 1,1 0 0,35-5-597,-21 4 815,161-37-167,44-7-131,-189 45-1356,-23 2-1955</inkml:trace>
  <inkml:trace contextRef="#ctx0" brushRef="#br0" timeOffset="244.93">328 195 6707,'0'0'8102,"-16"-1"-7909,41 35-271,-12-14 162,-1 0 1,16 35-1,-24-46-46,-1 0 1,0 0-1,-1 0 1,0 1-1,0-1 1,-1 0-1,0 1 1,-1-1-1,0 16 1,-1-22-7,0 0 0,0 0 0,-1 0 0,1 0 1,-1 0-1,1 0 0,-1-1 0,0 1 0,0 0 0,0-1 0,0 0 1,0 1-1,-1-1 0,1 0 0,-4 2 0,1 0-213,0 0 0,-1-1-1,0 0 1,0 1 0,-12 3-1,12-6-3113</inkml:trace>
  <inkml:trace contextRef="#ctx0" brushRef="#br0" timeOffset="630.05">877 2 10421,'0'0'5997,"-21"14"-5858,1-1-98,7-5 2,0 0 1,0 1-1,1 1 1,0 0-1,1 1 1,0 0-1,0 0 1,-16 25-1,13-13 63,1 1 1,1 0-1,-14 45 1,21-55-83,1 0 1,1 0 0,1 1 0,0-1-1,1 1 1,0-1 0,1 1 0,3 23-1,-3-36-36,1 1-1,0-1 1,0 0 0,0 0-1,0 0 1,0 0-1,0 1 1,0-2-1,1 1 1,-1 0-1,1 0 1,-1 0-1,1-1 1,0 1-1,-1 0 1,1-1-1,0 0 1,0 1 0,0-1-1,0 0 1,1 0-1,-1 0 1,0-1-1,0 1 1,1 0-1,-1-1 1,0 1-1,1-1 1,-1 0-1,0 0 1,4 0-1,-1 0-18,0 0 0,-1 0-1,1-1 1,-1 0-1,1 1 1,0-2-1,-1 1 1,1 0 0,-1-1-1,0 0 1,0 0-1,1 0 1,-1-1 0,0 1-1,3-4 1,0-1 3,-1 0 0,0 0 0,-1-1 0,0 1 0,0-1 0,5-12 0,-8 16 27,0-1-1,-1 1 1,1-1-1,-1 0 1,0 0-1,0 1 1,0-1-1,-1 0 1,0 0 0,0 0-1,0 0 1,0 0-1,-3-9 1,2 13 22,0 0 1,1-1-1,-1 1 1,-1 0 0,1 0-1,0-1 1,0 1 0,0 0-1,0 0 1,-1 0 0,1 1-1,-1-1 1,1 0-1,0 0 1,-1 1 0,1-1-1,-1 1 1,1-1 0,-1 1-1,0 0 1,1 0 0,-1-1-1,1 1 1,-1 0-1,0 1 1,1-1 0,-1 0-1,-2 1 1,-2-1 14,0 1-1,0 0 1,1 0 0,-1 1 0,0 0 0,-9 4-1,9-2-81,1-1 0,0 1 0,0 1 0,0-1 0,0 1 0,0 0 0,1 0 0,0 0-1,0 0 1,1 1 0,-1 0 0,1 0 0,0 0 0,1 0 0,-4 11 0,-1 33-5187,7-29-1808</inkml:trace>
  <inkml:trace contextRef="#ctx0" brushRef="#br0" timeOffset="2404.85">1099 239 4786,'0'0'12216,"0"-3"-11659,-2 11-396,-32 159 997,35-180-1213,0 1 1,1 0-1,0 0 1,1 0-1,1 1 1,0-1-1,0 1 1,1 0-1,0 0 1,1 0-1,0 0 1,1 1-1,10-12 1,-16 22 45,-1 0 1,0 0-1,1 0 1,-1 0-1,1 0 1,-1 0-1,1 0 0,-1 0 1,1 0-1,-1 0 1,0 0-1,1 0 1,-1 0-1,1 0 1,-1 1-1,1-1 0,-1 0 1,0 0-1,1 0 1,-1 1-1,0-1 1,1 0-1,-1 1 0,0-1 1,1 0-1,-1 1 1,0-1-1,0 0 1,1 1-1,-1-1 1,0 0-1,0 1 0,0-1 1,1 1-1,-1-1 1,0 0-1,0 1 1,0-1-1,0 1 0,0-1 1,0 1-1,0-1 1,0 1-1,0-1 1,0 0-1,0 2 1,5 25-3,-5-25 0,4 54 56,-4-41-7,0 0 0,2-1 0,5 25 0,-7-38-34,0-1 0,0 0 0,0 1 0,1-1 1,-1 0-1,0 1 0,0-1 0,1 0 0,-1 1 0,0-1 0,1 0 0,-1 0 0,0 1 0,1-1 0,-1 0 0,1 0 0,-1 0 1,0 0-1,1 1 0,-1-1 0,1 0 0,-1 0 0,0 0 0,1 0 0,-1 0 0,1 0 0,-1 0 0,0 0 0,1 0 0,-1 0 1,1 0-1,-1 0 0,1-1 0,-1 1 0,0 0 0,1 0 0,-1 0 0,0 0 0,1-1 0,-1 1 0,1 0 0,-1 0 0,0-1 1,0 1-1,1 0 0,-1-1 0,0 1 0,0 0 0,1-1 0,-1 1 0,0 0 0,0-1 0,0 1 0,1-1 0,-1 0 0,19-22 55,-19 22-60,87-154 59,-86 152-63,-1 184-99,0-180 29,0 0-1,0 1 1,0-1 0,0 0-1,0 0 1,0 1 0,0-1 0,1 0-1,-1 0 1,0 1 0,1-1-1,-1 0 1,1 0 0,-1 0 0,1 0-1,0 0 1,-1 0 0,1 0-1,0 0 1,0 0 0,0 0 0,0 0-1,0 0 1,0 0 0,1 0-1,0 0-244,0 0 0,0-1-1,1 0 1,-1 1 0,0-1-1,0 0 1,0 0-1,0 0 1,0 0 0,0-1-1,0 1 1,0 0 0,4-2-1,1-1-618,1 1 1,-2-1-1,1-1 0,0 1 0,-1-1 0,1-1 1,9-7-1,-10 5 807,-1 0-1,1 0 1,-1 0-1,0 0 1,-1-1 0,0 0-1,0 0 1,4-13-1,1-26 3998,-12 1 3859,3 45-7615,0 1-1,0 0 1,0-1 0,0 1 0,0-1 0,-1 1 0,1 0 0,0-1 0,0 1-1,-1 0 1,1-1 0,0 1 0,0 0 0,-1-1 0,1 1 0,0 0-1,-1-1 1,1 1 0,0 0 0,-1 0 0,1 0 0,0-1 0,-1 1 0,1 0-1,-1 0 1,1 0 0,0 0 0,-1 0 0,1 0 0,-1 0 0,1 0 0,-1 0-1,1 0 1,0 0 0,-1 0 0,1 0 0,-1 0 0,1 0 0,-1 0-1,1 0 1,0 0 0,-1 1 0,-16 12 516,13-3-610,-1-1-1,2 1 0,-1-1 1,2 1-1,-1 0 1,1 0-1,1 1 0,0-1 1,0 20-1,1-30-18,0 1-1,0-1 1,0 1-1,0-1 1,0 1 0,0-1-1,0 1 1,1-1-1,-1 1 1,0-1-1,0 1 1,0-1 0,1 0-1,-1 1 1,0-1-1,0 1 1,1-1-1,-1 1 1,0-1-1,1 0 1,-1 1 0,1-1-1,-1 0 1,0 0-1,1 1 1,-1-1-1,1 0 1,-1 0 0,1 1-1,-1-1 1,1 0-1,-1 0 1,1 0-1,-1 0 1,1 0-1,-1 0 1,1 0 0,-1 0-1,1 0 1,-1 0-1,1 0 1,-1 0-1,1 0 1,-1 0 0,1 0-1,0-1 1,0 1 4,1-1-1,0 1 1,-1-1 0,1 0 0,-1 1 0,1-1 0,-1 0-1,1 0 1,-1 0 0,0 0 0,1 0 0,-1-1 0,0 1 0,1-2-1,1-3 17,0 0 0,-1-1 0,0 1 1,0-1-1,-1 1 0,0-1 0,0 0 0,-1 1 0,1-1 0,-2-12 0,1 6 29,-1 14-51,1-1-1,0 0 1,0 0 0,0 0 0,0 0 0,-1 0-1,1 0 1,0 0 0,0 0 0,0 0 0,-1 1-1,1-1 1,0 0 0,0 0 0,0 0-1,-1 0 1,1 0 0,0 0 0,0 0 0,0-1-1,-1 1 1,1 0 0,0 0 0,0 0 0,0 0-1,-1 0 1,1 0 0,0 0 0,0 0 0,0 0-1,0 0 1,-1-1 0,1 1 0,0 0-1,0 0 1,0 0 0,0 0 0,0-1 0,0 1-1,0 0 1,-1 0 0,1 0 0,0 0 0,0-1-1,0 1 1,0 0 0,0 0 0,0 0 0,0-1-1,0 1 1,0 0 0,0 0 0,0 0-1,0-1 1,0 1 0,0 0 0,0 0 0,0 0-1,0-1 1,0 1 0,0 0 0,1 0 0,-1 0-1,0 0 1,0-1 0,0 1 0,0 0 0,0 0-1,-6 10-701,5-6 576,0 1-1,1 0 1,-1-1 0,1 1-1,0 0 1,0-1-1,1 1 1,1 7 0,-1-10 96,-1-1 1,1 0-1,0 1 1,0-1 0,0 0-1,0 0 1,0 1 0,0-1-1,0 0 1,1 0 0,-1 0-1,0-1 1,1 1 0,-1 0-1,0 0 1,1-1 0,-1 1-1,1-1 1,-1 1-1,1-1 1,-1 1 0,1-1-1,-1 0 1,1 0 0,0 0-1,-1 0 1,1 0 0,1-1-1,24 1 135,-23 8 158,-4-6-212,1 0 0,0 0 0,0-1 0,0 1 0,0 0 0,0 0-1,0 0 1,0-1 0,1 1 0,-1-1 0,1 1 0,-1-1 0,3 3 0,1-5-29,-1 0 0,0 1 0,0-1 0,0-1 0,0 1 0,1 0 0,-2-1 0,1 0 0,0 0 0,0 0 0,-1-1 0,1 1 0,3-5 0,-2 4-69,-1-1 0,1 1 0,0 0 1,-1 0-1,1 1 0,1 0 0,-1 0 1,9-3-1,0 2 29,-1 0 0,1-2 0,0 1-1,-1-2 1,0 0 0,0 0 0,-1-1 0,0-1 0,0 0 0,-1 0-1,0-1 1,0-1 0,-1 0 0,0 0 0,-1-1 0,0-1 0,-1 1-1,0-1 1,-1 0 0,9-21 0,8-58-31,-21 61 2775,-3 310-3035,0-278 249,0-1 0,0 0 0,0 1 0,-1-1 0,1 1 0,0-1 0,-1 0-1,1 1 1,-1-1 0,1 0 0,-1 0 0,0 1 0,1-1 0,-1 0-1,0 0 1,0 0 0,0 0 0,0 0 0,0 0 0,0 0 0,0 0-1,0-1 1,-2 2 0,0 0 0,-1-1 1,0 1-1,1-1 0,-1 0 0,0 0 1,1 0-1,-1-1 0,-7 1 0,3-1 193,1 0 0,-1-1 0,0 0 0,1 0-1,-1-1 1,1 1 0,-1-2 0,-11-4 0,18 6-104,0 1 1,0 0-1,1-1 0,-1 1 1,0-1-1,1 1 1,-1-1-1,1 1 1,-1-1-1,1 1 0,-1-1 1,1 1-1,-1-1 1,1 0-1,-1 0 1,1 1-1,0-1 0,-1 0 1,1 1-1,0-1 1,0 0-1,0 0 0,-1 0 1,1 1-1,0-1 1,0 0-1,0 0 1,0 1-1,1-2 0,14-22 2,32-13-730,-45 36 661,30-20-198,-8 7 102,-1-1 0,0-1 1,-2-1-1,0-1 0,23-25 1,-38 35 376,0 2 1198,-6 18-201,-1-7-1165,-12 234 1027,13-237-1086,0 0 0,0 0-1,0-1 1,0 1 0,0 0 0,0 0-1,0 0 1,1-1 0,-1 1 0,0 0-1,1 0 1,0-1 0,-1 1 0,1 0-1,0-1 1,0 1 0,0-1 0,0 1-1,0-1 1,0 0 0,0 1 0,0-1-1,1 0 1,-1 0 0,1 0 0,-1 0-1,1 0 1,-1 0 0,1 0 0,-1 0-1,1 0 1,0-1 0,-1 1 0,1-1-1,0 1 1,2-1 0,-1 0 2,1 0 0,0-1 1,0 1-1,0-1 0,0 0 0,0 0 0,-1 0 1,1-1-1,-1 1 0,1-1 0,-1 0 0,1 0 1,-1 0-1,0 0 0,0-1 0,3-2 0,24-26 49,34-45-1,-12 13-37,-51 61-27,0 0 0,1 1-1,-1-1 1,1 1 0,-1-1-1,1 1 1,0 0 0,-1 0-1,1 0 1,0 0 0,0 0-1,0 0 1,0 0 0,2 0-1,-3 1 13,0 0 0,0 0 0,0 0-1,0 0 1,0 0 0,0 0-1,0 1 1,0-1 0,0 0 0,0 0-1,0 1 1,0-1 0,0 1-1,0-1 1,0 1 0,-1 0 0,1-1-1,0 1 1,0 0 0,-1-1-1,2 2 1,2 5 102,1 0 0,-2 0 0,1 1 0,-1-1 0,0 1 1,2 8-1,9 20 474,-12-33-568,1 1 1,0-1-1,0 0 0,1 0 1,-1 0-1,0-1 1,1 1-1,0-1 1,0 0-1,-1 0 0,1 0 1,0 0-1,1-1 1,-1 0-1,0 0 1,0 0-1,1 0 0,-1 0 1,0-1-1,1 0 1,-1 0-1,0 0 1,1-1-1,7-1 0,5 0-408,0-1 0,-1-1 0,1 0 0,28-12 0,10-13-4443,-19 3-3955</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43:28.708"/>
    </inkml:context>
    <inkml:brush xml:id="br0">
      <inkml:brushProperty name="width" value="0.035" units="cm"/>
      <inkml:brushProperty name="height" value="0.035" units="cm"/>
      <inkml:brushProperty name="color" value="#F6630D"/>
    </inkml:brush>
  </inkml:definitions>
  <inkml:trace contextRef="#ctx0" brushRef="#br0">32 243 9124,'0'0'3623,"0"-12"-3508,1-40-16,0 49-64,0-1 0,0 1 1,0 0-1,0 0 0,1-1 0,-1 1 1,1 0-1,0 0 0,0 0 1,0 1-1,0-1 0,0 0 1,0 1-1,1 0 0,-1-1 1,6-2-1,1-4 34,8-7 47,1 0-1,0 1 1,1 1-1,0 0 1,1 2-1,29-14 1,-47 25-114,-1 1 1,1-1 0,0 0 0,-1 1-1,1-1 1,0 1 0,0 0-1,-1 0 1,1 0 0,0 0 0,0 0-1,0 0 1,-1 0 0,1 0 0,0 1-1,0-1 1,-1 1 0,1-1 0,0 1-1,-1 0 1,1 0 0,-1 0 0,1 0-1,-1 0 1,1 0 0,-1 0-1,0 0 1,1 0 0,-1 1 0,0-1-1,0 1 1,0-1 0,0 1 0,0-1-1,0 1 1,0-1 0,-1 1 0,1 0-1,0 2 1,4 9 41,-2 1-1,1 0 1,-1 1-1,1 16 1,-1-4 15,4 23 72,-3-1-1,-3 98 0,-3-62 234,-2 61 119,1-63-275,7 99 1,-1-163-193,0-1 0,2 1 0,0 0 0,1-1 0,0 0 0,16 28 0,-17-36-8,0 0 0,0-1 0,1 0 0,1-1 0,-1 1 0,1-1 0,1 0 0,0-1 0,0 0 0,0 0 0,0-1 0,1 0 0,11 5 0,-11-7-1,0-2 1,0 0 0,0 0 0,0 0-1,1-1 1,-1-1 0,0 0-1,1 0 1,-1-1 0,0 0 0,1 0-1,-1-1 1,0-1 0,0 1 0,0-1-1,-1-1 1,1 0 0,-1 0-1,1-1 1,-1 0 0,-1 0 0,1-1-1,-1 0 1,0 0 0,0-1 0,-1 0-1,1 0 1,7-12 0,-13 15 21,1 1 1,-1 0 0,0 0-1,1-1 1,-1 1 0,-1 0-1,1-1 1,0 1-1,-1-1 1,0 1 0,0-1-1,0 1 1,0-1 0,0 1-1,-2-6 1,2 7 0,0 1 1,-1 0 0,1 0-1,-1-1 1,1 1 0,-1 0-1,0 0 1,1 0 0,-1 0-1,0 0 1,0 0 0,1 0-1,-1 0 1,0 0 0,0 1-1,0-1 1,0 0 0,0 0 0,0 1-1,0-1 1,-1 1 0,1-1-1,0 1 1,0-1 0,0 1-1,0 0 1,-1 0 0,1-1-1,0 1 1,0 0 0,-1 0-1,1 0 1,0 0 0,0 1-1,-1-1 1,1 0 0,0 0-1,0 1 1,0-1 0,0 1-1,-1-1 1,1 1 0,0 0-1,-2 1 1,1-1-40,-1 1 0,1 0 1,-1 0-1,1 1 0,0-1 0,-1 0 1,1 1-1,1-1 0,-1 1 0,0 0 1,0 0-1,1-1 0,-2 5 0,-14 42-19,16-44 30,-12 45 13,3 1 0,1 1 0,-2 76 0,11 164 33,2-138-74,7 64 204,45 270-1,-50-455-153,50 394 184,-47-19-144,-10-232-130,2-164-221,-6-11 276,-8-2 7,-380-13 145,352 12-135,-229-3 469,272 5-419,20-2-3191,10-11-19,5-9-3254</inkml:trace>
  <inkml:trace contextRef="#ctx0" brushRef="#br0" timeOffset="616.82">1405 1877 272,'0'0'15437,"0"-13"-14650,-1-1-437,0 0 0,-1 0 0,-1 0 0,0 1 0,-8-25 0,9 34-294,1 1 1,-1-1-1,1 1 1,-1-1-1,0 1 1,-1 0-1,1 0 0,0 0 1,-1 0-1,0 0 1,1 1-1,-1-1 1,0 1-1,-1 0 0,1-1 1,0 1-1,0 1 1,-1-1-1,1 1 1,-1-1-1,0 1 0,1 0 1,-1 0-1,0 0 1,0 1-1,1 0 1,-1-1-1,0 1 0,0 1 1,-6 0-1,7 0-59,0 0 0,0 0-1,0 1 1,1-1-1,-1 1 1,1 0 0,-1 0-1,1-1 1,0 1 0,0 1-1,0-1 1,0 0-1,0 1 1,0-1 0,0 1-1,1-1 1,-1 1 0,1 0-1,0 0 1,-1 3 0,-2 4-3,1-1 0,0 1 0,1-1 0,0 1 0,-1 12 0,2-5-8,0 0 0,1 0 1,1 0-1,4 18 1,-3-26 3,0-1 1,0 0 0,1 0 0,0-1 0,0 1 0,1 0 0,0-1 0,1 0 0,-1 0 0,7 7 0,-10-14 7,12 16-100,0 0-1,14 23 0,-27-39 111,0 1 0,-1-1 0,1 1 0,0-1 0,0 0 1,-1 1-1,1-1 0,0 1 0,-1-1 0,1 0 0,0 1 0,-1-1 0,1 0 0,-1 1 0,1-1 0,0 0 1,-1 0-1,1 1 0,-1-1 0,1 0 0,-1 0 0,1 0 0,-1 0 0,1 0 0,-1 0 0,1 0 0,-1 0 1,1 0-1,-1 0 0,1 0 0,-1 0 0,-24 3 153,23-2-135,-86 1-117,88-2 28,-1 0 0,1 0 0,0 0-1,0 0 1,0 0 0,-1 0 0,1 0 0,0 0 0,0 0 0,0 0 0,-1 0-1,1 0 1,0 0 0,0 0 0,0 0 0,-1 0 0,1 0 0,0 0-1,0 0 1,0 0 0,0-1 0,-1 1 0,1 0 0,0 0 0,0 0 0,0 0-1,0 0 1,0-1 0,-1 1 0,1 0 0,0 0 0,0 0 0,0-1 0,0 1-1,0 0 1,0 0 0,0 0 0,0-1 0,0 1 0,0 0 0,0 0 0,0 0-1,0-1 1,0 1 0,0 0 0,0 0 0,0 0 0,0-1 0,0 1 0,0 0-1,0 0 1,0 0 0,0-1 0,0 1 0,1 0 0,-1-16-5649</inkml:trace>
  <inkml:trace contextRef="#ctx0" brushRef="#br0" timeOffset="1347.81">1428 1987 11109,'0'0'4213,"10"-9"-3901,-7 7-309,2-2 35,1 1 0,-1-2 0,0 1 0,0-1 0,0 1 0,-1-2 0,0 1 0,0 0 0,0-1 0,0 0 0,-1 1 0,0-1 0,0-1 0,-1 1 0,1 0 0,-1-1 0,-1 1 0,1-1 0,0-7 0,-2 13-6,0-1 1,0 0 0,0 1-1,0-1 1,0 1 0,-1-1-1,1 0 1,0 1 0,-1-1-1,1 1 1,-1-1-1,0 1 1,1-1 0,-1 1-1,0-1 1,0 1 0,0 0-1,0-1 1,0 1 0,-2-2-1,2 3-19,0 0-1,0 0 0,0-1 1,0 1-1,0 1 0,0-1 1,0 0-1,0 0 0,0 0 1,0 0-1,0 1 0,0-1 1,1 0-1,-1 1 1,0-1-1,0 1 0,0-1 1,0 1-1,0-1 0,1 1 1,-1 0-1,0-1 0,1 1 1,-1 0-1,0-1 0,1 1 1,-1 0-1,1 0 1,-1 0-1,1 0 0,-1 0 1,1 0-1,0 0 0,-1 1 1,-3 5-22,1 0 1,0 1 0,0-1 0,1 0-1,0 1 1,0 0 0,1 0 0,0-1-1,-1 17 1,2-22 8,1 1 0,-1 0 0,0-1 0,1 1-1,-1-1 1,1 1 0,0-1 0,-1 1 0,1-1 0,0 1-1,1-1 1,-1 0 0,0 1 0,1-1 0,-1 0 0,1 0-1,0 0 1,0 0 0,-1 0 0,1-1 0,1 1-1,-1-1 1,0 1 0,0-1 0,0 0 0,1 1 0,-1-1-1,0 0 1,1-1 0,-1 1 0,1 0 0,3 0 0,5 0-11,-1 0 0,0-1 0,1 0 0,-1-1 0,0 0 0,0 0 0,0-1 0,0 0 1,0-1-1,0-1 0,0 1 0,-1-1 0,1-1 0,-1 0 0,0 0 0,-1-1 0,1 0 0,-1-1 0,-1 1 1,1-2-1,-1 1 0,9-12 0,-15 83 1051,-1-59-982,1 1 0,-1-1 0,1 1 0,0-1 0,0 1 0,1-1 0,-1 0 0,1 1 0,0-1 0,4 5 0,-6-9-47,1 1 0,0-1 0,0 0 0,0 1 0,0-1 0,0 0 0,1 0 0,-1 0 0,0 0 0,0 0 0,1 0 0,-1 0 0,0-1 0,1 1 0,-1 0 0,1-1 0,-1 1 0,1-1 0,-1 0 0,1 1 0,-1-1 0,1 0 0,0 0 0,-1 0 0,1 0 0,-1 0 0,1 0 0,-1-1 0,1 1 0,0-1 0,-1 1 0,1-1 0,-1 1 0,0-1 0,1 0 0,-1 1 0,0-1 0,1 0 0,1-2 0,6-4 20,0-1 0,0 0 0,-1 0 0,0-1 0,10-13 0,27-29 82,-44 50-77,0 1 0,0 0-1,0-1 1,0 1 0,0-1 0,0 1-1,0 0 1,1 0 0,-1 0 0,0 0 0,0 0-1,0 0 1,0 0 0,0 0 0,0 0-1,0 0 1,1 0 0,-1 1 0,0-1 0,0 1-1,1 0 1,29 15 243,-11-6-46,-16-8-185,0-1 0,0-1-1,-1 1 1,1 0 0,0-1-1,0 0 1,0 0-1,0 0 1,0-1 0,0 1-1,0-1 1,-1 0 0,1 0-1,0 0 1,0-1 0,4-2-1,1-1 150,-1-1 0,0 0 0,0-1 0,12-13 0,-5 5 281,-14 14-425,0 0 0,1 1 0,-1-1 0,0 0 0,1 1 0,-1-1 0,0 1 0,1 0 0,-1-1 0,1 1 0,-1 0 0,0 0 0,1 0-1,-1 0 1,1 0 0,-1 0 0,1 0 0,-1 0 0,0 1 0,1-1 0,1 1 0,29 13-226,-27-12 251,98 55-109,-91-50-1177,-2 1 1,1 0 0,15 17-1,-10-5-6369</inkml:trace>
  <inkml:trace contextRef="#ctx0" brushRef="#br0" timeOffset="2378.82">797 3907 8756,'0'0'1075,"-1"-15"985,1 5-1753,-1-1-45,0 1 1,0-1-1,2 0 0,-1 1 1,1-1-1,1 0 0,0 1 0,0-1 1,1 1-1,0 0 0,6-11 1,10-7 369,1 0 0,2 1 1,1 2-1,0 0 0,2 1 0,48-34 1,-73 58-624,1-1 0,-1 1 0,1-1 0,-1 1 0,1-1 0,-1 1 0,1-1 0,0 1 0,-1 0 0,1-1 0,-1 1 0,1 0 0,0 0 0,-1 0 0,1-1 0,0 1 0,0 0 0,-1 0 0,1 0 0,0 0 0,-1 0 0,1 0 0,0 0 0,-1 0 0,1 1 0,0-1 0,-1 0 0,1 0 0,0 1 0,8 20 105,-9 48-6,-1-45 35,-11 120 285,1 6-261,11-130-155,-1 9 6,2 1 0,1 0-1,7 38 1,-8-62-16,0 0-1,1 0 1,-1-1-1,1 1 1,1 0-1,-1 0 1,1-1-1,-1 1 0,1-1 1,1 0-1,-1 0 1,1 0-1,0-1 1,0 1-1,0-1 1,1 0-1,0 0 1,-1-1-1,1 1 1,1-1-1,-1 0 1,9 4-1,-12-6-7,0-1 0,0 1-1,0 0 1,0-1 0,0 1 0,0-1-1,0 1 1,1-1 0,-1 0 0,0 0-1,0 0 1,0-1 0,0 1 0,0 0-1,1-1 1,-1 1 0,0-1 0,2-1 0,-3 1 20,0 0 0,1-1 1,-1 1-1,0-1 0,0 1 1,0-1-1,-1 0 0,1 1 0,0-1 1,0 0-1,-1 0 0,1 0 1,-1 1-1,0-1 0,1 0 1,-1 0-1,0 0 0,0 0 1,-1-3-1,1 4 15,-1 1 0,0 0 1,1-1-1,-1 1 0,0 0 0,1 0 0,-1 0 1,0-1-1,1 1 0,-1 0 0,0 0 0,1 0 1,-1 0-1,0 0 0,1 0 0,-1 0 0,0 1 1,1-1-1,-1 0 0,0 0 0,1 0 0,-1 1 1,0-1-1,1 0 0,-1 1 0,1-1 0,-1 1 1,0-1-1,1 0 0,-1 1 0,1-1 0,-1 1 1,1 0-1,0-1 0,-1 1 0,-5 9-9,0-1-1,1 1 0,0 0 0,0 0 1,1 1-1,1 0 0,0-1 1,-3 18-1,-9 94-11,10-10 4,5 0 0,5 0 0,28 170 0,-7-121-296,13 305-1,-38-385 265,1-15 71,-11 98 0,7-145 0,-2 1-1,0 0 0,-1-1 0,-1 0 1,0 0-1,-2 0 0,0-1 0,-1 0 0,-14 21 1,15-29 29,1-1 1,-2 1-1,1-1 0,-1-1 1,-1 0-1,1 0 1,-22 12-1,25-16-46,-1-1-1,1 0 0,-1 0 1,1-1-1,-1 1 0,0-1 0,0-1 1,0 0-1,0 0 0,0 0 1,0-1-1,0 0 0,0 0 1,0 0-1,-9-3 0,13 2-227,1-1 1,-1 0-1,0 0 0,1 0 0,0 0 0,-1 0 1,1 0-1,0-1 0,0 1 0,0-1 0,0 1 1,1-1-1,-1 0 0,1 0 0,-1 0 0,1 0 1,0 0-1,0 0 0,0 0 0,1 0 1,-1 0-1,1 0 0,0 0 0,0-7 0,-2-37-4667</inkml:trace>
  <inkml:trace contextRef="#ctx0" brushRef="#br0" timeOffset="3819.62">1901 4400 7780,'0'0'7283,"-4"-3"-6333,2 2-910,1 0 0,-1 0 0,1-1 0,0 1 0,-1 0 1,1-1-1,0 1 0,0-1 0,0 1 0,0-1 0,0 1 0,0-1 1,0 0-1,1 0 0,-1 1 0,0-1 0,1 0 0,0 0 0,-1 0 1,1 0-1,0 1 0,0-1 0,0 0 0,0 0 0,0 0 0,0 0 1,1 0-1,-1 1 0,1-1 0,-1 0 0,1 0 0,0 0 0,-1 1 1,1-1-1,0 1 0,0-1 0,0 0 0,1 1 0,-1 0 0,0-1 1,2-1-1,8-11 141,1 0-1,0 1 1,1 1 0,0 0 0,1 1-1,0 0 1,30-16 0,-42 25-158,-1 1 0,1 0 0,0 0 0,-1 0 1,1 0-1,0 0 0,0 1 0,0-1 0,0 0 1,0 1-1,0-1 0,0 1 0,0 0 0,0 0 1,0 0-1,2 0 0,-3 1-8,1 0-1,-1 0 1,0 1 0,1-1 0,-1 0 0,0 1-1,0-1 1,0 1 0,0-1 0,0 1 0,-1-1-1,1 1 1,0 0 0,0 2 0,5 9-79,-2-1 128,-1 1-1,0 0 1,0 0 0,-1 0 0,-1 0-1,-1 0 1,1 0 0,-2 1-1,0-1 1,0 0 0,-2 0 0,1 0-1,-1-1 1,-1 1 0,-1 0-1,-6 14 1,-5 3-16,-2-1-1,0 0 1,-2-2 0,-1 0-1,-1-1 1,-31 27 0,51-50-48,0-1 1,-1 0 0,1 0-1,-1 0 1,1 0-1,-1 0 1,0 0 0,0-1-1,1 1 1,-1-1 0,0 0-1,0 0 1,-1 0-1,1 0 1,0-1 0,-4 1-1,7-17 6,0 9-41,1-1 0,0 0 0,1 1 0,-1-1 0,2 0 0,-1 1 0,1 0 0,0 0 0,0 0 0,1 0 0,0 0 0,0 1 1,1 0-1,0-1 0,0 2 0,0-1 0,0 1 0,1 0 0,11-8 0,-13 10 59,0 1 0,0-1 0,0 1 1,0 0-1,0 1 0,1-1 0,-1 1 0,0-1 0,1 2 1,-1-1-1,1 0 0,-1 1 0,1 0 0,-1 0 0,1 0 0,-1 0 1,1 1-1,-1 0 0,1 0 0,-1 0 0,1 1 0,-1-1 1,0 1-1,0 0 0,0 0 0,0 1 0,0-1 0,-1 1 0,1 0 1,-1 0-1,1 0 0,-1 0 0,0 1 0,5 7 0,30 50 346,-30-45-682,1-1-1,18 23 0,-25-36-122,-1-1 0,1 1 0,0 0 0,0-1 0,0 1 0,0-1 0,0 0 0,0 0 0,0 0 0,0 0 0,0 0 0,1 0 0,-1 0 0,0-1 0,4 1 0,15 0-7887</inkml:trace>
  <inkml:trace contextRef="#ctx0" brushRef="#br0" timeOffset="4637.79">2389 4136 4178,'0'0'13187,"0"18"-12853,0 102 1048,0-120-1246,0-2-35,2-11-109,1 1 0,1 0 0,0 0 0,0 1 0,1-1 0,1 1 0,0 0 0,0 0 0,13-14 0,-19 25 4,0-1 1,0 1-1,1 0 0,-1-1 0,0 1 1,1 0-1,-1 0 0,0-1 0,1 1 0,-1 0 1,0 0-1,1-1 0,-1 1 0,1 0 1,-1 0-1,0 0 0,1 0 0,-1 0 1,1-1-1,-1 1 0,0 0 0,1 0 1,-1 0-1,1 0 0,-1 0 0,1 1 0,-1-1 1,0 0-1,1 0 0,-1 0 0,1 0 1,-1 0-1,0 0 0,1 1 0,-1-1 1,1 0-1,-1 0 0,0 1 0,1-1 1,-1 0-1,0 1 0,0-1 0,1 0 0,-1 1 1,0-1-1,0 0 0,1 1 0,-1-1 1,0 0-1,0 1 0,0-1 0,0 1 1,1-1-1,-1 1 0,0-1 0,0 0 1,0 1-1,0-1 0,0 1 0,0 0 0,7 37-28,-6-29 54,1 2 40,0 0 0,1 0-1,0-1 1,1 1 0,0-1 0,0 0 0,12 19 0,-13-26-153,-1 0 1,1 0-1,0 0 1,0-1-1,0 1 1,1-1 0,-1 0-1,1 0 1,-1 0-1,1 0 1,0-1-1,-1 1 1,1-1 0,0 0-1,0 0 1,0-1-1,0 1 1,0-1-1,0 0 1,0 0 0,0 0-1,0 0 1,0-1-1,6-1 1,-5 1-272,0-1 1,0 1-1,0-1 1,0 0-1,0 0 1,0 0-1,-1-1 1,1 0-1,-1 0 1,0 0-1,1 0 1,-2-1-1,1 0 1,0 0 0,-1 0-1,1 0 1,-1 0-1,0-1 1,-1 1-1,1-1 1,-1 0-1,3-8 1,0 0 207,-2 0 1,1 0 0,-2 0 0,0-1-1,0 1 1,-1-1 0,-2-23 0,1 33 393,-1 0 0,1 1 0,-1 0 0,0-1 0,1 1 0,-2-1 0,1 1 0,0 0 0,-1 0 0,1 0 0,-1 0 0,0 0 0,0 0 0,0 0 0,0 0 0,-1 1 0,1-1 0,-1 1 0,1 0 0,-1 0 0,0 0 0,0 0 0,0 0 1,0 0-1,0 1 0,0 0 0,-1-1 0,1 1 0,0 1 0,-1-1 0,1 0 0,-1 1 0,1 0 0,0-1 0,-1 2 0,1-1 0,-1 0 0,-4 2 0,6-1-201,0 0 1,-1 1-1,1-1 0,0 1 1,0-1-1,0 1 0,1 0 0,-1 0 1,0 0-1,1 0 0,-1 0 1,1 1-1,0-1 0,0 0 0,-1 1 1,2-1-1,-1 1 0,0-1 1,0 1-1,1-1 0,-1 1 0,1 4 1,-1-3-39,0-1 0,1 1 0,-1 0 0,1-1 0,0 1 0,0 0 0,0 0 0,0-1 0,1 1 0,-1 0 0,1-1 0,0 1 0,0-1 0,1 1 0,-1-1 0,2 4 0,0-5-40,-1 0 0,0 0 0,1-1 0,-1 1 0,1-1 0,-1 1 0,1-1 0,0 0 0,0 0 1,-1 0-1,1-1 0,0 1 0,0-1 0,0 0 0,0 1 0,0-1 0,0 0 0,0-1 0,0 1 1,-1-1-1,1 1 0,5-3 0,-2 2-117,0-1 0,0-1 0,-1 1 0,1-1 0,-1 0 0,1 0 0,-1-1 0,0 1 0,9-10 0,-7 5-180,0-1-1,0-1 1,0 1-1,-1-1 1,-1 0-1,0-1 1,0 1-1,-1-1 0,0 0 1,-1 0-1,2-12 1,4-52 612,-7-4 5252,-11 91-3383,5 12-2086,1-1 0,1 0 0,1 1-1,1 0 1,3 27 0,-1 16 58,-2-15 58,12 88 1,-8-116-623,1-2-1,9 26 1,-9-34-637,1 0-1,0 0 0,1-1 1,10 15-1,15 11-7007</inkml:trace>
  <inkml:trace contextRef="#ctx0" brushRef="#br0" timeOffset="5975.89">3413 4079 10741,'0'0'5405,"-13"-19"-3625,-41-57 274,52 73-1889,0-1 1,-1 1 0,1 0 0,-1 0-1,1 0 1,-1 0 0,0 1-1,0-1 1,0 1 0,-1-1-1,1 1 1,0 0 0,-1 1-1,0-1 1,1 1 0,-1-1-1,0 1 1,0 0 0,-3 0-1,4 1-109,0 1 0,0-1 0,0 1 0,1 0 1,-1 0-1,0 0 0,1 0 0,-1 0 0,1 1 0,-1-1 0,1 1 0,0 0 0,-1 0 0,1-1 0,0 2 0,0-1 0,1 0 0,-1 0 0,-2 4 0,-3 6-48,0 0 0,1 1 0,0 0 0,1 0 0,1 0 0,0 0 0,1 1 0,-2 14 0,3-13-1,0 0-1,2 0 1,0 0 0,0 0-1,1 0 1,1 0 0,1 0-1,0 0 1,1 0 0,0-1-1,1 0 1,1 0 0,0 0-1,1-1 1,11 18 0,-1-7 20,-11-18-25,-1 1 0,0 0 1,0 0-1,0 1 1,-1-1-1,0 1 1,-1 0-1,0 0 1,0 0-1,-1 1 0,0-1 1,2 10-1,-5-16 4,0-1 1,0 0-1,0 1 0,0-1 0,0 0 0,0 0 0,-1 1 1,1-1-1,0 0 0,0 0 0,-1 0 0,1-1 0,-1 1 1,1 0-1,-1-1 0,1 1 0,-1 0 0,1-1 1,-1 0-1,1 1 0,-1-1 0,0 0 0,-2 0 0,-41 6 134,43-6-179,1 0 0,-1 1-1,1-1 1,-1 0 0,1 0-1,-1 0 1,1 0 0,-1-1-1,1 1 1,-1 0 0,1 0-1,-1-1 1,1 1 0,0-1-1,-1 0 1,1 1-1,0-1 1,-1 0 0,1 0-1,0 0 1,0 0 0,0 0-1,-1 0 1,1 0 0,0 0-1,1 0 1,-1-1 0,0 1-1,0 0 1,0-1 0,0-1-1,1 0-41,-1 0-1,1 1 1,0-1-1,0 0 1,1 1 0,-1-1-1,0 1 1,1-1-1,-1 0 1,1 1-1,0-1 1,0 1-1,0 0 1,0-1 0,1 1-1,-1 0 1,1-1-1,2-2 1,9-10 9,1 1 1,1 0-1,1 1 1,-1 1-1,2 0 1,20-10-1,-15 9 73,-1-2-1,38-32 1,-55 43 20,-1 0 0,0 0 0,0 0 0,-1-1 0,1 1 0,-1-1-1,0 1 1,0-1 0,0 0 0,-1 0 0,2-7 0,-3 11 15,1 0 0,-1-1 0,0 1 1,0 0-1,1-1 0,-1 1 0,0 0 0,0-1 0,-1 1 0,1 0 0,0-1 0,0 1 0,-1 0 0,1-1 1,0 1-1,-1 0 0,1 0 0,-1-1 0,0 1 0,1 0 0,-1 0 0,0 0 0,0 0 0,0 0 1,0 0-1,0 0 0,0 0 0,0 0 0,0 1 0,0-1 0,0 0 0,0 1 0,0-1 0,-1 0 0,1 1 1,0 0-1,0-1 0,-1 1 0,1 0 0,0 0 0,0-1 0,-1 1 0,1 0 0,-2 1 0,1-1-17,-1 0 0,1 0 0,-1 0 0,1 1-1,-1 0 1,1-1 0,0 1 0,-1 0 0,1 0-1,0 0 1,0 0 0,0 1 0,0-1-1,0 1 1,0-1 0,0 1 0,0 0 0,1 0-1,-1-1 1,-2 5 0,1-2-16,1 1 1,0-1 0,-1 1-1,1 0 1,1 0-1,-1 0 1,1 0-1,0 0 1,0 0-1,0 7 1,0-8-19,1 0 1,-1 0-1,1 0 1,0 0-1,1 0 0,-1 0 1,1 0-1,-1 0 1,1 0-1,0 0 1,1 0-1,-1 0 0,0 0 1,1-1-1,0 1 1,0 0-1,0-1 1,1 0-1,-1 1 0,1-1 1,0 0-1,-1 0 1,1-1-1,0 1 0,1-1 1,-1 1-1,0-1 1,6 2-1,-3-2-4,0-1-1,0 0 1,1 0 0,-1-1 0,0 0-1,1 0 1,-1 0 0,0-1-1,1 0 1,-1 0 0,0-1-1,0 0 1,0 0 0,0 0-1,0-1 1,-1 0 0,1 0-1,-1 0 1,0-1 0,1 0-1,-2 0 1,1 0 0,0 0 0,6-10-1,-10 13 22,-1 1 0,0-1 0,1 0 0,0 0 0,-1 1 0,1-1 0,-1 0 0,1 0 0,0 1 0,-1-1 0,1 1-1,0-1 1,0 1 0,0-1 0,-1 1 0,1-1 0,0 1 0,0 0 0,0-1 0,0 1 0,0 0 0,0 0 0,-1 0 0,1 0 0,0 0 0,0 0-1,0 0 1,0 0 0,0 0 0,0 0 0,0 0 0,0 1 0,0-1 0,-1 0 0,1 1 0,0-1 0,0 0 0,0 1 0,0-1 0,-1 1 0,1 0 0,0-1-1,0 2 1,3 4 30,-1 0-1,0 0 0,0 0 0,0 0 0,2 12 0,-4-14 6,0 0 0,0 0 0,0-1 0,0 1-1,1 0 1,-1-1 0,1 1 0,0-1-1,0 1 1,0-1 0,1 0 0,-1 0-1,6 5 1,-6-7-23,1-1-1,-1 1 0,1-1 0,-1 1 1,1-1-1,-1 0 0,1 0 0,-1 0 1,0-1-1,1 1 0,-1 0 0,1-1 1,-1 0-1,0 1 0,1-1 0,-1 0 1,0 0-1,0-1 0,4-1 1,36-34 69,-31 26-50,14-15-11,33-41 1,-57 66-23,-1 1 0,1-1-1,-1 0 1,1 0 0,-1 1 0,1-1 0,0 0-1,-1 1 1,1-1 0,0 1 0,0-1-1,-1 1 1,1-1 0,0 1 0,0-1 0,0 1-1,-1 0 1,1-1 0,0 1 0,0 0-1,0 0 1,0 0 0,0 0 0,0 0-1,0 0 1,0 0 0,-1 0 0,1 0 0,0 0-1,0 0 1,0 1 0,0-1 0,0 0-1,0 1 1,-1-1 0,1 1 0,0-1 0,0 1-1,-1-1 1,1 1 0,0-1 0,-1 1-1,1 0 1,0-1 0,-1 1 0,1 0 0,-1 0-1,1-1 1,0 2 0,25 50-5,-20-39 13,-4-9 4,0 0 0,1 0 0,0 0 0,0 0-1,0-1 1,0 1 0,0-1 0,1 0 0,-1 0 0,1 0 0,0-1-1,0 1 1,0-1 0,6 3 0,-8-5-6,0 1 0,0 0 0,0-1 0,1 1 0,-1-1 0,0 0 0,0 0 0,0 1 0,0-2 0,0 1 0,1 0 0,-1 0 0,0-1 0,0 1 0,0-1 0,0 1 0,0-1 0,0 0 0,0 0 0,0 0 0,0 0 0,0-1 0,-1 1 0,1 0 0,0-1 0,-1 1 0,1-1 0,-1 1 0,0-1 0,1 0 0,-1 0 0,2-3 0,1-4 5,0 0 0,-1 0 0,1 0 0,-2 0 0,1-1 0,1-17 0,0 1 46,-4 24-63,1 1 1,-1 0-1,1 0 1,-1 0-1,1-1 1,-1 1-1,1 0 1,0 0 0,0 0-1,-1 0 1,1 0-1,0 0 1,0 0-1,0 1 1,0-1-1,0 0 1,0 0-1,0 1 1,0-1-1,0 1 1,0-1 0,1 1-1,-1-1 1,0 1-1,0 0 1,1-1-1,-1 1 1,0 0-1,0 0 1,1 0-1,-1 0 1,0 0-1,0 0 1,1 0 0,-1 1-1,0-1 1,0 0-1,0 1 1,1-1-1,-1 1 1,2 0-1,3 2-5,0-1-1,0 1 0,1 0 0,-2 1 0,1-1 0,6 5 1,1 4 12,0 1 1,0 0-1,14 21 1,-24-31-4,0 1-1,-1 0 1,1 0 0,-1 0-1,0 0 1,0 0 0,0 1 0,-1-1-1,1 0 1,-1 1 0,0-1-1,0 1 1,-1 0 0,0-1-1,1 1 1,-1 0 0,-1-1-1,0 8 1,0-11 7,0-1 0,1 1 0,-1 0 0,0 0 0,0 0 0,0-1-1,0 1 1,0-1 0,0 1 0,0-1 0,0 1 0,0-1 0,0 1 0,-1-1 0,1 0 0,0 0 0,0 0-1,0 0 1,0 0 0,0 0 0,-1 0 0,1 0 0,0 0 0,0 0 0,0 0 0,0-1 0,0 1-1,0-1 1,0 1 0,-1-1 0,1 1 0,0-1 0,1 1 0,-1-1 0,0 0 0,-2-1 0,3-2 16,0-3-161,0-1 0,0 0-1,0 0 1,1 1 0,0-1 0,1 0 0,0 1 0,0-1 0,0 1 0,1-1 0,4-7 0,12-22-1457,-1-1-1,-2-1 0,-1-1 1,-2 0-1,-2-1 0,10-71 1,-16 64 2123,1-60 1,-6 107-395,0 0 0,-1 0 0,1 0 0,0 0 0,0 0 0,0 0 0,-1 0 0,1 0 0,0 0 0,-1 1 0,1-1 0,-1 0 0,1 0 0,-1 0 0,1 0 0,-1 1 0,1-1 0,-1 0 0,0 1 0,0-1 0,1 0 0,-1 1 0,0-1 0,0 1 0,0 0 0,1-1-1,-1 1 1,0-1 0,0 1 0,0 0 0,0 0 0,-1-1 0,-31 2 350,32-1-465,0 1 0,0-1 0,0 1 1,1-1-1,-1 1 0,0-1 0,1 1 0,-1-1 0,0 1 0,1 0 1,-1 0-1,1-1 0,-1 1 0,1 0 0,-1 0 0,1-1 0,0 1 1,-1 0-1,1 0 0,0 0 0,-1 0 0,1-1 0,0 1 0,0 2 1,-2 26 102,2-21-42,-3 63 943,2 1 0,19 140 0,-11-168-1153,-3 1 1,-1 0 0,-4 73-1,1-117-34,0 0 0,0 0 0,0 0 0,0 0 0,-1 0 0,1-1 0,0 1 0,0 0 0,0 0 0,-1 0 0,1 0 0,0 0 1,-1 0-1,1 0 0,-1-1 0,1 1 0,-1 0 0,0 0 0,1-1 0,-1 1 0,0 0 0,1-1 0,-1 1 0,0-1 0,0 1 0,1-1 0,-1 1 0,0-1 0,0 1 0,0-1 0,0 0 0,-1 1 0,-11 0-5917</inkml:trace>
  <inkml:trace contextRef="#ctx0" brushRef="#br0" timeOffset="6410.62">4209 4274 2209,'0'0'14649,"12"-15"-13942,41-48-168,-46 56-512,2 0 1,-1 0-1,1 1 0,-1 0 0,2 1 0,-1 0 1,0 0-1,1 1 0,20-6 0,18-9-11,-41 16-15,-4 2 23,0 0-1,0 0 0,0 0 0,0 0 1,-1-1-1,1 0 0,0 1 1,-1-1-1,1 0 0,-1 0 0,1 0 1,-1-1-1,0 1 0,0 0 0,0-1 1,0 0-1,-1 1 0,1-1 1,-1 0-1,1 0 0,-1 0 0,2-5 1,-4 7 64,1 0 1,-1 1 0,1-1 0,-1 0-1,1 1 1,-1-1 0,1 1 0,-1-1 0,1 0-1,-1 1 1,0 0 0,1-1 0,-1 1-1,0-1 1,0 1 0,1 0 0,-1 0-1,0-1 1,0 1 0,1 0 0,-1 0-1,0 0 1,0 0 0,0 0 0,1 0-1,-1 0 1,0 0 0,0 0 0,-1 1-1,-25 2 304,24-1-385,1 0 0,-1 0-1,0 0 1,1 0 0,0 0-1,-1 0 1,1 1 0,0-1-1,0 1 1,0 0 0,1-1-1,-1 1 1,1 0 0,-1 0-1,1 0 1,-2 5 0,1 0-23,0 1 1,0-1 0,1 1-1,0-1 1,0 12 0,1-19 2,1 0 0,-1-1 0,1 1 0,0 0 0,-1-1 0,1 1 0,0 0 0,0-1 0,0 1 0,-1-1 0,1 1 0,0-1 0,0 1 0,0-1 0,0 0 0,0 1 0,0-1 0,0 0 0,0 0 0,0 0 1,0 0-1,0 0 0,0 0 0,0 0 0,0 0 0,0 0 0,0 0 0,1-1 0,35-6-156,10-24-74,5-5-121,-49 34 351,0 1 1,1-1-1,-1 1 1,1 0-1,-1 0 1,1 0-1,-1 0 1,1 1-1,-1-1 1,1 1-1,0 0 1,-1 0-1,1 1 1,3 0-1,-5 0 57,0 1-1,0 0 1,0 0-1,0 0 1,0 0-1,-1 1 0,1-1 1,-1 0-1,1 1 1,-1-1-1,0 1 0,0 0 1,0-1-1,0 1 1,-1 0-1,1-1 0,-1 1 1,1 3-1,2 8 362,6 16 544,-7-20-655,1 0-1,0 0 1,0-1-1,1 1 1,0-1-1,6 9 1,-8-16-274,-1 0 1,1 0-1,-1 0 1,1 0-1,0 0 1,0-1-1,0 1 1,0-1-1,0 0 1,0 1-1,1-1 0,-1 0 1,0 0-1,1-1 1,-1 1-1,0 0 1,1-1-1,-1 1 1,1-1-1,-1 0 1,1 0-1,-1 0 1,1 0-1,-1 0 1,1-1-1,-1 1 1,0-1-1,1 0 1,3-1-1,10-6-177,0-1 0,-1 0 0,0-1 0,-1-1 0,0 0 0,-1-1 0,0 0 0,13-18 0,-24 28 49,43-57-4691,-11-7-4918</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43:44.432"/>
    </inkml:context>
    <inkml:brush xml:id="br0">
      <inkml:brushProperty name="width" value="0.035" units="cm"/>
      <inkml:brushProperty name="height" value="0.035" units="cm"/>
      <inkml:brushProperty name="color" value="#F6630D"/>
    </inkml:brush>
  </inkml:definitions>
  <inkml:trace contextRef="#ctx0" brushRef="#br0">215 133 14150,'0'0'3397,"-16"10"-1663,12-7-1631,-9 4 78,0 1 1,1 0-1,0 1 1,0 1 0,1 0-1,1 0 1,-1 1-1,-13 20 1,11-11 224,2 1 1,0 0 0,-15 43 0,23-55-349,0 0 1,1 1 0,-1-1-1,2 1 1,-1-1 0,2 1 0,-1-1-1,1 1 1,0 0 0,1 0 0,0-1-1,4 16 1,-4-21-53,1 0-1,0 0 0,-1 0 1,1 0-1,1 0 1,-1-1-1,1 1 1,-1-1-1,1 0 1,0 0-1,0 0 1,0 0-1,0 0 1,1 0-1,-1-1 1,1 0-1,0 0 1,-1 0-1,1 0 1,0-1-1,0 1 1,0-1-1,0 0 0,0 0 1,0-1-1,1 1 1,-1-1-1,0 0 1,0 0-1,0-1 1,7 0-1,-5 0 3,0 0-1,-1-1 1,1 1 0,0-1-1,-1-1 1,1 1-1,-1-1 1,0 0-1,0 0 1,0 0-1,0-1 1,0 0 0,-1 0-1,1 0 1,-1 0-1,0-1 1,-1 0-1,1 0 1,-1 0-1,0 0 1,5-11 0,-5 5-26,0 1 0,-1-1-1,0 0 1,-1 0 0,0 0 0,-1 1 0,0-1 0,0 0 0,-1 0 0,-1 0 0,0 0 0,0 1 0,-1-1 0,-4-10 0,1 4-399,-1 1-1,-1 1 0,0 0 0,-1 0 0,0 0 1,-1 1-1,-24-24 0,34 37 388,-1 0 0,0 0 0,1 0-1,-1 0 1,0 0 0,0 0 0,0 1-1,0-1 1,0 0 0,0 1 0,0-1-1,0 1 1,0-1 0,0 1 0,0-1 0,0 1-1,-1 0 1,1 0 0,0-1 0,0 1-1,0 0 1,-3 0 0,4 1 16,-1 0 0,0-1 0,0 1 0,0 0 0,1 0-1,-1 0 1,0-1 0,0 1 0,1 0 0,-1 0 0,1 0 0,-1 0 0,1 0 0,-1 0 0,1 0 0,0 0 0,0 0 0,-1 1-1,1 1 1,-2 11 40,1 0 0,1 0-1,1 17 1,0-15 48,-1 3 31,1 1 1,1-1-1,0 1 1,2-1-1,0 0 1,1 0-1,0-1 1,2 0-1,0 0 0,1 0 1,1-1-1,0 0 1,1-1-1,1 0 1,0 0-1,15 14 1,-18-21-133,-1 0 1,1-1 0,1 0 0,-1 0-1,1-1 1,18 11 0,14-6-2816,-18-11-1976</inkml:trace>
  <inkml:trace contextRef="#ctx0" brushRef="#br0" timeOffset="224.31">476 133 13446,'0'0'7123,"99"-86"-6242,-54 67-273,0 5-368,-4 6-224,-5 3-16,-18 5-464,-9 0-1585,-9 19-2033,-9 2-2113</inkml:trace>
  <inkml:trace contextRef="#ctx0" brushRef="#br0" timeOffset="360.98">683 139 11861,'0'0'7780,"0"110"-6035,0-64-689,5 6-576,4-6-255,4-3-177,1-5-48,4-9-1345,4-7-2881,-4-11-4066</inkml:trace>
  <inkml:trace contextRef="#ctx0" brushRef="#br0" timeOffset="542.69">948 255 13014,'0'0'11509,"0"92"-11269,0-38-128,9-3-112,0 0-400,0-8-832,0-7-1922,-4-9-1024,-1-14-1728</inkml:trace>
  <inkml:trace contextRef="#ctx0" brushRef="#br0" timeOffset="776">989 247 11141,'-5'-18'3762,"4"11"-3488,-7-21 2038,2-1 0,1 0 0,-2-48 0,12 76-2099,13 2-202,0 1-1,0 1 1,0 1 0,0 1 0,-1 0 0,0 1-1,32 17 1,-11-2-9,-1 2-1,46 36 1,-71-50-5,-1 0 1,0 1 0,0 1-1,-1 0 1,-1 0 0,0 1-1,12 19 1,-19-26-5,1-1 0,-1 1 0,0 0 0,-1 0 0,1 0 0,-1 0 0,0 0 0,0 0 0,0 0 0,-1 1 0,1-1 0,-1 0 0,-1 0 0,1 1 0,-1-1 0,1 0 0,-1 0 0,-1 0 0,1 0 0,-1 0 0,0 0 0,0 0 0,0 0 1,-1-1-1,-5 9 0,-6 4 24,0 0-1,-2-1 1,0-1 0,-1 0 0,0-1 0,-19 11 0,-44 24-1356,5-8-3715,24-18-4044</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43:42.730"/>
    </inkml:context>
    <inkml:brush xml:id="br0">
      <inkml:brushProperty name="width" value="0.035" units="cm"/>
      <inkml:brushProperty name="height" value="0.035" units="cm"/>
      <inkml:brushProperty name="color" value="#F6630D"/>
    </inkml:brush>
  </inkml:definitions>
  <inkml:trace contextRef="#ctx0" brushRef="#br0">1 286 11797,'0'0'11664,"0"-15"-11202,2 41-244,1 0 1,2-1-1,7 27 1,9 46 206,-21-115 227,6-179-629,-6 194-30,0 0 0,0 0-1,0 0 1,1 0 0,-1 0 0,1 0-1,-1 1 1,1-1 0,0 0-1,0 0 1,0 0 0,0 0 0,0 1-1,0-1 1,0 1 0,1-1-1,-1 1 1,2-2 0,-2 2-4,0 1 1,0 0-1,0 0 1,0-1 0,0 1-1,0 0 1,1 0-1,-1 0 1,0 0-1,0 0 1,0 0-1,0 1 1,0-1-1,0 0 1,0 1-1,0-1 1,0 0-1,0 1 1,0-1-1,0 1 1,0-1-1,0 1 1,1 1-1,5 4-19,0 0 0,-1 1 0,0 0 0,0 0-1,9 14 1,1 7 35,-1 1 0,11 31 0,1 0-132,-27-60 81,0 1 0,0-1 1,0 1-1,1 0 0,-1-1 0,0 1 0,1-1 0,-1 1 0,0-1 0,1 1 0,-1-1 1,0 1-1,1-1 0,-1 1 0,1-1 0,-1 0 0,1 1 0,-1-1 0,1 0 0,0 1 1,-1-1-1,1 0 0,-1 0 0,1 1 0,-1-1 0,1 0 0,0 0 0,-1 0 1,1 0-1,0 0 0,-1 0 0,2 0 0,16-16-389,10-35 525,-26 48-154,27-58 32,29-66 525,-59 135-368,1 1 0,0-1 0,0 0 0,1 1 1,2 10-1,0 13-107,-3-28-65,8 73 29,-6-71-450,-1 0 0,1 0-1,-1-1 1,1 1 0,1 0-1,-1-1 1,1 0 0,0 0-1,0 0 1,8 9 0,14 4-5823</inkml:trace>
  <inkml:trace contextRef="#ctx0" brushRef="#br0" timeOffset="233.06">656 204 14247,'0'0'9585,"-4"5"-8886,1-3-687,1 1 0,0 0 0,0-1 0,0 1 0,0 0-1,1 0 1,-1 0 0,1 0 0,0 0 0,0 0 0,0 0 0,0 1-1,0-1 1,1 0 0,-1 1 0,1-1 0,0 5 0,-2 17-828,0-22-2620,2-16-2154,0 1-2142</inkml:trace>
  <inkml:trace contextRef="#ctx0" brushRef="#br0" timeOffset="630.88">496 182 12662,'0'0'10164,"17"-10"-10043,83-39 145,135-49 1,-234 97-442,0 1-1,0-1 1,0 1-1,-1-1 1,1 1 0,0 0-1,0-1 1,0 1-1,0 0 1,0 0 0,0 0-1,0 0 1,-1 0-1,1 0 1,0 0-1,0 0 1,0 0 0,0 0-1,0 0 1,0 1-1,0-1 1,0 0 0,1 1-1,-11 15-2716,-32 19-3569,34-31 5328,-24 17-2788,11-17 8881,20 3 2006,0 15-5906,0-17-156,-2 48 1913,1-21-1773,3 55-1,-1-79-1124,0 0 0,0 0 0,1-1 0,0 1 0,1-1 1,-1 1-1,1-1 0,1 0 0,-1 0 0,1 0 0,0-1 0,8 9 0,-10-12-264,0-1 0,1 0 1,-1 0-1,1 0 0,0 0 0,0 0 0,0 0 0,0-1 1,0 1-1,0-1 0,0 0 0,0 0 0,0 0 0,1 0 1,3 0-1,27 0-3393</inkml:trace>
  <inkml:trace contextRef="#ctx0" brushRef="#br0" timeOffset="867.04">1124 75 13670,'0'0'9140,"-71"86"-9044,62-47-47,0 1 15,4-2-64,5-4 48,0-4-48,0-2 0,0-2-145,0-6-879,0-5-1585,0-5-897</inkml:trace>
  <inkml:trace contextRef="#ctx0" brushRef="#br0" timeOffset="1117.23">1079 11 14343,'0'0'8142,"18"-3"-8118,-5 1-16,-6 1-1,-1-1 0,1 1 0,0 0 0,-1 1 0,1 0 0,0 0 1,0 0-1,-1 1 0,1 0 0,0 0 0,-1 0 0,1 1 0,-1 0 0,1 1 1,-1 0-1,0-1 0,7 6 0,-2 0 49,0 1 0,-1 1 0,0 0 0,-1 0-1,0 1 1,-1 0 0,0 0 0,0 1 0,-1 0 0,6 15 0,-11-21-14,1 0 0,-1 0 0,0 0 1,0 0-1,-1 0 0,1 0 0,-2 0 0,1 1 1,-1-1-1,0 0 0,0 1 0,0-1 1,-1 0-1,0 1 0,0-1 0,-1 0 0,0 0 1,0 0-1,0 0 0,-1 0 0,0-1 0,0 1 1,0-1-1,-6 8 0,-19 18 79,-1-2 0,-34 26 0,43-39-2332,-1-1 0,-31 16 1,0-7-9017</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43:38.120"/>
    </inkml:context>
    <inkml:brush xml:id="br0">
      <inkml:brushProperty name="width" value="0.035" units="cm"/>
      <inkml:brushProperty name="height" value="0.035" units="cm"/>
      <inkml:brushProperty name="color" value="#F6630D"/>
    </inkml:brush>
  </inkml:definitions>
  <inkml:trace contextRef="#ctx0" brushRef="#br0">49 284 14182,'0'0'7188,"0"-5"-6583,0-13-54,2 25 122,5 31-587,23 136 651,-25-131-999,1-1 0,3 0 0,1 0 0,20 52 0,-26-81-2446,-3-6-1529</inkml:trace>
  <inkml:trace contextRef="#ctx0" brushRef="#br0" timeOffset="267.8">27 410 15367,'0'0'2060,"-5"-22"-233,4 17-1737,-6-28 665,1-1 0,2 1 1,0-57-1,5 83-688,-1 0-1,1 1 1,1-1 0,-1 1-1,1-1 1,0 1 0,0 0-1,1 0 1,0 0 0,0 0-1,1 0 1,-1 1 0,1-1-1,6-5 1,-3 3-39,1 1-1,0 0 1,1 1 0,-1 0-1,1 0 1,1 1 0,-1 0-1,12-4 1,4 1-42,1 0 0,-1 2 0,1 1-1,0 1 1,1 1 0,30 1 0,-50 2-88,1 0 0,0 1 1,0-1-1,-1 2 0,1-1 0,0 1 1,-1 0-1,0 0 0,1 1 0,11 7 1,-15-7-161,0-1 1,0 2-1,-1-1 1,0 0-1,1 1 0,-1-1 1,0 1-1,-1 0 1,1 0-1,-1 0 1,0 1-1,0-1 1,0 0-1,0 1 1,-1-1-1,1 1 1,-1 0-1,1 8 1,-2 40-4259,-7 6-2800</inkml:trace>
  <inkml:trace contextRef="#ctx0" brushRef="#br0" timeOffset="416.56">126 702 1425,'0'0'15767,"127"-68"-15767,-73 52-512,1 1-1986,-1 1-4561</inkml:trace>
  <inkml:trace contextRef="#ctx0" brushRef="#br0" timeOffset="586.51">565 613 8612,'0'0'12101,"95"-34"-14454,-59 26-640,-5 0-6051</inkml:trace>
  <inkml:trace contextRef="#ctx0" brushRef="#br0" timeOffset="1068.06">750 74 10517,'0'0'12886,"0"8"-12838,5 26-48,8 8 240,5 0-64,0-3-112,0-2 0,1-8-16,-1 3-96,4-9-608,-4-7-1986,0-8-2832</inkml:trace>
  <inkml:trace contextRef="#ctx0" brushRef="#br0" timeOffset="1358.82">958 45 12662,'0'0'8836,"-2"25"-8476,-14 345 737,16 48 495,0-417-1630,0 0 0,0 0 0,0-1 0,0 1 0,0 0 0,0 0 0,0-1 0,1 1 0,-1 0 0,0-1 0,0 1 0,1 0 0,-1-1 0,0 1 0,1 0 0,-1-1 0,1 1-1,-1-1 1,1 1 0,-1 0 0,1-1 0,-1 1 0,1-1 0,-1 0 0,1 1 0,0-1 0,-1 1 0,1-1 0,0 0 0,-1 0 0,1 1 0,0-1 0,-1 0 0,1 0 0,0 0 0,0 0 0,-1 0 0,1 0 0,0 0 0,0 0 0,-1 0-1,2 0 1,17-11-6345,-9-8-4222</inkml:trace>
  <inkml:trace contextRef="#ctx0" brushRef="#br0" timeOffset="2496.6">271 1391 7619,'0'0'11699,"5"-3"-10912,-3 2-728,0-1 0,0 1-1,0 0 1,0 1 0,0-1-1,0 0 1,0 0 0,0 1-1,0 0 1,0-1 0,0 1 0,0 0-1,1 0 1,-1 0 0,0 0-1,0 0 1,0 1 0,4 0-1,-1 1 77,-1 1 0,1 0 0,-1-1 0,0 2 0,0-1 0,0 0 0,0 1-1,5 6 1,68 85 816,-49-59-1258,55 58-1,-67-83-3161,-3-8-2682,0-3-1268</inkml:trace>
  <inkml:trace contextRef="#ctx0" brushRef="#br0" timeOffset="2743.06">637 1354 10901,'0'0'9199,"-5"12"-8948,-8 22 205,2 0 1,1 1-1,1 1 1,2-1 0,-4 55-1,1 197 529,9-286-1057,1 0 1,0 0-1,0 0 1,0 0-1,1 0 0,-1 0 1,0-1-1,0 1 1,0 0-1,1 0 0,-1 0 1,0 0-1,1 0 0,-1-1 1,0 1-1,1 0 1,-1 0-1,1-1 0,0 1 1,-1 0-1,1-1 1,0 1-1,-1-1 0,1 1 1,0-1-1,-1 1 1,1-1-1,0 1 0,0-1 1,0 0-1,1 1 1,28-2-4681,-3-8 350</inkml:trace>
  <inkml:trace contextRef="#ctx0" brushRef="#br0" timeOffset="3054.18">873 1549 12438,'0'0'10044,"-11"-18"-9049,-32-55-221,40 67-713,0 0 1,1 0-1,0-1 0,0 1 1,0-1-1,1 1 0,0-1 0,0 1 1,0-1-1,1 0 0,0 1 1,1-1-1,1-9 0,-1-3-9,0 12-49,0 1 1,0-1-1,0 1 1,1-1-1,0 1 0,0 0 1,0 0-1,1 0 1,0 0-1,0 0 1,0 0-1,1 1 0,6-8 1,-2 5-8,0 0 1,0 1-1,1 0 1,0 0-1,0 1 0,0 0 1,16-6-1,-5 3-17,1 2 0,0 0 0,0 1 0,1 1 0,-1 1 0,1 1 0,30 0-1,-49 3-74,0 0-1,0 0 0,0 0 0,0 1 1,-1-1-1,1 1 0,0-1 0,0 1 1,0 0-1,-1 0 0,1 1 0,0-1 1,-1 0-1,1 1 0,-1 0 0,0-1 1,1 1-1,-1 0 0,0 0 0,0 0 0,0 1 1,0-1-1,-1 0 0,1 1 0,2 4 1,-2 0-763,1 1 0,-1-1-1,0 1 1,0 0 0,-1 0 0,0 0 0,-1 0 0,0 9 0,0 18-6302</inkml:trace>
  <inkml:trace contextRef="#ctx0" brushRef="#br0" timeOffset="3298.29">1044 1338 7908,'0'0'13158,"0"-18"-13142,0 47-16,0 10 608,9 6-208,0 2 112,-4-2-400,4-3-48,0 0-64,0-8-288,0 0-1328,5-7-1874,4-12-1088</inkml:trace>
  <inkml:trace contextRef="#ctx0" brushRef="#br0" timeOffset="3517.01">1411 1354 12102,'0'0'12549,"0"16"-12533,0 29 176,0 4 225,0 4-289,0 2-64,0-5-64,0-3-705,9-4-927,4-15-2514,1-9-1473</inkml:trace>
  <inkml:trace contextRef="#ctx0" brushRef="#br0" timeOffset="3812.83">1469 1344 16087,'0'0'8564,"-4"-6"-8212,-6-12-734,34 34 49,12 10 213,-27-20 51,14 8-58,0 1 0,-1 1-1,-1 1 1,32 32 0,-49-44 121,0 0-1,-1 0 1,1 0 0,-1 0-1,0 0 1,-1 1 0,1-1-1,-1 1 1,0 0 0,0 0 0,1 10-1,-3-12 10,0 1 0,0-1 0,0 1-1,-1-1 1,1 1 0,-1-1 0,0 1 0,-1-1-1,1 1 1,-1-1 0,0 0 0,0 0-1,0 0 1,-1 0 0,1 0 0,-1-1 0,-5 6-1,-23 24 267,-62 50-1,3-3-1440,47-37-1901,-6 0-2265</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11T15:43:54.160"/>
    </inkml:context>
    <inkml:brush xml:id="br0">
      <inkml:brushProperty name="width" value="0.035" units="cm"/>
      <inkml:brushProperty name="height" value="0.035" units="cm"/>
      <inkml:brushProperty name="color" value="#F6630D"/>
    </inkml:brush>
  </inkml:definitions>
  <inkml:trace contextRef="#ctx0" brushRef="#br0">305 260 9156,'0'0'10437,"6"-9"-8983,-2 3-1152,0 0-1,0-1 1,-1 1 0,1-1-1,-1 0 1,-1 0 0,1 0-1,-1 0 1,-1 0 0,1-1-1,-1 1 1,0-1 0,0-12-1,-2 16-279,0 0 0,1 1 1,-1-1-1,-1 1 0,1-1 0,0 1 0,-1 0 0,1-1 0,-1 1 0,0 0 1,0 0-1,0 0 0,-1 0 0,1 1 0,-1-1 0,1 1 0,-1-1 0,0 1 1,0 0-1,0 0 0,0 0 0,0 1 0,0-1 0,-1 1 0,1 0 0,0 0 1,-1 0-1,1 0 0,-6 0 0,1-1-20,-1 0 0,0 1 1,0 0-1,0 0 0,0 1 1,0 1-1,0-1 0,0 2 0,0-1 1,0 1-1,-8 3 0,10-1-5,1-1 0,0 1 0,-1 1-1,2-1 1,-1 1 0,0 0 0,1 0 0,0 1-1,0 0 1,1 0 0,0 0 0,0 0-1,0 1 1,-5 12 0,4-7-27,0 0 1,1 1-1,1-1 0,0 1 1,0 0-1,1 0 0,0 24 1,2-34 1,0 0 1,1 0 0,-1 0 0,1 0-1,-1 0 1,1 0 0,0-1 0,0 1-1,0 0 1,1 0 0,-1-1-1,0 1 1,1-1 0,0 1 0,0-1-1,-1 0 1,4 3 0,0 0-18,1-1 0,-1 0 0,1 0 1,0-1-1,0 1 0,0-1 0,8 2 1,13 4-171,0-2 1,50 7 0,-58-12 57,10 2 50,-20-4 86,0 1 0,0 1 0,0-1 0,0 1 0,0 1 1,17 7-1,-26-10 23,0 0 0,1 0 1,-1 1-1,0-1 0,0 0 1,0 0-1,0 0 1,0 1-1,1-1 0,-1 0 1,0 0-1,0 1 1,0-1-1,0 0 0,0 0 1,0 1-1,0-1 0,0 0 1,0 0-1,0 1 1,0-1-1,0 0 0,0 0 1,0 1-1,0-1 0,0 0 1,0 0-1,0 1 1,0-1-1,0 0 0,-1 0 1,1 1-1,0-1 1,0 0-1,0 0 0,0 0 1,0 1-1,-1-1 0,1 0 1,0 0-1,0 0 1,0 0-1,-1 1 0,1-1 1,0 0-1,-1 0 0,-9 8 201,9-7-192,-20 12 212,-1-1 0,-40 16 0,-23 12 189,82-39-334,1-1 1,0 1 0,0 0-1,0-1 1,-1 0 0,1 1 0,0-1-1,-1 0 1,1 0 0,0-1-1,-1 1 1,-1-1 0,1 1-36,1-1-1,0 1 1,0 0 0,-1-1 0,1 1-1,0 0 1,0 1 0,-1-1 0,1 0-1,0 1 1,-1-1 0,1 1 0,0 0 0,-4 2-1,-98 55 236,101-57-265,3-1-56,3 0-1371,3-1 719,0 0 0,0 0-1,1-1 1,-1 1-1,0-1 1,0-1-1,-1 1 1,1-1 0,0 0-1,-1 0 1,7-6-1,17-14-6792</inkml:trace>
  <inkml:trace contextRef="#ctx0" brushRef="#br0" timeOffset="433.88">654 108 10405,'0'0'10175,"-16"-2"-8905,-7-3-729,-15-2-25,-7 5 2728,54 1-3190,0-1 1,-1 0 0,1 0 0,-1-1 0,9-4 0,5-1-30,39-15-69,-42 14-268,0 2 0,1 0-1,1 1 1,-1 1 0,41-5-1,-60 11 153,-1-1 0,0 0 0,1 0 0,-1 0 0,1 1 0,-1-1 0,0 0 0,1 1 0,-1-1 0,0 0 0,1 1 0,-1-1 0,0 0 0,1 1 0,-1-1 0,0 0 1,0 1-1,0-1 0,1 1 0,-1-1 0,0 1 0,0-1 0,0 1 0,0-1 0,0 1 0,0-1 0,0 0 0,0 1 0,0-1 0,0 1 0,0-1 0,0 1 0,0-1 0,0 1 0,0-1 0,-1 1 0,1-1 0,0 1 0,0-1 0,0 0 0,-1 1 0,1-1 0,0 1 0,0-1 0,-1 0 0,1 1 0,0-1 0,-1 0 0,1 0 0,-1 1 0,-15 23-3878,-10 0-2701</inkml:trace>
  <inkml:trace contextRef="#ctx0" brushRef="#br0" timeOffset="642.57">668 122 7411,'60'-5'2815,"-59"5"-2641,-1 0 0,0 0 0,1 0 0,-1 0 0,1 0 0,-1 0 0,0 0-1,1 0 1,-1 0 0,1 0 0,-1 0 0,1 0 0,-1 0 0,0 0 0,1 0 0,-1 0 0,0-1 0,1 1 0,-1 0 0,1 0 0,-1 0-1,0-1 1,1 1 0,-1 0 0,0-1 0,0 1 0,1 0 0,-1-1 0,0 1 0,1 0 0,-1-1 0,0 1 0,0 0 0,0-1 0,0 1-1,1-1 1,-1 0 0,0 1-110,0 0-1,-1 0 1,1 0-1,0 0 1,0 0-1,0 0 1,0 0-1,-1 0 1,1 0-1,0 0 1,0 0-1,0 0 1,0 0-1,-1 0 1,1 0-1,0 0 1,0 0-1,0 0 1,0 0-1,-1 0 1,1 0-1,0 0 1,0 0-1,0 0 1,0 0-1,0 0 1,-1 1-1,1-1 1,0 0-1,0 0 0,0 0 1,0 0-1,0 0 1,0 0-1,0 1 1,0-1-1,-1 0 1,1 0-1,0 0 1,0 0-1,0 1 1,0-1-1,0 0 1,0 0-1,0 0 1,0 0-1,0 1 1,0-1-1,0 0 1,0 0-1,0 0 1,0 0-1,0 1 1,0-1-1,0 0 1,0 0-1,0 0 1,0 0-1,1 1 1,-1-1-1,0 298 4158,0-286-4301,1-1 0,1 1 0,0-1 0,0 1 0,1-1 1,7 18-1,-8-24-555,0 1 1,1-1 0,-1 0 0,1-1-1,0 1 1,1 0 0,-1-1-1,1 0 1,4 5 0,10 1-5275</inkml:trace>
  <inkml:trace contextRef="#ctx0" brushRef="#br0" timeOffset="885.58">985 192 15783,'0'0'9204,"-22"108"-8627,22-65-369,4 0-144,10 1 0,13-7 32,-4-2-96,4-5-512,0-8-689,0-9-960,5-7-1617,-5-6-1008,-8-8-3938</inkml:trace>
  <inkml:trace contextRef="#ctx0" brushRef="#br0" timeOffset="1199.61">1076 135 13542,'0'0'11814,"-7"-8"-11526,2 4-274,-14-20-11,19 24-3,0 0-1,0-1 0,0 1 1,0 0-1,0 0 0,0 0 1,-1-1-1,1 1 0,0 0 1,0 0-1,0 0 0,0-1 1,0 1-1,0 0 0,0 0 1,0 0-1,0-1 0,1 1 1,-1 0-1,0 0 0,0 0 1,0 0-1,0-1 0,0 1 1,0 0-1,0 0 0,0 0 1,0 0-1,1-1 0,-1 1 1,0 0-1,0 0 0,0 0 1,0 0-1,0 0 0,1-1 1,-1 1-1,0 0 0,0 0 1,0 0-1,1 0 0,-1 0 1,0 0-1,0 0 0,23 2-50,31 13 31,64 26 1,-97-32 6,1 1 0,-2 1 0,1 1 0,-2 1-1,35 28 1,-51-38 6,0 0 0,0 0 0,0 0 0,0 1-1,0-1 1,-1 1 0,1 0 0,-1 0 0,0 0 0,0 0-1,0 0 1,-1 0 0,0 1 0,1-1 0,-1 0 0,-1 1-1,2 7 1,-3-6 12,1 0 0,-1 0 0,0 0 0,-1-1 0,1 1 0,-1 0 1,0 0-1,0-1 0,-1 1 0,0-1 0,-5 9 0,-9 8 9,-1-1 0,0-1 0,-2-1 0,-34 27 1,39-33-63,-9 8-373,-28 23-2179,17-17-3295,7-9-3643</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668.906969560187" createdVersion="8" refreshedVersion="8" minRefreshableVersion="3" recordCount="500" xr:uid="{C4E77222-8740-4E5E-AB6C-3D7D5B43E2D1}">
  <cacheSource type="worksheet">
    <worksheetSource ref="Q1:AF501" sheet="Dataset"/>
  </cacheSource>
  <cacheFields count="16">
    <cacheField name="Department" numFmtId="0">
      <sharedItems count="7">
        <s v="Customer Support"/>
        <s v="Sales"/>
        <s v="Finance"/>
        <s v="Marketing"/>
        <s v="Engineering"/>
        <s v="IT"/>
        <s v="HR"/>
      </sharedItems>
    </cacheField>
    <cacheField name="Gender" numFmtId="0">
      <sharedItems/>
    </cacheField>
    <cacheField name="Marital Status" numFmtId="0">
      <sharedItems/>
    </cacheField>
    <cacheField name="Education" numFmtId="0">
      <sharedItems/>
    </cacheField>
    <cacheField name="Job Title" numFmtId="0">
      <sharedItems/>
    </cacheField>
    <cacheField name="Employment Status" numFmtId="0">
      <sharedItems/>
    </cacheField>
    <cacheField name="Not Contract" numFmtId="0">
      <sharedItems/>
    </cacheField>
    <cacheField name="Location" numFmtId="0">
      <sharedItems/>
    </cacheField>
    <cacheField name="Age" numFmtId="0">
      <sharedItems containsSemiMixedTypes="0" containsString="0" containsNumber="1" containsInteger="1" minValue="22" maxValue="64"/>
    </cacheField>
    <cacheField name="Salary" numFmtId="0">
      <sharedItems containsSemiMixedTypes="0" containsString="0" containsNumber="1" containsInteger="1" minValue="30138" maxValue="119963"/>
    </cacheField>
    <cacheField name="Years of Experience" numFmtId="0">
      <sharedItems containsSemiMixedTypes="0" containsString="0" containsNumber="1" containsInteger="1" minValue="1" maxValue="39"/>
    </cacheField>
    <cacheField name="Years in Current Role" numFmtId="0">
      <sharedItems containsSemiMixedTypes="0" containsString="0" containsNumber="1" containsInteger="1" minValue="1" maxValue="19"/>
    </cacheField>
    <cacheField name="Number of Projects" numFmtId="0">
      <sharedItems containsSemiMixedTypes="0" containsString="0" containsNumber="1" containsInteger="1" minValue="1" maxValue="14"/>
    </cacheField>
    <cacheField name="Performance Rating" numFmtId="0">
      <sharedItems containsSemiMixedTypes="0" containsString="0" containsNumber="1" containsInteger="1" minValue="1" maxValue="9"/>
    </cacheField>
    <cacheField name="Work Hours Per Week" numFmtId="0">
      <sharedItems containsSemiMixedTypes="0" containsString="0" containsNumber="1" containsInteger="1" minValue="20" maxValue="59"/>
    </cacheField>
    <cacheField name="Date of Joining" numFmtId="0">
      <sharedItems containsSemiMixedTypes="0" containsString="0" containsNumber="1" containsInteger="1" minValue="34684" maxValue="4556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668.90696990741" createdVersion="8" refreshedVersion="8" minRefreshableVersion="3" recordCount="500" xr:uid="{18F639F1-490F-4F09-8078-9C27EE8B0EBC}">
  <cacheSource type="worksheet">
    <worksheetSource name="data"/>
  </cacheSource>
  <cacheFields count="23">
    <cacheField name="Department" numFmtId="0">
      <sharedItems count="7">
        <s v="Customer Support"/>
        <s v="Sales"/>
        <s v="Finance"/>
        <s v="Marketing"/>
        <s v="Engineering"/>
        <s v="IT"/>
        <s v="HR"/>
      </sharedItems>
    </cacheField>
    <cacheField name="Gender" numFmtId="0">
      <sharedItems count="3">
        <s v="Other"/>
        <s v="Female"/>
        <s v="Male"/>
      </sharedItems>
    </cacheField>
    <cacheField name="Marital Status" numFmtId="0">
      <sharedItems count="4">
        <s v="Widowed"/>
        <s v="Divorced"/>
        <s v="Married"/>
        <s v="Single"/>
      </sharedItems>
    </cacheField>
    <cacheField name="Education" numFmtId="0">
      <sharedItems count="4">
        <s v="Bachelor"/>
        <s v="Master"/>
        <s v="PhD"/>
        <s v="High School"/>
      </sharedItems>
    </cacheField>
    <cacheField name="Job Title" numFmtId="0">
      <sharedItems/>
    </cacheField>
    <cacheField name="Employment Status" numFmtId="0">
      <sharedItems count="3">
        <s v="Permanent"/>
        <s v="Intern"/>
        <s v="Contract"/>
      </sharedItems>
    </cacheField>
    <cacheField name="Location" numFmtId="0">
      <sharedItems/>
    </cacheField>
    <cacheField name="Age" numFmtId="0">
      <sharedItems containsSemiMixedTypes="0" containsString="0" containsNumber="1" containsInteger="1" minValue="22" maxValue="64" count="43">
        <n v="26"/>
        <n v="24"/>
        <n v="44"/>
        <n v="47"/>
        <n v="58"/>
        <n v="45"/>
        <n v="40"/>
        <n v="46"/>
        <n v="42"/>
        <n v="33"/>
        <n v="62"/>
        <n v="54"/>
        <n v="25"/>
        <n v="63"/>
        <n v="28"/>
        <n v="43"/>
        <n v="38"/>
        <n v="55"/>
        <n v="49"/>
        <n v="64"/>
        <n v="60"/>
        <n v="27"/>
        <n v="22"/>
        <n v="31"/>
        <n v="23"/>
        <n v="37"/>
        <n v="61"/>
        <n v="59"/>
        <n v="56"/>
        <n v="53"/>
        <n v="41"/>
        <n v="36"/>
        <n v="35"/>
        <n v="48"/>
        <n v="29"/>
        <n v="32"/>
        <n v="57"/>
        <n v="30"/>
        <n v="39"/>
        <n v="51"/>
        <n v="34"/>
        <n v="52"/>
        <n v="50"/>
      </sharedItems>
      <fieldGroup base="7">
        <rangePr autoStart="0" autoEnd="0" startNum="20" endNum="70" groupInterval="10"/>
        <groupItems count="7">
          <s v="&lt;20"/>
          <s v="20-29"/>
          <s v="30-39"/>
          <s v="40-49"/>
          <s v="50-59"/>
          <s v="60-70"/>
          <s v="&gt;70"/>
        </groupItems>
      </fieldGroup>
    </cacheField>
    <cacheField name="Salary" numFmtId="0">
      <sharedItems containsSemiMixedTypes="0" containsString="0" containsNumber="1" containsInteger="1" minValue="30138" maxValue="119963"/>
    </cacheField>
    <cacheField name="Years of Experience" numFmtId="0">
      <sharedItems containsSemiMixedTypes="0" containsString="0" containsNumber="1" containsInteger="1" minValue="1" maxValue="39"/>
    </cacheField>
    <cacheField name="Years in Current Role" numFmtId="0">
      <sharedItems containsSemiMixedTypes="0" containsString="0" containsNumber="1" containsInteger="1" minValue="1" maxValue="19"/>
    </cacheField>
    <cacheField name="Number of Projects" numFmtId="0">
      <sharedItems containsSemiMixedTypes="0" containsString="0" containsNumber="1" containsInteger="1" minValue="1" maxValue="14"/>
    </cacheField>
    <cacheField name="Performance Rating" numFmtId="0">
      <sharedItems containsSemiMixedTypes="0" containsString="0" containsNumber="1" containsInteger="1" minValue="1" maxValue="9"/>
    </cacheField>
    <cacheField name="Work Hours Per Week" numFmtId="0">
      <sharedItems containsSemiMixedTypes="0" containsString="0" containsNumber="1" containsInteger="1" minValue="20" maxValue="59"/>
    </cacheField>
    <cacheField name="Date of Joining" numFmtId="14">
      <sharedItems containsSemiMixedTypes="0" containsNonDate="0" containsDate="1" containsString="0" minDate="1994-12-16T00:00:00" maxDate="2024-09-27T00:00:00" count="494">
        <d v="2018-02-20T00:00:00"/>
        <d v="1995-09-25T00:00:00"/>
        <d v="2023-03-24T00:00:00"/>
        <d v="1995-06-05T00:00:00"/>
        <d v="2009-10-04T00:00:00"/>
        <d v="2005-04-21T00:00:00"/>
        <d v="1997-01-07T00:00:00"/>
        <d v="2007-08-16T00:00:00"/>
        <d v="2004-05-06T00:00:00"/>
        <d v="2006-12-29T00:00:00"/>
        <d v="2005-09-04T00:00:00"/>
        <d v="1996-11-19T00:00:00"/>
        <d v="2012-10-16T00:00:00"/>
        <d v="1999-10-13T00:00:00"/>
        <d v="2014-12-13T00:00:00"/>
        <d v="1998-04-04T00:00:00"/>
        <d v="2008-03-04T00:00:00"/>
        <d v="2011-11-23T00:00:00"/>
        <d v="2013-03-23T00:00:00"/>
        <d v="2018-02-27T00:00:00"/>
        <d v="2004-04-12T00:00:00"/>
        <d v="2024-08-05T00:00:00"/>
        <d v="2016-05-13T00:00:00"/>
        <d v="2013-01-09T00:00:00"/>
        <d v="2004-07-30T00:00:00"/>
        <d v="2018-07-03T00:00:00"/>
        <d v="2010-04-22T00:00:00"/>
        <d v="2014-05-21T00:00:00"/>
        <d v="2020-10-15T00:00:00"/>
        <d v="1999-04-02T00:00:00"/>
        <d v="1996-01-16T00:00:00"/>
        <d v="2024-05-27T00:00:00"/>
        <d v="2021-12-16T00:00:00"/>
        <d v="2023-02-11T00:00:00"/>
        <d v="1997-07-16T00:00:00"/>
        <d v="2001-12-24T00:00:00"/>
        <d v="2018-05-27T00:00:00"/>
        <d v="2004-04-22T00:00:00"/>
        <d v="2001-04-28T00:00:00"/>
        <d v="2023-01-16T00:00:00"/>
        <d v="2022-12-15T00:00:00"/>
        <d v="1996-01-31T00:00:00"/>
        <d v="2003-05-07T00:00:00"/>
        <d v="1995-03-14T00:00:00"/>
        <d v="2014-10-26T00:00:00"/>
        <d v="2016-03-06T00:00:00"/>
        <d v="2005-08-15T00:00:00"/>
        <d v="2022-10-31T00:00:00"/>
        <d v="2019-10-16T00:00:00"/>
        <d v="2013-09-13T00:00:00"/>
        <d v="2024-08-27T00:00:00"/>
        <d v="2024-05-21T00:00:00"/>
        <d v="2018-09-17T00:00:00"/>
        <d v="2023-09-23T00:00:00"/>
        <d v="2016-12-18T00:00:00"/>
        <d v="2013-08-09T00:00:00"/>
        <d v="2021-03-29T00:00:00"/>
        <d v="2005-01-17T00:00:00"/>
        <d v="2018-05-14T00:00:00"/>
        <d v="2004-10-19T00:00:00"/>
        <d v="2004-02-11T00:00:00"/>
        <d v="1997-06-16T00:00:00"/>
        <d v="1996-04-15T00:00:00"/>
        <d v="2013-11-23T00:00:00"/>
        <d v="2015-08-07T00:00:00"/>
        <d v="2012-12-04T00:00:00"/>
        <d v="2013-05-05T00:00:00"/>
        <d v="2006-05-19T00:00:00"/>
        <d v="2012-09-30T00:00:00"/>
        <d v="1995-01-06T00:00:00"/>
        <d v="2016-01-15T00:00:00"/>
        <d v="2014-06-01T00:00:00"/>
        <d v="1997-05-07T00:00:00"/>
        <d v="1998-05-24T00:00:00"/>
        <d v="2014-10-31T00:00:00"/>
        <d v="2016-10-04T00:00:00"/>
        <d v="2020-03-26T00:00:00"/>
        <d v="2009-11-01T00:00:00"/>
        <d v="2015-06-30T00:00:00"/>
        <d v="2016-05-21T00:00:00"/>
        <d v="2019-04-25T00:00:00"/>
        <d v="2012-11-25T00:00:00"/>
        <d v="2016-12-14T00:00:00"/>
        <d v="2023-06-04T00:00:00"/>
        <d v="1998-01-13T00:00:00"/>
        <d v="2010-10-25T00:00:00"/>
        <d v="1997-07-14T00:00:00"/>
        <d v="2008-03-22T00:00:00"/>
        <d v="2003-04-22T00:00:00"/>
        <d v="2016-08-15T00:00:00"/>
        <d v="1997-10-14T00:00:00"/>
        <d v="2006-08-01T00:00:00"/>
        <d v="2007-04-05T00:00:00"/>
        <d v="2017-10-04T00:00:00"/>
        <d v="1999-04-16T00:00:00"/>
        <d v="2022-03-18T00:00:00"/>
        <d v="2021-07-26T00:00:00"/>
        <d v="1999-04-30T00:00:00"/>
        <d v="2018-10-22T00:00:00"/>
        <d v="2011-10-03T00:00:00"/>
        <d v="2001-07-17T00:00:00"/>
        <d v="2000-09-20T00:00:00"/>
        <d v="2015-06-28T00:00:00"/>
        <d v="2014-09-09T00:00:00"/>
        <d v="2005-03-01T00:00:00"/>
        <d v="2002-11-09T00:00:00"/>
        <d v="2019-04-28T00:00:00"/>
        <d v="2018-09-11T00:00:00"/>
        <d v="2001-06-21T00:00:00"/>
        <d v="2000-08-17T00:00:00"/>
        <d v="2014-04-12T00:00:00"/>
        <d v="2011-01-24T00:00:00"/>
        <d v="2014-04-15T00:00:00"/>
        <d v="2023-08-14T00:00:00"/>
        <d v="2015-11-06T00:00:00"/>
        <d v="2006-03-26T00:00:00"/>
        <d v="2000-08-25T00:00:00"/>
        <d v="2017-06-05T00:00:00"/>
        <d v="2009-11-20T00:00:00"/>
        <d v="2000-06-03T00:00:00"/>
        <d v="2002-11-25T00:00:00"/>
        <d v="2018-02-18T00:00:00"/>
        <d v="2020-02-08T00:00:00"/>
        <d v="2010-01-27T00:00:00"/>
        <d v="2006-04-15T00:00:00"/>
        <d v="2023-09-11T00:00:00"/>
        <d v="2012-01-08T00:00:00"/>
        <d v="2011-07-10T00:00:00"/>
        <d v="1999-06-03T00:00:00"/>
        <d v="2015-12-22T00:00:00"/>
        <d v="2013-12-22T00:00:00"/>
        <d v="2015-07-12T00:00:00"/>
        <d v="2007-02-17T00:00:00"/>
        <d v="2014-08-01T00:00:00"/>
        <d v="1996-12-18T00:00:00"/>
        <d v="2008-06-27T00:00:00"/>
        <d v="2022-02-08T00:00:00"/>
        <d v="2012-02-09T00:00:00"/>
        <d v="1997-04-27T00:00:00"/>
        <d v="2021-01-30T00:00:00"/>
        <d v="1995-07-23T00:00:00"/>
        <d v="2011-10-20T00:00:00"/>
        <d v="2007-06-13T00:00:00"/>
        <d v="2016-03-04T00:00:00"/>
        <d v="2013-04-29T00:00:00"/>
        <d v="1996-02-20T00:00:00"/>
        <d v="2010-06-06T00:00:00"/>
        <d v="2022-01-27T00:00:00"/>
        <d v="2000-07-28T00:00:00"/>
        <d v="2007-12-19T00:00:00"/>
        <d v="2010-12-18T00:00:00"/>
        <d v="2005-11-10T00:00:00"/>
        <d v="2018-10-11T00:00:00"/>
        <d v="2015-09-11T00:00:00"/>
        <d v="2019-02-22T00:00:00"/>
        <d v="2001-07-09T00:00:00"/>
        <d v="2021-02-19T00:00:00"/>
        <d v="2005-05-16T00:00:00"/>
        <d v="2011-01-13T00:00:00"/>
        <d v="2006-02-22T00:00:00"/>
        <d v="1995-04-09T00:00:00"/>
        <d v="2022-02-06T00:00:00"/>
        <d v="1998-03-15T00:00:00"/>
        <d v="2009-12-13T00:00:00"/>
        <d v="1996-04-09T00:00:00"/>
        <d v="2003-09-24T00:00:00"/>
        <d v="2002-08-30T00:00:00"/>
        <d v="1996-03-21T00:00:00"/>
        <d v="2006-03-09T00:00:00"/>
        <d v="2011-04-12T00:00:00"/>
        <d v="2019-04-05T00:00:00"/>
        <d v="2007-06-08T00:00:00"/>
        <d v="2013-04-07T00:00:00"/>
        <d v="2012-01-19T00:00:00"/>
        <d v="2021-05-17T00:00:00"/>
        <d v="2016-01-04T00:00:00"/>
        <d v="2016-09-21T00:00:00"/>
        <d v="1995-04-22T00:00:00"/>
        <d v="2011-12-26T00:00:00"/>
        <d v="2008-07-14T00:00:00"/>
        <d v="2017-02-27T00:00:00"/>
        <d v="2023-08-15T00:00:00"/>
        <d v="1995-07-25T00:00:00"/>
        <d v="2024-08-08T00:00:00"/>
        <d v="2000-10-16T00:00:00"/>
        <d v="2005-02-25T00:00:00"/>
        <d v="2008-12-24T00:00:00"/>
        <d v="2017-07-16T00:00:00"/>
        <d v="2003-06-06T00:00:00"/>
        <d v="2011-09-11T00:00:00"/>
        <d v="1995-05-04T00:00:00"/>
        <d v="2013-07-24T00:00:00"/>
        <d v="1995-02-04T00:00:00"/>
        <d v="2000-12-09T00:00:00"/>
        <d v="2016-11-18T00:00:00"/>
        <d v="2001-09-11T00:00:00"/>
        <d v="2002-04-06T00:00:00"/>
        <d v="2008-05-27T00:00:00"/>
        <d v="2024-04-16T00:00:00"/>
        <d v="2001-09-18T00:00:00"/>
        <d v="2011-01-31T00:00:00"/>
        <d v="1997-10-02T00:00:00"/>
        <d v="2006-05-20T00:00:00"/>
        <d v="2017-01-14T00:00:00"/>
        <d v="2005-04-15T00:00:00"/>
        <d v="1997-09-25T00:00:00"/>
        <d v="2004-12-27T00:00:00"/>
        <d v="2023-01-17T00:00:00"/>
        <d v="2010-10-14T00:00:00"/>
        <d v="1995-06-15T00:00:00"/>
        <d v="2000-04-28T00:00:00"/>
        <d v="1995-12-01T00:00:00"/>
        <d v="2011-02-12T00:00:00"/>
        <d v="2020-02-25T00:00:00"/>
        <d v="2015-03-06T00:00:00"/>
        <d v="1995-03-06T00:00:00"/>
        <d v="2007-04-12T00:00:00"/>
        <d v="2019-11-05T00:00:00"/>
        <d v="2000-12-07T00:00:00"/>
        <d v="2014-09-07T00:00:00"/>
        <d v="2019-10-01T00:00:00"/>
        <d v="2021-06-19T00:00:00"/>
        <d v="2003-03-15T00:00:00"/>
        <d v="2000-04-24T00:00:00"/>
        <d v="2004-11-12T00:00:00"/>
        <d v="2003-11-17T00:00:00"/>
        <d v="2023-09-19T00:00:00"/>
        <d v="2018-04-14T00:00:00"/>
        <d v="2008-07-31T00:00:00"/>
        <d v="1996-10-19T00:00:00"/>
        <d v="2014-06-02T00:00:00"/>
        <d v="2018-01-07T00:00:00"/>
        <d v="2023-02-12T00:00:00"/>
        <d v="2004-05-29T00:00:00"/>
        <d v="2006-02-15T00:00:00"/>
        <d v="2007-11-12T00:00:00"/>
        <d v="2007-06-19T00:00:00"/>
        <d v="2014-04-03T00:00:00"/>
        <d v="2013-03-28T00:00:00"/>
        <d v="2007-07-26T00:00:00"/>
        <d v="2019-07-30T00:00:00"/>
        <d v="1998-01-18T00:00:00"/>
        <d v="2021-10-21T00:00:00"/>
        <d v="1996-02-22T00:00:00"/>
        <d v="2024-03-29T00:00:00"/>
        <d v="2001-03-28T00:00:00"/>
        <d v="2011-06-10T00:00:00"/>
        <d v="1996-08-20T00:00:00"/>
        <d v="2007-12-15T00:00:00"/>
        <d v="2005-07-02T00:00:00"/>
        <d v="2005-05-22T00:00:00"/>
        <d v="2012-01-16T00:00:00"/>
        <d v="1996-05-24T00:00:00"/>
        <d v="2007-07-23T00:00:00"/>
        <d v="2010-05-13T00:00:00"/>
        <d v="2003-06-21T00:00:00"/>
        <d v="2014-07-13T00:00:00"/>
        <d v="2006-09-15T00:00:00"/>
        <d v="2022-01-23T00:00:00"/>
        <d v="2021-07-10T00:00:00"/>
        <d v="2005-01-15T00:00:00"/>
        <d v="2001-09-12T00:00:00"/>
        <d v="2006-06-19T00:00:00"/>
        <d v="2014-11-25T00:00:00"/>
        <d v="2018-12-27T00:00:00"/>
        <d v="2011-01-16T00:00:00"/>
        <d v="2003-06-28T00:00:00"/>
        <d v="2012-08-10T00:00:00"/>
        <d v="2011-01-28T00:00:00"/>
        <d v="2011-11-26T00:00:00"/>
        <d v="2018-09-02T00:00:00"/>
        <d v="1999-02-22T00:00:00"/>
        <d v="2008-11-17T00:00:00"/>
        <d v="2015-10-22T00:00:00"/>
        <d v="2012-07-03T00:00:00"/>
        <d v="2014-05-10T00:00:00"/>
        <d v="2003-03-09T00:00:00"/>
        <d v="2007-02-07T00:00:00"/>
        <d v="2015-04-01T00:00:00"/>
        <d v="1995-10-14T00:00:00"/>
        <d v="2020-08-06T00:00:00"/>
        <d v="2010-08-27T00:00:00"/>
        <d v="2022-09-17T00:00:00"/>
        <d v="2003-12-02T00:00:00"/>
        <d v="2000-12-27T00:00:00"/>
        <d v="2016-08-03T00:00:00"/>
        <d v="1996-09-07T00:00:00"/>
        <d v="2003-07-09T00:00:00"/>
        <d v="2012-06-02T00:00:00"/>
        <d v="2020-06-03T00:00:00"/>
        <d v="1996-08-29T00:00:00"/>
        <d v="1996-03-02T00:00:00"/>
        <d v="2014-01-23T00:00:00"/>
        <d v="2012-02-06T00:00:00"/>
        <d v="2018-05-17T00:00:00"/>
        <d v="2000-12-30T00:00:00"/>
        <d v="2012-04-01T00:00:00"/>
        <d v="2007-12-17T00:00:00"/>
        <d v="2010-07-09T00:00:00"/>
        <d v="2000-12-04T00:00:00"/>
        <d v="1995-09-21T00:00:00"/>
        <d v="2015-08-19T00:00:00"/>
        <d v="2022-06-12T00:00:00"/>
        <d v="2019-09-14T00:00:00"/>
        <d v="2018-06-18T00:00:00"/>
        <d v="2000-12-12T00:00:00"/>
        <d v="2007-03-09T00:00:00"/>
        <d v="2020-10-09T00:00:00"/>
        <d v="2022-12-28T00:00:00"/>
        <d v="2005-04-30T00:00:00"/>
        <d v="2017-07-25T00:00:00"/>
        <d v="2001-05-27T00:00:00"/>
        <d v="2022-07-07T00:00:00"/>
        <d v="2015-09-26T00:00:00"/>
        <d v="1996-12-23T00:00:00"/>
        <d v="2010-12-15T00:00:00"/>
        <d v="2021-05-02T00:00:00"/>
        <d v="2014-01-27T00:00:00"/>
        <d v="2006-07-04T00:00:00"/>
        <d v="2018-04-28T00:00:00"/>
        <d v="2012-11-02T00:00:00"/>
        <d v="2008-11-15T00:00:00"/>
        <d v="2024-07-30T00:00:00"/>
        <d v="1998-09-25T00:00:00"/>
        <d v="2023-10-07T00:00:00"/>
        <d v="2008-03-20T00:00:00"/>
        <d v="2012-02-05T00:00:00"/>
        <d v="2018-07-30T00:00:00"/>
        <d v="2018-10-07T00:00:00"/>
        <d v="1997-09-28T00:00:00"/>
        <d v="2016-06-22T00:00:00"/>
        <d v="2002-08-11T00:00:00"/>
        <d v="2012-12-20T00:00:00"/>
        <d v="2000-06-02T00:00:00"/>
        <d v="2022-07-12T00:00:00"/>
        <d v="2002-07-13T00:00:00"/>
        <d v="2021-09-29T00:00:00"/>
        <d v="2017-03-23T00:00:00"/>
        <d v="2019-10-15T00:00:00"/>
        <d v="2017-08-14T00:00:00"/>
        <d v="2010-07-31T00:00:00"/>
        <d v="2019-09-23T00:00:00"/>
        <d v="2013-06-07T00:00:00"/>
        <d v="2024-06-16T00:00:00"/>
        <d v="2013-08-01T00:00:00"/>
        <d v="2013-10-19T00:00:00"/>
        <d v="2015-03-25T00:00:00"/>
        <d v="1996-05-02T00:00:00"/>
        <d v="2006-01-05T00:00:00"/>
        <d v="2010-09-13T00:00:00"/>
        <d v="2012-07-25T00:00:00"/>
        <d v="2016-01-24T00:00:00"/>
        <d v="2021-09-04T00:00:00"/>
        <d v="2004-09-30T00:00:00"/>
        <d v="2010-03-05T00:00:00"/>
        <d v="2015-04-11T00:00:00"/>
        <d v="2020-08-31T00:00:00"/>
        <d v="1997-10-16T00:00:00"/>
        <d v="2004-03-10T00:00:00"/>
        <d v="2018-09-04T00:00:00"/>
        <d v="2021-11-17T00:00:00"/>
        <d v="2016-02-08T00:00:00"/>
        <d v="2023-12-11T00:00:00"/>
        <d v="2011-11-09T00:00:00"/>
        <d v="1997-08-05T00:00:00"/>
        <d v="2017-03-10T00:00:00"/>
        <d v="1999-06-15T00:00:00"/>
        <d v="1996-02-08T00:00:00"/>
        <d v="2014-08-08T00:00:00"/>
        <d v="2018-04-21T00:00:00"/>
        <d v="2014-01-31T00:00:00"/>
        <d v="2009-03-30T00:00:00"/>
        <d v="2003-05-06T00:00:00"/>
        <d v="2002-01-29T00:00:00"/>
        <d v="2019-11-06T00:00:00"/>
        <d v="2018-01-28T00:00:00"/>
        <d v="2012-02-27T00:00:00"/>
        <d v="2014-10-22T00:00:00"/>
        <d v="2006-07-27T00:00:00"/>
        <d v="2002-09-14T00:00:00"/>
        <d v="2009-11-07T00:00:00"/>
        <d v="2011-11-30T00:00:00"/>
        <d v="1999-08-17T00:00:00"/>
        <d v="2020-11-29T00:00:00"/>
        <d v="1996-10-03T00:00:00"/>
        <d v="2007-01-07T00:00:00"/>
        <d v="2011-07-21T00:00:00"/>
        <d v="2000-03-15T00:00:00"/>
        <d v="2017-06-11T00:00:00"/>
        <d v="2021-11-23T00:00:00"/>
        <d v="1999-01-17T00:00:00"/>
        <d v="1998-10-29T00:00:00"/>
        <d v="2018-02-07T00:00:00"/>
        <d v="2003-09-11T00:00:00"/>
        <d v="2015-01-27T00:00:00"/>
        <d v="2011-10-15T00:00:00"/>
        <d v="2002-09-23T00:00:00"/>
        <d v="2019-12-27T00:00:00"/>
        <d v="2013-07-20T00:00:00"/>
        <d v="2001-05-03T00:00:00"/>
        <d v="2010-07-17T00:00:00"/>
        <d v="2019-06-21T00:00:00"/>
        <d v="2014-12-18T00:00:00"/>
        <d v="2021-02-11T00:00:00"/>
        <d v="2010-07-13T00:00:00"/>
        <d v="1999-08-05T00:00:00"/>
        <d v="2002-01-28T00:00:00"/>
        <d v="2001-03-03T00:00:00"/>
        <d v="2003-02-28T00:00:00"/>
        <d v="2020-12-31T00:00:00"/>
        <d v="2017-11-12T00:00:00"/>
        <d v="2024-01-27T00:00:00"/>
        <d v="2021-10-12T00:00:00"/>
        <d v="2014-03-03T00:00:00"/>
        <d v="2011-01-17T00:00:00"/>
        <d v="2005-10-05T00:00:00"/>
        <d v="2010-11-19T00:00:00"/>
        <d v="2009-01-29T00:00:00"/>
        <d v="2000-03-10T00:00:00"/>
        <d v="2006-11-27T00:00:00"/>
        <d v="2002-10-28T00:00:00"/>
        <d v="1995-03-20T00:00:00"/>
        <d v="2003-04-30T00:00:00"/>
        <d v="2020-12-03T00:00:00"/>
        <d v="2021-02-23T00:00:00"/>
        <d v="2000-11-25T00:00:00"/>
        <d v="2023-05-15T00:00:00"/>
        <d v="2010-12-03T00:00:00"/>
        <d v="2007-12-18T00:00:00"/>
        <d v="2005-03-10T00:00:00"/>
        <d v="2022-08-30T00:00:00"/>
        <d v="2002-03-20T00:00:00"/>
        <d v="2020-05-28T00:00:00"/>
        <d v="2018-09-03T00:00:00"/>
        <d v="1996-02-16T00:00:00"/>
        <d v="2016-10-20T00:00:00"/>
        <d v="2000-12-19T00:00:00"/>
        <d v="2002-06-12T00:00:00"/>
        <d v="1998-09-04T00:00:00"/>
        <d v="2024-09-26T00:00:00"/>
        <d v="2005-09-22T00:00:00"/>
        <d v="1999-03-25T00:00:00"/>
        <d v="1995-03-25T00:00:00"/>
        <d v="1999-12-31T00:00:00"/>
        <d v="2024-08-23T00:00:00"/>
        <d v="2014-12-03T00:00:00"/>
        <d v="2015-08-21T00:00:00"/>
        <d v="2007-02-27T00:00:00"/>
        <d v="2009-09-07T00:00:00"/>
        <d v="1998-06-18T00:00:00"/>
        <d v="2004-01-29T00:00:00"/>
        <d v="2010-11-28T00:00:00"/>
        <d v="2006-04-16T00:00:00"/>
        <d v="2015-08-02T00:00:00"/>
        <d v="2018-12-15T00:00:00"/>
        <d v="2021-04-15T00:00:00"/>
        <d v="2021-02-21T00:00:00"/>
        <d v="1998-02-01T00:00:00"/>
        <d v="1998-01-11T00:00:00"/>
        <d v="1994-12-16T00:00:00"/>
        <d v="2013-05-11T00:00:00"/>
        <d v="1996-11-22T00:00:00"/>
        <d v="1996-06-08T00:00:00"/>
        <d v="2013-11-30T00:00:00"/>
        <d v="2017-01-31T00:00:00"/>
        <d v="2005-04-14T00:00:00"/>
        <d v="2007-04-14T00:00:00"/>
        <d v="1999-04-28T00:00:00"/>
        <d v="2012-09-21T00:00:00"/>
        <d v="2012-11-01T00:00:00"/>
        <d v="2007-11-27T00:00:00"/>
        <d v="2024-06-24T00:00:00"/>
        <d v="2018-03-28T00:00:00"/>
        <d v="2010-06-22T00:00:00"/>
        <d v="2018-02-14T00:00:00"/>
        <d v="2007-10-25T00:00:00"/>
        <d v="2000-06-09T00:00:00"/>
        <d v="2013-09-05T00:00:00"/>
        <d v="2009-02-28T00:00:00"/>
        <d v="1998-02-25T00:00:00"/>
        <d v="2008-04-20T00:00:00"/>
        <d v="2021-01-27T00:00:00"/>
        <d v="2011-07-16T00:00:00"/>
        <d v="2013-08-11T00:00:00"/>
        <d v="2012-03-01T00:00:00"/>
        <d v="2008-06-25T00:00:00"/>
        <d v="2013-05-27T00:00:00"/>
        <d v="2013-09-01T00:00:00"/>
        <d v="2017-05-18T00:00:00"/>
        <d v="2002-02-21T00:00:00"/>
        <d v="2000-06-04T00:00:00"/>
        <d v="2006-03-08T00:00:00"/>
        <d v="2002-03-16T00:00:00"/>
        <d v="2011-02-21T00:00:00"/>
      </sharedItems>
      <fieldGroup par="21"/>
    </cacheField>
    <cacheField name="Seconds (Date of Joining)" numFmtId="0" databaseField="0">
      <fieldGroup base="14">
        <rangePr groupBy="seconds" startDate="1994-12-16T00:00:00" endDate="2024-09-27T00:00:00"/>
        <groupItems count="62">
          <s v="&lt;16-12-199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09-2024"/>
        </groupItems>
      </fieldGroup>
    </cacheField>
    <cacheField name="Minutes (Date of Joining)" numFmtId="0" databaseField="0">
      <fieldGroup base="14">
        <rangePr groupBy="minutes" startDate="1994-12-16T00:00:00" endDate="2024-09-27T00:00:00"/>
        <groupItems count="62">
          <s v="&lt;16-12-199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09-2024"/>
        </groupItems>
      </fieldGroup>
    </cacheField>
    <cacheField name="Hours (Date of Joining)" numFmtId="0" databaseField="0">
      <fieldGroup base="14">
        <rangePr groupBy="hours" startDate="1994-12-16T00:00:00" endDate="2024-09-27T00:00:00"/>
        <groupItems count="26">
          <s v="&lt;16-12-1994"/>
          <s v="12 AM"/>
          <s v="01 AM"/>
          <s v="02 AM"/>
          <s v="03 AM"/>
          <s v="04 AM"/>
          <s v="05 AM"/>
          <s v="06 AM"/>
          <s v="07 AM"/>
          <s v="08 AM"/>
          <s v="09 AM"/>
          <s v="10 AM"/>
          <s v="11 AM"/>
          <s v="12 PM"/>
          <s v="01 PM"/>
          <s v="02 PM"/>
          <s v="03 PM"/>
          <s v="04 PM"/>
          <s v="05 PM"/>
          <s v="06 PM"/>
          <s v="07 PM"/>
          <s v="08 PM"/>
          <s v="09 PM"/>
          <s v="10 PM"/>
          <s v="11 PM"/>
          <s v="&gt;27-09-2024"/>
        </groupItems>
      </fieldGroup>
    </cacheField>
    <cacheField name="Days (Date of Joining)" numFmtId="0" databaseField="0">
      <fieldGroup base="14">
        <rangePr groupBy="days" startDate="1994-12-16T00:00:00" endDate="2024-09-27T00:00:00"/>
        <groupItems count="368">
          <s v="&lt;16-12-199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9-2024"/>
        </groupItems>
      </fieldGroup>
    </cacheField>
    <cacheField name="Months (Date of Joining)" numFmtId="0" databaseField="0">
      <fieldGroup base="14">
        <rangePr groupBy="months" startDate="1994-12-16T00:00:00" endDate="2024-09-27T00:00:00"/>
        <groupItems count="14">
          <s v="&lt;16-12-1994"/>
          <s v="Jan"/>
          <s v="Feb"/>
          <s v="Mar"/>
          <s v="Apr"/>
          <s v="May"/>
          <s v="Jun"/>
          <s v="Jul"/>
          <s v="Aug"/>
          <s v="Sep"/>
          <s v="Oct"/>
          <s v="Nov"/>
          <s v="Dec"/>
          <s v="&gt;27-09-2024"/>
        </groupItems>
      </fieldGroup>
    </cacheField>
    <cacheField name="Quarters (Date of Joining)" numFmtId="0" databaseField="0">
      <fieldGroup base="14">
        <rangePr groupBy="quarters" startDate="1994-12-16T00:00:00" endDate="2024-09-27T00:00:00"/>
        <groupItems count="6">
          <s v="&lt;16-12-1994"/>
          <s v="Qtr1"/>
          <s v="Qtr2"/>
          <s v="Qtr3"/>
          <s v="Qtr4"/>
          <s v="&gt;27-09-2024"/>
        </groupItems>
      </fieldGroup>
    </cacheField>
    <cacheField name="Years (Date of Joining)" numFmtId="0" databaseField="0">
      <fieldGroup base="14">
        <rangePr groupBy="years" startDate="1994-12-16T00:00:00" endDate="2024-09-27T00:00:00"/>
        <groupItems count="33">
          <s v="&lt;16-12-1994"/>
          <s v="1994"/>
          <s v="1995"/>
          <s v="1996"/>
          <s v="1997"/>
          <s v="1998"/>
          <s v="1999"/>
          <s v="2000"/>
          <s v="2001"/>
          <s v="2002"/>
          <s v="2003"/>
          <s v="2004"/>
          <s v="2005"/>
          <s v="2006"/>
          <s v="2007"/>
          <s v="2008"/>
          <s v="2009"/>
          <s v="2010"/>
          <s v="2011"/>
          <s v="2012"/>
          <s v="2013"/>
          <s v="2014"/>
          <s v="2015"/>
          <s v="2016"/>
          <s v="2017"/>
          <s v="2018"/>
          <s v="2019"/>
          <s v="2020"/>
          <s v="2021"/>
          <s v="2022"/>
          <s v="2023"/>
          <s v="2024"/>
          <s v="&gt;27-09-2024"/>
        </groupItems>
      </fieldGroup>
    </cacheField>
    <cacheField name="Performance Per Project" numFmtId="0" formula="('Performance Rating'/'Number of Projects')*100" databaseField="0"/>
  </cacheFields>
  <extLst>
    <ext xmlns:x14="http://schemas.microsoft.com/office/spreadsheetml/2009/9/main" uri="{725AE2AE-9491-48be-B2B4-4EB974FC3084}">
      <x14:pivotCacheDefinition pivotCacheId="16187478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s v="Other"/>
    <s v="Widowed"/>
    <s v="Bachelor"/>
    <s v="Analyst"/>
    <s v="Permanent"/>
    <b v="1"/>
    <s v="Austin"/>
    <n v="26"/>
    <n v="107487"/>
    <n v="38"/>
    <n v="1"/>
    <n v="2"/>
    <n v="7"/>
    <n v="31"/>
    <n v="43151"/>
  </r>
  <r>
    <x v="1"/>
    <s v="Female"/>
    <s v="Divorced"/>
    <s v="Bachelor"/>
    <s v="Manager"/>
    <s v="Intern"/>
    <b v="1"/>
    <s v="Chicago"/>
    <n v="24"/>
    <n v="47438"/>
    <n v="27"/>
    <n v="4"/>
    <n v="11"/>
    <n v="1"/>
    <n v="44"/>
    <n v="34967"/>
  </r>
  <r>
    <x v="2"/>
    <s v="Other"/>
    <s v="Divorced"/>
    <s v="Master"/>
    <s v="Developer"/>
    <s v="Intern"/>
    <b v="1"/>
    <s v="Boston"/>
    <n v="44"/>
    <n v="78515"/>
    <n v="34"/>
    <n v="12"/>
    <n v="13"/>
    <n v="2"/>
    <n v="36"/>
    <n v="45009"/>
  </r>
  <r>
    <x v="0"/>
    <s v="Male"/>
    <s v="Divorced"/>
    <s v="Bachelor"/>
    <s v="Sales Executive"/>
    <s v="Contract"/>
    <b v="0"/>
    <s v="Boston"/>
    <n v="47"/>
    <n v="35744"/>
    <n v="15"/>
    <n v="10"/>
    <n v="7"/>
    <n v="1"/>
    <n v="45"/>
    <n v="34855"/>
  </r>
  <r>
    <x v="3"/>
    <s v="Male"/>
    <s v="Widowed"/>
    <s v="Bachelor"/>
    <s v="Developer"/>
    <s v="Intern"/>
    <b v="1"/>
    <s v="Denver"/>
    <n v="58"/>
    <n v="113820"/>
    <n v="32"/>
    <n v="13"/>
    <n v="14"/>
    <n v="9"/>
    <n v="33"/>
    <n v="40090"/>
  </r>
  <r>
    <x v="2"/>
    <s v="Male"/>
    <s v="Married"/>
    <s v="PhD"/>
    <s v="Manager"/>
    <s v="Permanent"/>
    <b v="1"/>
    <s v="Seattle"/>
    <n v="45"/>
    <n v="72417"/>
    <n v="21"/>
    <n v="14"/>
    <n v="8"/>
    <n v="9"/>
    <n v="55"/>
    <n v="38463"/>
  </r>
  <r>
    <x v="2"/>
    <s v="Male"/>
    <s v="Married"/>
    <s v="High School"/>
    <s v="Engineer"/>
    <s v="Contract"/>
    <b v="0"/>
    <s v="Seattle"/>
    <n v="40"/>
    <n v="37069"/>
    <n v="5"/>
    <n v="5"/>
    <n v="8"/>
    <n v="7"/>
    <n v="42"/>
    <n v="35437"/>
  </r>
  <r>
    <x v="0"/>
    <s v="Other"/>
    <s v="Married"/>
    <s v="Master"/>
    <s v="Manager"/>
    <s v="Contract"/>
    <b v="0"/>
    <s v="Boston"/>
    <n v="46"/>
    <n v="72359"/>
    <n v="6"/>
    <n v="4"/>
    <n v="11"/>
    <n v="3"/>
    <n v="25"/>
    <n v="39310"/>
  </r>
  <r>
    <x v="4"/>
    <s v="Female"/>
    <s v="Widowed"/>
    <s v="Master"/>
    <s v="HR Executive"/>
    <s v="Contract"/>
    <b v="0"/>
    <s v="Seattle"/>
    <n v="42"/>
    <n v="49799"/>
    <n v="38"/>
    <n v="14"/>
    <n v="10"/>
    <n v="5"/>
    <n v="24"/>
    <n v="38113"/>
  </r>
  <r>
    <x v="3"/>
    <s v="Male"/>
    <s v="Divorced"/>
    <s v="PhD"/>
    <s v="Analyst"/>
    <s v="Permanent"/>
    <b v="1"/>
    <s v="Boston"/>
    <n v="33"/>
    <n v="100188"/>
    <n v="22"/>
    <n v="10"/>
    <n v="11"/>
    <n v="4"/>
    <n v="44"/>
    <n v="39080"/>
  </r>
  <r>
    <x v="0"/>
    <s v="Female"/>
    <s v="Married"/>
    <s v="PhD"/>
    <s v="Analyst"/>
    <s v="Intern"/>
    <b v="1"/>
    <s v="Denver"/>
    <n v="62"/>
    <n v="119859"/>
    <n v="18"/>
    <n v="17"/>
    <n v="13"/>
    <n v="7"/>
    <n v="37"/>
    <n v="38599"/>
  </r>
  <r>
    <x v="3"/>
    <s v="Other"/>
    <s v="Widowed"/>
    <s v="Bachelor"/>
    <s v="Developer"/>
    <s v="Permanent"/>
    <b v="1"/>
    <s v="San Francisco"/>
    <n v="54"/>
    <n v="37597"/>
    <n v="14"/>
    <n v="10"/>
    <n v="7"/>
    <n v="9"/>
    <n v="32"/>
    <n v="35388"/>
  </r>
  <r>
    <x v="3"/>
    <s v="Other"/>
    <s v="Married"/>
    <s v="Master"/>
    <s v="Sales Executive"/>
    <s v="Contract"/>
    <b v="0"/>
    <s v="Boston"/>
    <n v="25"/>
    <n v="77093"/>
    <n v="10"/>
    <n v="7"/>
    <n v="5"/>
    <n v="2"/>
    <n v="33"/>
    <n v="41198"/>
  </r>
  <r>
    <x v="2"/>
    <s v="Other"/>
    <s v="Single"/>
    <s v="High School"/>
    <s v="Engineer"/>
    <s v="Permanent"/>
    <b v="1"/>
    <s v="Austin"/>
    <n v="63"/>
    <n v="67226"/>
    <n v="13"/>
    <n v="16"/>
    <n v="1"/>
    <n v="8"/>
    <n v="47"/>
    <n v="36446"/>
  </r>
  <r>
    <x v="1"/>
    <s v="Male"/>
    <s v="Married"/>
    <s v="PhD"/>
    <s v="Support Staff"/>
    <s v="Permanent"/>
    <b v="1"/>
    <s v="Seattle"/>
    <n v="28"/>
    <n v="102127"/>
    <n v="31"/>
    <n v="1"/>
    <n v="12"/>
    <n v="9"/>
    <n v="37"/>
    <n v="41986"/>
  </r>
  <r>
    <x v="3"/>
    <s v="Female"/>
    <s v="Married"/>
    <s v="High School"/>
    <s v="Analyst"/>
    <s v="Intern"/>
    <b v="1"/>
    <s v="Boston"/>
    <n v="43"/>
    <n v="107362"/>
    <n v="30"/>
    <n v="17"/>
    <n v="9"/>
    <n v="9"/>
    <n v="47"/>
    <n v="35889"/>
  </r>
  <r>
    <x v="5"/>
    <s v="Female"/>
    <s v="Divorced"/>
    <s v="High School"/>
    <s v="HR Executive"/>
    <s v="Intern"/>
    <b v="1"/>
    <s v="Boston"/>
    <n v="54"/>
    <n v="56417"/>
    <n v="3"/>
    <n v="9"/>
    <n v="13"/>
    <n v="7"/>
    <n v="46"/>
    <n v="39511"/>
  </r>
  <r>
    <x v="2"/>
    <s v="Female"/>
    <s v="Widowed"/>
    <s v="Master"/>
    <s v="Developer"/>
    <s v="Contract"/>
    <b v="0"/>
    <s v="Denver"/>
    <n v="38"/>
    <n v="48693"/>
    <n v="30"/>
    <n v="6"/>
    <n v="7"/>
    <n v="9"/>
    <n v="51"/>
    <n v="40870"/>
  </r>
  <r>
    <x v="4"/>
    <s v="Other"/>
    <s v="Divorced"/>
    <s v="Master"/>
    <s v="Developer"/>
    <s v="Permanent"/>
    <b v="1"/>
    <s v="Seattle"/>
    <n v="45"/>
    <n v="109674"/>
    <n v="6"/>
    <n v="19"/>
    <n v="2"/>
    <n v="9"/>
    <n v="28"/>
    <n v="41356"/>
  </r>
  <r>
    <x v="1"/>
    <s v="Male"/>
    <s v="Divorced"/>
    <s v="PhD"/>
    <s v="Support Staff"/>
    <s v="Permanent"/>
    <b v="1"/>
    <s v="San Francisco"/>
    <n v="55"/>
    <n v="83161"/>
    <n v="29"/>
    <n v="13"/>
    <n v="6"/>
    <n v="3"/>
    <n v="59"/>
    <n v="43158"/>
  </r>
  <r>
    <x v="5"/>
    <s v="Other"/>
    <s v="Divorced"/>
    <s v="Master"/>
    <s v="HR Executive"/>
    <s v="Intern"/>
    <b v="1"/>
    <s v="Denver"/>
    <n v="49"/>
    <n v="32169"/>
    <n v="8"/>
    <n v="3"/>
    <n v="2"/>
    <n v="4"/>
    <n v="51"/>
    <n v="38089"/>
  </r>
  <r>
    <x v="5"/>
    <s v="Other"/>
    <s v="Divorced"/>
    <s v="Master"/>
    <s v="Sales Executive"/>
    <s v="Permanent"/>
    <b v="1"/>
    <s v="San Francisco"/>
    <n v="64"/>
    <n v="114092"/>
    <n v="33"/>
    <n v="7"/>
    <n v="1"/>
    <n v="2"/>
    <n v="39"/>
    <n v="45509"/>
  </r>
  <r>
    <x v="4"/>
    <s v="Female"/>
    <s v="Divorced"/>
    <s v="Master"/>
    <s v="HR Executive"/>
    <s v="Permanent"/>
    <b v="1"/>
    <s v="Denver"/>
    <n v="62"/>
    <n v="52052"/>
    <n v="17"/>
    <n v="9"/>
    <n v="14"/>
    <n v="3"/>
    <n v="47"/>
    <n v="42503"/>
  </r>
  <r>
    <x v="1"/>
    <s v="Other"/>
    <s v="Married"/>
    <s v="High School"/>
    <s v="Sales Executive"/>
    <s v="Permanent"/>
    <b v="1"/>
    <s v="Seattle"/>
    <n v="60"/>
    <n v="101849"/>
    <n v="11"/>
    <n v="5"/>
    <n v="7"/>
    <n v="5"/>
    <n v="52"/>
    <n v="41283"/>
  </r>
  <r>
    <x v="2"/>
    <s v="Female"/>
    <s v="Divorced"/>
    <s v="PhD"/>
    <s v="HR Executive"/>
    <s v="Intern"/>
    <b v="1"/>
    <s v="New York"/>
    <n v="43"/>
    <n v="103851"/>
    <n v="13"/>
    <n v="10"/>
    <n v="13"/>
    <n v="5"/>
    <n v="23"/>
    <n v="38198"/>
  </r>
  <r>
    <x v="6"/>
    <s v="Male"/>
    <s v="Divorced"/>
    <s v="Bachelor"/>
    <s v="HR Executive"/>
    <s v="Contract"/>
    <b v="0"/>
    <s v="Seattle"/>
    <n v="38"/>
    <n v="38036"/>
    <n v="11"/>
    <n v="17"/>
    <n v="2"/>
    <n v="6"/>
    <n v="53"/>
    <n v="43284"/>
  </r>
  <r>
    <x v="1"/>
    <s v="Female"/>
    <s v="Widowed"/>
    <s v="High School"/>
    <s v="Manager"/>
    <s v="Contract"/>
    <b v="0"/>
    <s v="Seattle"/>
    <n v="55"/>
    <n v="61778"/>
    <n v="31"/>
    <n v="12"/>
    <n v="13"/>
    <n v="7"/>
    <n v="22"/>
    <n v="40290"/>
  </r>
  <r>
    <x v="4"/>
    <s v="Male"/>
    <s v="Single"/>
    <s v="Master"/>
    <s v="Developer"/>
    <s v="Permanent"/>
    <b v="1"/>
    <s v="San Francisco"/>
    <n v="27"/>
    <n v="57734"/>
    <n v="28"/>
    <n v="16"/>
    <n v="14"/>
    <n v="7"/>
    <n v="45"/>
    <n v="41780"/>
  </r>
  <r>
    <x v="5"/>
    <s v="Female"/>
    <s v="Married"/>
    <s v="High School"/>
    <s v="HR Executive"/>
    <s v="Contract"/>
    <b v="0"/>
    <s v="San Francisco"/>
    <n v="27"/>
    <n v="53173"/>
    <n v="6"/>
    <n v="3"/>
    <n v="14"/>
    <n v="1"/>
    <n v="27"/>
    <n v="44119"/>
  </r>
  <r>
    <x v="2"/>
    <s v="Other"/>
    <s v="Married"/>
    <s v="Master"/>
    <s v="Support Staff"/>
    <s v="Intern"/>
    <b v="1"/>
    <s v="Seattle"/>
    <n v="55"/>
    <n v="60403"/>
    <n v="16"/>
    <n v="9"/>
    <n v="2"/>
    <n v="2"/>
    <n v="25"/>
    <n v="36252"/>
  </r>
  <r>
    <x v="1"/>
    <s v="Other"/>
    <s v="Married"/>
    <s v="Master"/>
    <s v="HR Executive"/>
    <s v="Intern"/>
    <b v="1"/>
    <s v="Seattle"/>
    <n v="22"/>
    <n v="96321"/>
    <n v="4"/>
    <n v="15"/>
    <n v="13"/>
    <n v="9"/>
    <n v="35"/>
    <n v="35080"/>
  </r>
  <r>
    <x v="6"/>
    <s v="Male"/>
    <s v="Divorced"/>
    <s v="High School"/>
    <s v="Analyst"/>
    <s v="Contract"/>
    <b v="0"/>
    <s v="Seattle"/>
    <n v="31"/>
    <n v="101675"/>
    <n v="35"/>
    <n v="5"/>
    <n v="11"/>
    <n v="2"/>
    <n v="43"/>
    <n v="45439"/>
  </r>
  <r>
    <x v="6"/>
    <s v="Male"/>
    <s v="Divorced"/>
    <s v="PhD"/>
    <s v="Developer"/>
    <s v="Contract"/>
    <b v="0"/>
    <s v="San Francisco"/>
    <n v="42"/>
    <n v="36344"/>
    <n v="26"/>
    <n v="13"/>
    <n v="5"/>
    <n v="6"/>
    <n v="58"/>
    <n v="44546"/>
  </r>
  <r>
    <x v="3"/>
    <s v="Male"/>
    <s v="Divorced"/>
    <s v="Master"/>
    <s v="Analyst"/>
    <s v="Permanent"/>
    <b v="1"/>
    <s v="Seattle"/>
    <n v="26"/>
    <n v="48800"/>
    <n v="12"/>
    <n v="14"/>
    <n v="14"/>
    <n v="1"/>
    <n v="49"/>
    <n v="44968"/>
  </r>
  <r>
    <x v="3"/>
    <s v="Female"/>
    <s v="Widowed"/>
    <s v="PhD"/>
    <s v="Developer"/>
    <s v="Contract"/>
    <b v="0"/>
    <s v="Seattle"/>
    <n v="23"/>
    <n v="55372"/>
    <n v="11"/>
    <n v="15"/>
    <n v="5"/>
    <n v="3"/>
    <n v="32"/>
    <n v="35627"/>
  </r>
  <r>
    <x v="0"/>
    <s v="Female"/>
    <s v="Single"/>
    <s v="Bachelor"/>
    <s v="Analyst"/>
    <s v="Permanent"/>
    <b v="1"/>
    <s v="Chicago"/>
    <n v="43"/>
    <n v="91516"/>
    <n v="37"/>
    <n v="16"/>
    <n v="7"/>
    <n v="2"/>
    <n v="24"/>
    <n v="37249"/>
  </r>
  <r>
    <x v="4"/>
    <s v="Male"/>
    <s v="Divorced"/>
    <s v="Master"/>
    <s v="HR Executive"/>
    <s v="Permanent"/>
    <b v="1"/>
    <s v="New York"/>
    <n v="23"/>
    <n v="50538"/>
    <n v="25"/>
    <n v="13"/>
    <n v="1"/>
    <n v="3"/>
    <n v="44"/>
    <n v="43247"/>
  </r>
  <r>
    <x v="1"/>
    <s v="Other"/>
    <s v="Single"/>
    <s v="PhD"/>
    <s v="HR Executive"/>
    <s v="Intern"/>
    <b v="1"/>
    <s v="Austin"/>
    <n v="31"/>
    <n v="93918"/>
    <n v="18"/>
    <n v="17"/>
    <n v="8"/>
    <n v="5"/>
    <n v="39"/>
    <n v="38099"/>
  </r>
  <r>
    <x v="1"/>
    <s v="Female"/>
    <s v="Widowed"/>
    <s v="PhD"/>
    <s v="Manager"/>
    <s v="Intern"/>
    <b v="1"/>
    <s v="New York"/>
    <n v="55"/>
    <n v="44973"/>
    <n v="19"/>
    <n v="8"/>
    <n v="3"/>
    <n v="6"/>
    <n v="37"/>
    <n v="37009"/>
  </r>
  <r>
    <x v="0"/>
    <s v="Female"/>
    <s v="Married"/>
    <s v="Bachelor"/>
    <s v="Support Staff"/>
    <s v="Intern"/>
    <b v="1"/>
    <s v="Chicago"/>
    <n v="37"/>
    <n v="101155"/>
    <n v="23"/>
    <n v="2"/>
    <n v="4"/>
    <n v="9"/>
    <n v="37"/>
    <n v="44942"/>
  </r>
  <r>
    <x v="5"/>
    <s v="Female"/>
    <s v="Divorced"/>
    <s v="PhD"/>
    <s v="Analyst"/>
    <s v="Intern"/>
    <b v="1"/>
    <s v="Austin"/>
    <n v="60"/>
    <n v="89500"/>
    <n v="38"/>
    <n v="5"/>
    <n v="9"/>
    <n v="4"/>
    <n v="21"/>
    <n v="44910"/>
  </r>
  <r>
    <x v="5"/>
    <s v="Male"/>
    <s v="Single"/>
    <s v="PhD"/>
    <s v="Sales Executive"/>
    <s v="Contract"/>
    <b v="0"/>
    <s v="Denver"/>
    <n v="43"/>
    <n v="66575"/>
    <n v="18"/>
    <n v="6"/>
    <n v="4"/>
    <n v="7"/>
    <n v="29"/>
    <n v="35095"/>
  </r>
  <r>
    <x v="0"/>
    <s v="Male"/>
    <s v="Single"/>
    <s v="Bachelor"/>
    <s v="Manager"/>
    <s v="Intern"/>
    <b v="1"/>
    <s v="Seattle"/>
    <n v="33"/>
    <n v="72261"/>
    <n v="26"/>
    <n v="12"/>
    <n v="10"/>
    <n v="6"/>
    <n v="31"/>
    <n v="37748"/>
  </r>
  <r>
    <x v="5"/>
    <s v="Male"/>
    <s v="Divorced"/>
    <s v="Master"/>
    <s v="Analyst"/>
    <s v="Contract"/>
    <b v="0"/>
    <s v="Chicago"/>
    <n v="45"/>
    <n v="57716"/>
    <n v="6"/>
    <n v="18"/>
    <n v="12"/>
    <n v="2"/>
    <n v="32"/>
    <n v="34772"/>
  </r>
  <r>
    <x v="3"/>
    <s v="Male"/>
    <s v="Married"/>
    <s v="PhD"/>
    <s v="Analyst"/>
    <s v="Intern"/>
    <b v="1"/>
    <s v="Denver"/>
    <n v="61"/>
    <n v="33236"/>
    <n v="4"/>
    <n v="1"/>
    <n v="5"/>
    <n v="8"/>
    <n v="30"/>
    <n v="41938"/>
  </r>
  <r>
    <x v="1"/>
    <s v="Male"/>
    <s v="Married"/>
    <s v="PhD"/>
    <s v="Manager"/>
    <s v="Contract"/>
    <b v="0"/>
    <s v="Seattle"/>
    <n v="59"/>
    <n v="45848"/>
    <n v="29"/>
    <n v="17"/>
    <n v="7"/>
    <n v="7"/>
    <n v="38"/>
    <n v="42435"/>
  </r>
  <r>
    <x v="0"/>
    <s v="Other"/>
    <s v="Married"/>
    <s v="PhD"/>
    <s v="HR Executive"/>
    <s v="Permanent"/>
    <b v="1"/>
    <s v="San Francisco"/>
    <n v="31"/>
    <n v="32352"/>
    <n v="34"/>
    <n v="11"/>
    <n v="4"/>
    <n v="7"/>
    <n v="54"/>
    <n v="38579"/>
  </r>
  <r>
    <x v="1"/>
    <s v="Other"/>
    <s v="Widowed"/>
    <s v="High School"/>
    <s v="Analyst"/>
    <s v="Contract"/>
    <b v="0"/>
    <s v="Boston"/>
    <n v="56"/>
    <n v="31932"/>
    <n v="17"/>
    <n v="10"/>
    <n v="14"/>
    <n v="8"/>
    <n v="58"/>
    <n v="44865"/>
  </r>
  <r>
    <x v="6"/>
    <s v="Male"/>
    <s v="Single"/>
    <s v="Bachelor"/>
    <s v="HR Executive"/>
    <s v="Contract"/>
    <b v="0"/>
    <s v="Chicago"/>
    <n v="53"/>
    <n v="106449"/>
    <n v="16"/>
    <n v="19"/>
    <n v="1"/>
    <n v="1"/>
    <n v="45"/>
    <n v="43754"/>
  </r>
  <r>
    <x v="3"/>
    <s v="Female"/>
    <s v="Single"/>
    <s v="High School"/>
    <s v="Manager"/>
    <s v="Intern"/>
    <b v="1"/>
    <s v="San Francisco"/>
    <n v="28"/>
    <n v="38556"/>
    <n v="2"/>
    <n v="14"/>
    <n v="9"/>
    <n v="1"/>
    <n v="33"/>
    <n v="41530"/>
  </r>
  <r>
    <x v="2"/>
    <s v="Male"/>
    <s v="Single"/>
    <s v="Bachelor"/>
    <s v="HR Executive"/>
    <s v="Contract"/>
    <b v="0"/>
    <s v="Chicago"/>
    <n v="42"/>
    <n v="116836"/>
    <n v="34"/>
    <n v="10"/>
    <n v="4"/>
    <n v="8"/>
    <n v="43"/>
    <n v="43247"/>
  </r>
  <r>
    <x v="3"/>
    <s v="Other"/>
    <s v="Widowed"/>
    <s v="Master"/>
    <s v="Developer"/>
    <s v="Permanent"/>
    <b v="1"/>
    <s v="Chicago"/>
    <n v="41"/>
    <n v="35498"/>
    <n v="8"/>
    <n v="15"/>
    <n v="9"/>
    <n v="4"/>
    <n v="20"/>
    <n v="45531"/>
  </r>
  <r>
    <x v="0"/>
    <s v="Other"/>
    <s v="Single"/>
    <s v="Master"/>
    <s v="Sales Executive"/>
    <s v="Permanent"/>
    <b v="1"/>
    <s v="San Francisco"/>
    <n v="47"/>
    <n v="106118"/>
    <n v="13"/>
    <n v="19"/>
    <n v="6"/>
    <n v="5"/>
    <n v="41"/>
    <n v="45433"/>
  </r>
  <r>
    <x v="2"/>
    <s v="Female"/>
    <s v="Widowed"/>
    <s v="PhD"/>
    <s v="Engineer"/>
    <s v="Intern"/>
    <b v="1"/>
    <s v="Austin"/>
    <n v="25"/>
    <n v="80098"/>
    <n v="8"/>
    <n v="4"/>
    <n v="1"/>
    <n v="8"/>
    <n v="42"/>
    <n v="43360"/>
  </r>
  <r>
    <x v="6"/>
    <s v="Other"/>
    <s v="Married"/>
    <s v="Bachelor"/>
    <s v="Analyst"/>
    <s v="Permanent"/>
    <b v="1"/>
    <s v="New York"/>
    <n v="43"/>
    <n v="94386"/>
    <n v="30"/>
    <n v="2"/>
    <n v="12"/>
    <n v="5"/>
    <n v="38"/>
    <n v="45192"/>
  </r>
  <r>
    <x v="0"/>
    <s v="Male"/>
    <s v="Divorced"/>
    <s v="Master"/>
    <s v="Support Staff"/>
    <s v="Contract"/>
    <b v="0"/>
    <s v="Seattle"/>
    <n v="36"/>
    <n v="39569"/>
    <n v="32"/>
    <n v="9"/>
    <n v="3"/>
    <n v="4"/>
    <n v="37"/>
    <n v="42722"/>
  </r>
  <r>
    <x v="4"/>
    <s v="Female"/>
    <s v="Single"/>
    <s v="Bachelor"/>
    <s v="Sales Executive"/>
    <s v="Permanent"/>
    <b v="1"/>
    <s v="Chicago"/>
    <n v="61"/>
    <n v="86882"/>
    <n v="36"/>
    <n v="10"/>
    <n v="11"/>
    <n v="6"/>
    <n v="31"/>
    <n v="41495"/>
  </r>
  <r>
    <x v="1"/>
    <s v="Male"/>
    <s v="Single"/>
    <s v="Master"/>
    <s v="Engineer"/>
    <s v="Intern"/>
    <b v="1"/>
    <s v="Seattle"/>
    <n v="42"/>
    <n v="100393"/>
    <n v="30"/>
    <n v="11"/>
    <n v="2"/>
    <n v="5"/>
    <n v="47"/>
    <n v="44284"/>
  </r>
  <r>
    <x v="6"/>
    <s v="Male"/>
    <s v="Married"/>
    <s v="High School"/>
    <s v="HR Executive"/>
    <s v="Contract"/>
    <b v="0"/>
    <s v="Boston"/>
    <n v="36"/>
    <n v="30340"/>
    <n v="1"/>
    <n v="14"/>
    <n v="9"/>
    <n v="7"/>
    <n v="47"/>
    <n v="38369"/>
  </r>
  <r>
    <x v="1"/>
    <s v="Female"/>
    <s v="Divorced"/>
    <s v="Master"/>
    <s v="Analyst"/>
    <s v="Intern"/>
    <b v="1"/>
    <s v="San Francisco"/>
    <n v="43"/>
    <n v="73949"/>
    <n v="39"/>
    <n v="7"/>
    <n v="12"/>
    <n v="7"/>
    <n v="52"/>
    <n v="43234"/>
  </r>
  <r>
    <x v="5"/>
    <s v="Male"/>
    <s v="Widowed"/>
    <s v="High School"/>
    <s v="HR Executive"/>
    <s v="Contract"/>
    <b v="0"/>
    <s v="Seattle"/>
    <n v="49"/>
    <n v="112302"/>
    <n v="17"/>
    <n v="15"/>
    <n v="1"/>
    <n v="4"/>
    <n v="38"/>
    <n v="38279"/>
  </r>
  <r>
    <x v="4"/>
    <s v="Other"/>
    <s v="Divorced"/>
    <s v="Master"/>
    <s v="Developer"/>
    <s v="Permanent"/>
    <b v="1"/>
    <s v="San Francisco"/>
    <n v="35"/>
    <n v="92443"/>
    <n v="20"/>
    <n v="19"/>
    <n v="13"/>
    <n v="5"/>
    <n v="47"/>
    <n v="38028"/>
  </r>
  <r>
    <x v="4"/>
    <s v="Male"/>
    <s v="Married"/>
    <s v="PhD"/>
    <s v="Manager"/>
    <s v="Intern"/>
    <b v="1"/>
    <s v="Seattle"/>
    <n v="48"/>
    <n v="104027"/>
    <n v="24"/>
    <n v="15"/>
    <n v="14"/>
    <n v="3"/>
    <n v="56"/>
    <n v="35597"/>
  </r>
  <r>
    <x v="6"/>
    <s v="Female"/>
    <s v="Married"/>
    <s v="High School"/>
    <s v="Analyst"/>
    <s v="Intern"/>
    <b v="1"/>
    <s v="New York"/>
    <n v="62"/>
    <n v="30138"/>
    <n v="22"/>
    <n v="8"/>
    <n v="9"/>
    <n v="4"/>
    <n v="45"/>
    <n v="35170"/>
  </r>
  <r>
    <x v="4"/>
    <s v="Female"/>
    <s v="Divorced"/>
    <s v="Master"/>
    <s v="Engineer"/>
    <s v="Contract"/>
    <b v="0"/>
    <s v="New York"/>
    <n v="61"/>
    <n v="30358"/>
    <n v="29"/>
    <n v="11"/>
    <n v="9"/>
    <n v="4"/>
    <n v="54"/>
    <n v="41601"/>
  </r>
  <r>
    <x v="2"/>
    <s v="Female"/>
    <s v="Widowed"/>
    <s v="PhD"/>
    <s v="Engineer"/>
    <s v="Intern"/>
    <b v="1"/>
    <s v="New York"/>
    <n v="49"/>
    <n v="105250"/>
    <n v="22"/>
    <n v="9"/>
    <n v="8"/>
    <n v="3"/>
    <n v="53"/>
    <n v="42223"/>
  </r>
  <r>
    <x v="4"/>
    <s v="Male"/>
    <s v="Widowed"/>
    <s v="High School"/>
    <s v="Developer"/>
    <s v="Contract"/>
    <b v="0"/>
    <s v="New York"/>
    <n v="47"/>
    <n v="115376"/>
    <n v="9"/>
    <n v="15"/>
    <n v="8"/>
    <n v="5"/>
    <n v="54"/>
    <n v="41247"/>
  </r>
  <r>
    <x v="1"/>
    <s v="Female"/>
    <s v="Single"/>
    <s v="PhD"/>
    <s v="Developer"/>
    <s v="Contract"/>
    <b v="0"/>
    <s v="New York"/>
    <n v="23"/>
    <n v="60654"/>
    <n v="37"/>
    <n v="1"/>
    <n v="11"/>
    <n v="5"/>
    <n v="59"/>
    <n v="41399"/>
  </r>
  <r>
    <x v="1"/>
    <s v="Female"/>
    <s v="Widowed"/>
    <s v="Bachelor"/>
    <s v="Analyst"/>
    <s v="Contract"/>
    <b v="0"/>
    <s v="New York"/>
    <n v="46"/>
    <n v="55879"/>
    <n v="10"/>
    <n v="1"/>
    <n v="14"/>
    <n v="7"/>
    <n v="35"/>
    <n v="38856"/>
  </r>
  <r>
    <x v="0"/>
    <s v="Male"/>
    <s v="Divorced"/>
    <s v="Bachelor"/>
    <s v="HR Executive"/>
    <s v="Contract"/>
    <b v="0"/>
    <s v="San Francisco"/>
    <n v="24"/>
    <n v="111532"/>
    <n v="36"/>
    <n v="19"/>
    <n v="12"/>
    <n v="4"/>
    <n v="57"/>
    <n v="41182"/>
  </r>
  <r>
    <x v="1"/>
    <s v="Other"/>
    <s v="Married"/>
    <s v="High School"/>
    <s v="Support Staff"/>
    <s v="Permanent"/>
    <b v="1"/>
    <s v="Chicago"/>
    <n v="29"/>
    <n v="85778"/>
    <n v="37"/>
    <n v="3"/>
    <n v="1"/>
    <n v="4"/>
    <n v="32"/>
    <n v="34705"/>
  </r>
  <r>
    <x v="0"/>
    <s v="Male"/>
    <s v="Single"/>
    <s v="Master"/>
    <s v="Engineer"/>
    <s v="Contract"/>
    <b v="0"/>
    <s v="Seattle"/>
    <n v="54"/>
    <n v="67772"/>
    <n v="28"/>
    <n v="10"/>
    <n v="11"/>
    <n v="9"/>
    <n v="42"/>
    <n v="42384"/>
  </r>
  <r>
    <x v="1"/>
    <s v="Female"/>
    <s v="Single"/>
    <s v="High School"/>
    <s v="Engineer"/>
    <s v="Intern"/>
    <b v="1"/>
    <s v="New York"/>
    <n v="63"/>
    <n v="88478"/>
    <n v="28"/>
    <n v="8"/>
    <n v="8"/>
    <n v="6"/>
    <n v="41"/>
    <n v="41791"/>
  </r>
  <r>
    <x v="2"/>
    <s v="Female"/>
    <s v="Married"/>
    <s v="PhD"/>
    <s v="Developer"/>
    <s v="Permanent"/>
    <b v="1"/>
    <s v="San Francisco"/>
    <n v="56"/>
    <n v="94353"/>
    <n v="21"/>
    <n v="15"/>
    <n v="10"/>
    <n v="4"/>
    <n v="35"/>
    <n v="35557"/>
  </r>
  <r>
    <x v="0"/>
    <s v="Male"/>
    <s v="Widowed"/>
    <s v="Master"/>
    <s v="Sales Executive"/>
    <s v="Intern"/>
    <b v="1"/>
    <s v="San Francisco"/>
    <n v="27"/>
    <n v="56762"/>
    <n v="24"/>
    <n v="10"/>
    <n v="14"/>
    <n v="2"/>
    <n v="47"/>
    <n v="35939"/>
  </r>
  <r>
    <x v="3"/>
    <s v="Other"/>
    <s v="Married"/>
    <s v="Bachelor"/>
    <s v="Developer"/>
    <s v="Permanent"/>
    <b v="1"/>
    <s v="San Francisco"/>
    <n v="60"/>
    <n v="43283"/>
    <n v="2"/>
    <n v="1"/>
    <n v="3"/>
    <n v="6"/>
    <n v="54"/>
    <n v="41943"/>
  </r>
  <r>
    <x v="5"/>
    <s v="Female"/>
    <s v="Widowed"/>
    <s v="Master"/>
    <s v="Support Staff"/>
    <s v="Contract"/>
    <b v="0"/>
    <s v="Chicago"/>
    <n v="44"/>
    <n v="93922"/>
    <n v="8"/>
    <n v="18"/>
    <n v="11"/>
    <n v="2"/>
    <n v="27"/>
    <n v="42647"/>
  </r>
  <r>
    <x v="6"/>
    <s v="Female"/>
    <s v="Married"/>
    <s v="Bachelor"/>
    <s v="HR Executive"/>
    <s v="Permanent"/>
    <b v="1"/>
    <s v="Seattle"/>
    <n v="46"/>
    <n v="69420"/>
    <n v="27"/>
    <n v="2"/>
    <n v="7"/>
    <n v="5"/>
    <n v="41"/>
    <n v="43916"/>
  </r>
  <r>
    <x v="1"/>
    <s v="Female"/>
    <s v="Divorced"/>
    <s v="Master"/>
    <s v="HR Executive"/>
    <s v="Permanent"/>
    <b v="1"/>
    <s v="Chicago"/>
    <n v="64"/>
    <n v="85568"/>
    <n v="22"/>
    <n v="19"/>
    <n v="11"/>
    <n v="6"/>
    <n v="40"/>
    <n v="40118"/>
  </r>
  <r>
    <x v="4"/>
    <s v="Male"/>
    <s v="Widowed"/>
    <s v="Master"/>
    <s v="Sales Executive"/>
    <s v="Intern"/>
    <b v="1"/>
    <s v="Austin"/>
    <n v="40"/>
    <n v="115090"/>
    <n v="37"/>
    <n v="13"/>
    <n v="1"/>
    <n v="4"/>
    <n v="45"/>
    <n v="42185"/>
  </r>
  <r>
    <x v="1"/>
    <s v="Female"/>
    <s v="Divorced"/>
    <s v="Master"/>
    <s v="Engineer"/>
    <s v="Intern"/>
    <b v="1"/>
    <s v="Denver"/>
    <n v="26"/>
    <n v="50219"/>
    <n v="27"/>
    <n v="1"/>
    <n v="1"/>
    <n v="3"/>
    <n v="59"/>
    <n v="42511"/>
  </r>
  <r>
    <x v="4"/>
    <s v="Other"/>
    <s v="Single"/>
    <s v="PhD"/>
    <s v="Developer"/>
    <s v="Contract"/>
    <b v="0"/>
    <s v="San Francisco"/>
    <n v="32"/>
    <n v="87169"/>
    <n v="29"/>
    <n v="2"/>
    <n v="10"/>
    <n v="7"/>
    <n v="40"/>
    <n v="43580"/>
  </r>
  <r>
    <x v="5"/>
    <s v="Female"/>
    <s v="Married"/>
    <s v="PhD"/>
    <s v="HR Executive"/>
    <s v="Permanent"/>
    <b v="1"/>
    <s v="Austin"/>
    <n v="33"/>
    <n v="104965"/>
    <n v="3"/>
    <n v="16"/>
    <n v="13"/>
    <n v="2"/>
    <n v="44"/>
    <n v="41238"/>
  </r>
  <r>
    <x v="5"/>
    <s v="Female"/>
    <s v="Single"/>
    <s v="High School"/>
    <s v="Support Staff"/>
    <s v="Permanent"/>
    <b v="1"/>
    <s v="Boston"/>
    <n v="31"/>
    <n v="76840"/>
    <n v="13"/>
    <n v="15"/>
    <n v="5"/>
    <n v="6"/>
    <n v="20"/>
    <n v="42718"/>
  </r>
  <r>
    <x v="5"/>
    <s v="Other"/>
    <s v="Single"/>
    <s v="High School"/>
    <s v="Analyst"/>
    <s v="Permanent"/>
    <b v="1"/>
    <s v="New York"/>
    <n v="29"/>
    <n v="74695"/>
    <n v="10"/>
    <n v="13"/>
    <n v="5"/>
    <n v="4"/>
    <n v="25"/>
    <n v="45081"/>
  </r>
  <r>
    <x v="4"/>
    <s v="Female"/>
    <s v="Single"/>
    <s v="Bachelor"/>
    <s v="Manager"/>
    <s v="Contract"/>
    <b v="0"/>
    <s v="Denver"/>
    <n v="45"/>
    <n v="114754"/>
    <n v="36"/>
    <n v="16"/>
    <n v="8"/>
    <n v="6"/>
    <n v="42"/>
    <n v="35808"/>
  </r>
  <r>
    <x v="1"/>
    <s v="Male"/>
    <s v="Single"/>
    <s v="PhD"/>
    <s v="Manager"/>
    <s v="Contract"/>
    <b v="0"/>
    <s v="New York"/>
    <n v="49"/>
    <n v="107988"/>
    <n v="9"/>
    <n v="17"/>
    <n v="7"/>
    <n v="4"/>
    <n v="42"/>
    <n v="40476"/>
  </r>
  <r>
    <x v="5"/>
    <s v="Male"/>
    <s v="Married"/>
    <s v="Bachelor"/>
    <s v="Manager"/>
    <s v="Contract"/>
    <b v="0"/>
    <s v="Chicago"/>
    <n v="62"/>
    <n v="88342"/>
    <n v="27"/>
    <n v="7"/>
    <n v="8"/>
    <n v="4"/>
    <n v="42"/>
    <n v="35625"/>
  </r>
  <r>
    <x v="2"/>
    <s v="Male"/>
    <s v="Single"/>
    <s v="High School"/>
    <s v="Engineer"/>
    <s v="Contract"/>
    <b v="0"/>
    <s v="Denver"/>
    <n v="57"/>
    <n v="48951"/>
    <n v="34"/>
    <n v="17"/>
    <n v="6"/>
    <n v="4"/>
    <n v="51"/>
    <n v="39529"/>
  </r>
  <r>
    <x v="0"/>
    <s v="Other"/>
    <s v="Married"/>
    <s v="Bachelor"/>
    <s v="Developer"/>
    <s v="Contract"/>
    <b v="0"/>
    <s v="Seattle"/>
    <n v="58"/>
    <n v="31307"/>
    <n v="1"/>
    <n v="7"/>
    <n v="6"/>
    <n v="9"/>
    <n v="49"/>
    <n v="37733"/>
  </r>
  <r>
    <x v="4"/>
    <s v="Female"/>
    <s v="Married"/>
    <s v="High School"/>
    <s v="Sales Executive"/>
    <s v="Intern"/>
    <b v="1"/>
    <s v="Austin"/>
    <n v="42"/>
    <n v="110388"/>
    <n v="32"/>
    <n v="13"/>
    <n v="2"/>
    <n v="7"/>
    <n v="32"/>
    <n v="42597"/>
  </r>
  <r>
    <x v="4"/>
    <s v="Male"/>
    <s v="Divorced"/>
    <s v="PhD"/>
    <s v="HR Executive"/>
    <s v="Permanent"/>
    <b v="1"/>
    <s v="Seattle"/>
    <n v="29"/>
    <n v="65428"/>
    <n v="25"/>
    <n v="5"/>
    <n v="6"/>
    <n v="3"/>
    <n v="37"/>
    <n v="35717"/>
  </r>
  <r>
    <x v="1"/>
    <s v="Other"/>
    <s v="Widowed"/>
    <s v="Master"/>
    <s v="Analyst"/>
    <s v="Permanent"/>
    <b v="1"/>
    <s v="Chicago"/>
    <n v="30"/>
    <n v="105774"/>
    <n v="29"/>
    <n v="17"/>
    <n v="5"/>
    <n v="3"/>
    <n v="42"/>
    <n v="38930"/>
  </r>
  <r>
    <x v="4"/>
    <s v="Female"/>
    <s v="Widowed"/>
    <s v="PhD"/>
    <s v="Support Staff"/>
    <s v="Permanent"/>
    <b v="1"/>
    <s v="New York"/>
    <n v="36"/>
    <n v="68975"/>
    <n v="7"/>
    <n v="3"/>
    <n v="13"/>
    <n v="6"/>
    <n v="34"/>
    <n v="39177"/>
  </r>
  <r>
    <x v="4"/>
    <s v="Other"/>
    <s v="Married"/>
    <s v="Bachelor"/>
    <s v="Analyst"/>
    <s v="Permanent"/>
    <b v="1"/>
    <s v="Denver"/>
    <n v="61"/>
    <n v="31140"/>
    <n v="3"/>
    <n v="7"/>
    <n v="3"/>
    <n v="6"/>
    <n v="52"/>
    <n v="43012"/>
  </r>
  <r>
    <x v="5"/>
    <s v="Male"/>
    <s v="Divorced"/>
    <s v="Bachelor"/>
    <s v="Support Staff"/>
    <s v="Permanent"/>
    <b v="1"/>
    <s v="Seattle"/>
    <n v="39"/>
    <n v="54842"/>
    <n v="20"/>
    <n v="17"/>
    <n v="6"/>
    <n v="4"/>
    <n v="40"/>
    <n v="36266"/>
  </r>
  <r>
    <x v="1"/>
    <s v="Male"/>
    <s v="Married"/>
    <s v="PhD"/>
    <s v="Engineer"/>
    <s v="Permanent"/>
    <b v="1"/>
    <s v="Seattle"/>
    <n v="63"/>
    <n v="56421"/>
    <n v="20"/>
    <n v="7"/>
    <n v="8"/>
    <n v="9"/>
    <n v="58"/>
    <n v="44638"/>
  </r>
  <r>
    <x v="5"/>
    <s v="Male"/>
    <s v="Married"/>
    <s v="PhD"/>
    <s v="Developer"/>
    <s v="Permanent"/>
    <b v="1"/>
    <s v="New York"/>
    <n v="41"/>
    <n v="31708"/>
    <n v="30"/>
    <n v="1"/>
    <n v="9"/>
    <n v="4"/>
    <n v="42"/>
    <n v="44403"/>
  </r>
  <r>
    <x v="0"/>
    <s v="Other"/>
    <s v="Married"/>
    <s v="High School"/>
    <s v="Manager"/>
    <s v="Permanent"/>
    <b v="1"/>
    <s v="Denver"/>
    <n v="27"/>
    <n v="33630"/>
    <n v="35"/>
    <n v="17"/>
    <n v="1"/>
    <n v="9"/>
    <n v="46"/>
    <n v="36280"/>
  </r>
  <r>
    <x v="0"/>
    <s v="Other"/>
    <s v="Divorced"/>
    <s v="Bachelor"/>
    <s v="Developer"/>
    <s v="Intern"/>
    <b v="1"/>
    <s v="Austin"/>
    <n v="33"/>
    <n v="49595"/>
    <n v="35"/>
    <n v="17"/>
    <n v="3"/>
    <n v="4"/>
    <n v="37"/>
    <n v="43395"/>
  </r>
  <r>
    <x v="5"/>
    <s v="Male"/>
    <s v="Widowed"/>
    <s v="Bachelor"/>
    <s v="Engineer"/>
    <s v="Permanent"/>
    <b v="1"/>
    <s v="New York"/>
    <n v="23"/>
    <n v="106021"/>
    <n v="39"/>
    <n v="11"/>
    <n v="3"/>
    <n v="2"/>
    <n v="43"/>
    <n v="40819"/>
  </r>
  <r>
    <x v="0"/>
    <s v="Other"/>
    <s v="Divorced"/>
    <s v="PhD"/>
    <s v="Sales Executive"/>
    <s v="Intern"/>
    <b v="1"/>
    <s v="Seattle"/>
    <n v="28"/>
    <n v="58308"/>
    <n v="27"/>
    <n v="3"/>
    <n v="11"/>
    <n v="2"/>
    <n v="59"/>
    <n v="37089"/>
  </r>
  <r>
    <x v="1"/>
    <s v="Male"/>
    <s v="Single"/>
    <s v="Master"/>
    <s v="Sales Executive"/>
    <s v="Contract"/>
    <b v="0"/>
    <s v="Austin"/>
    <n v="37"/>
    <n v="74789"/>
    <n v="26"/>
    <n v="15"/>
    <n v="8"/>
    <n v="5"/>
    <n v="26"/>
    <n v="36789"/>
  </r>
  <r>
    <x v="6"/>
    <s v="Male"/>
    <s v="Divorced"/>
    <s v="Bachelor"/>
    <s v="Engineer"/>
    <s v="Permanent"/>
    <b v="1"/>
    <s v="Austin"/>
    <n v="24"/>
    <n v="85690"/>
    <n v="14"/>
    <n v="11"/>
    <n v="1"/>
    <n v="4"/>
    <n v="39"/>
    <n v="42183"/>
  </r>
  <r>
    <x v="5"/>
    <s v="Female"/>
    <s v="Divorced"/>
    <s v="Master"/>
    <s v="Support Staff"/>
    <s v="Contract"/>
    <b v="0"/>
    <s v="New York"/>
    <n v="24"/>
    <n v="56086"/>
    <n v="17"/>
    <n v="16"/>
    <n v="5"/>
    <n v="7"/>
    <n v="46"/>
    <n v="41891"/>
  </r>
  <r>
    <x v="2"/>
    <s v="Other"/>
    <s v="Divorced"/>
    <s v="PhD"/>
    <s v="HR Executive"/>
    <s v="Contract"/>
    <b v="0"/>
    <s v="Seattle"/>
    <n v="48"/>
    <n v="46859"/>
    <n v="18"/>
    <n v="9"/>
    <n v="3"/>
    <n v="5"/>
    <n v="25"/>
    <n v="38412"/>
  </r>
  <r>
    <x v="2"/>
    <s v="Male"/>
    <s v="Divorced"/>
    <s v="PhD"/>
    <s v="HR Executive"/>
    <s v="Contract"/>
    <b v="0"/>
    <s v="Chicago"/>
    <n v="64"/>
    <n v="37684"/>
    <n v="29"/>
    <n v="1"/>
    <n v="2"/>
    <n v="6"/>
    <n v="46"/>
    <n v="37569"/>
  </r>
  <r>
    <x v="4"/>
    <s v="Male"/>
    <s v="Widowed"/>
    <s v="High School"/>
    <s v="Support Staff"/>
    <s v="Intern"/>
    <b v="1"/>
    <s v="Seattle"/>
    <n v="61"/>
    <n v="31207"/>
    <n v="20"/>
    <n v="16"/>
    <n v="8"/>
    <n v="4"/>
    <n v="28"/>
    <n v="43583"/>
  </r>
  <r>
    <x v="0"/>
    <s v="Other"/>
    <s v="Single"/>
    <s v="Bachelor"/>
    <s v="Sales Executive"/>
    <s v="Contract"/>
    <b v="0"/>
    <s v="San Francisco"/>
    <n v="59"/>
    <n v="76099"/>
    <n v="27"/>
    <n v="9"/>
    <n v="3"/>
    <n v="2"/>
    <n v="50"/>
    <n v="43354"/>
  </r>
  <r>
    <x v="2"/>
    <s v="Female"/>
    <s v="Widowed"/>
    <s v="Master"/>
    <s v="Sales Executive"/>
    <s v="Contract"/>
    <b v="0"/>
    <s v="Denver"/>
    <n v="54"/>
    <n v="97496"/>
    <n v="18"/>
    <n v="19"/>
    <n v="7"/>
    <n v="9"/>
    <n v="40"/>
    <n v="37063"/>
  </r>
  <r>
    <x v="4"/>
    <s v="Female"/>
    <s v="Widowed"/>
    <s v="High School"/>
    <s v="Sales Executive"/>
    <s v="Contract"/>
    <b v="0"/>
    <s v="Boston"/>
    <n v="49"/>
    <n v="96093"/>
    <n v="4"/>
    <n v="12"/>
    <n v="12"/>
    <n v="7"/>
    <n v="45"/>
    <n v="36755"/>
  </r>
  <r>
    <x v="6"/>
    <s v="Male"/>
    <s v="Divorced"/>
    <s v="Bachelor"/>
    <s v="Developer"/>
    <s v="Permanent"/>
    <b v="1"/>
    <s v="Chicago"/>
    <n v="22"/>
    <n v="59689"/>
    <n v="1"/>
    <n v="19"/>
    <n v="11"/>
    <n v="4"/>
    <n v="59"/>
    <n v="41741"/>
  </r>
  <r>
    <x v="1"/>
    <s v="Other"/>
    <s v="Married"/>
    <s v="High School"/>
    <s v="Sales Executive"/>
    <s v="Permanent"/>
    <b v="1"/>
    <s v="Austin"/>
    <n v="29"/>
    <n v="78651"/>
    <n v="1"/>
    <n v="9"/>
    <n v="1"/>
    <n v="3"/>
    <n v="32"/>
    <n v="40567"/>
  </r>
  <r>
    <x v="1"/>
    <s v="Female"/>
    <s v="Married"/>
    <s v="PhD"/>
    <s v="Analyst"/>
    <s v="Intern"/>
    <b v="1"/>
    <s v="Chicago"/>
    <n v="58"/>
    <n v="43893"/>
    <n v="26"/>
    <n v="7"/>
    <n v="6"/>
    <n v="3"/>
    <n v="42"/>
    <n v="41744"/>
  </r>
  <r>
    <x v="1"/>
    <s v="Other"/>
    <s v="Widowed"/>
    <s v="Bachelor"/>
    <s v="Manager"/>
    <s v="Intern"/>
    <b v="1"/>
    <s v="Denver"/>
    <n v="53"/>
    <n v="96418"/>
    <n v="20"/>
    <n v="14"/>
    <n v="3"/>
    <n v="9"/>
    <n v="39"/>
    <n v="45152"/>
  </r>
  <r>
    <x v="2"/>
    <s v="Other"/>
    <s v="Widowed"/>
    <s v="High School"/>
    <s v="Sales Executive"/>
    <s v="Permanent"/>
    <b v="1"/>
    <s v="Austin"/>
    <n v="64"/>
    <n v="90011"/>
    <n v="23"/>
    <n v="19"/>
    <n v="8"/>
    <n v="5"/>
    <n v="56"/>
    <n v="42314"/>
  </r>
  <r>
    <x v="6"/>
    <s v="Male"/>
    <s v="Divorced"/>
    <s v="High School"/>
    <s v="Support Staff"/>
    <s v="Intern"/>
    <b v="1"/>
    <s v="Denver"/>
    <n v="58"/>
    <n v="68635"/>
    <n v="10"/>
    <n v="19"/>
    <n v="6"/>
    <n v="3"/>
    <n v="47"/>
    <n v="38802"/>
  </r>
  <r>
    <x v="2"/>
    <s v="Female"/>
    <s v="Widowed"/>
    <s v="Master"/>
    <s v="Manager"/>
    <s v="Permanent"/>
    <b v="1"/>
    <s v="Austin"/>
    <n v="25"/>
    <n v="86115"/>
    <n v="11"/>
    <n v="2"/>
    <n v="12"/>
    <n v="5"/>
    <n v="36"/>
    <n v="36763"/>
  </r>
  <r>
    <x v="0"/>
    <s v="Male"/>
    <s v="Divorced"/>
    <s v="High School"/>
    <s v="Developer"/>
    <s v="Contract"/>
    <b v="0"/>
    <s v="Chicago"/>
    <n v="51"/>
    <n v="108405"/>
    <n v="5"/>
    <n v="9"/>
    <n v="2"/>
    <n v="2"/>
    <n v="47"/>
    <n v="42891"/>
  </r>
  <r>
    <x v="2"/>
    <s v="Female"/>
    <s v="Married"/>
    <s v="Bachelor"/>
    <s v="Support Staff"/>
    <s v="Contract"/>
    <b v="0"/>
    <s v="Austin"/>
    <n v="27"/>
    <n v="102702"/>
    <n v="1"/>
    <n v="13"/>
    <n v="6"/>
    <n v="4"/>
    <n v="21"/>
    <n v="40137"/>
  </r>
  <r>
    <x v="6"/>
    <s v="Female"/>
    <s v="Married"/>
    <s v="Bachelor"/>
    <s v="Manager"/>
    <s v="Intern"/>
    <b v="1"/>
    <s v="Austin"/>
    <n v="40"/>
    <n v="108518"/>
    <n v="17"/>
    <n v="15"/>
    <n v="7"/>
    <n v="2"/>
    <n v="44"/>
    <n v="36680"/>
  </r>
  <r>
    <x v="6"/>
    <s v="Female"/>
    <s v="Single"/>
    <s v="Master"/>
    <s v="Support Staff"/>
    <s v="Permanent"/>
    <b v="1"/>
    <s v="San Francisco"/>
    <n v="53"/>
    <n v="102805"/>
    <n v="22"/>
    <n v="3"/>
    <n v="5"/>
    <n v="2"/>
    <n v="25"/>
    <n v="37585"/>
  </r>
  <r>
    <x v="0"/>
    <s v="Female"/>
    <s v="Married"/>
    <s v="Bachelor"/>
    <s v="Developer"/>
    <s v="Permanent"/>
    <b v="1"/>
    <s v="Seattle"/>
    <n v="30"/>
    <n v="88954"/>
    <n v="34"/>
    <n v="11"/>
    <n v="3"/>
    <n v="8"/>
    <n v="30"/>
    <n v="43149"/>
  </r>
  <r>
    <x v="6"/>
    <s v="Female"/>
    <s v="Widowed"/>
    <s v="PhD"/>
    <s v="Analyst"/>
    <s v="Intern"/>
    <b v="1"/>
    <s v="Seattle"/>
    <n v="33"/>
    <n v="58064"/>
    <n v="29"/>
    <n v="14"/>
    <n v="4"/>
    <n v="1"/>
    <n v="57"/>
    <n v="43869"/>
  </r>
  <r>
    <x v="6"/>
    <s v="Other"/>
    <s v="Married"/>
    <s v="Bachelor"/>
    <s v="Developer"/>
    <s v="Permanent"/>
    <b v="1"/>
    <s v="Boston"/>
    <n v="32"/>
    <n v="109063"/>
    <n v="4"/>
    <n v="8"/>
    <n v="4"/>
    <n v="7"/>
    <n v="25"/>
    <n v="40205"/>
  </r>
  <r>
    <x v="1"/>
    <s v="Male"/>
    <s v="Divorced"/>
    <s v="Bachelor"/>
    <s v="Developer"/>
    <s v="Contract"/>
    <b v="0"/>
    <s v="Boston"/>
    <n v="37"/>
    <n v="32454"/>
    <n v="5"/>
    <n v="18"/>
    <n v="6"/>
    <n v="5"/>
    <n v="30"/>
    <n v="38822"/>
  </r>
  <r>
    <x v="0"/>
    <s v="Other"/>
    <s v="Married"/>
    <s v="High School"/>
    <s v="Support Staff"/>
    <s v="Intern"/>
    <b v="1"/>
    <s v="San Francisco"/>
    <n v="22"/>
    <n v="50878"/>
    <n v="11"/>
    <n v="19"/>
    <n v="10"/>
    <n v="8"/>
    <n v="33"/>
    <n v="45180"/>
  </r>
  <r>
    <x v="3"/>
    <s v="Female"/>
    <s v="Single"/>
    <s v="High School"/>
    <s v="Engineer"/>
    <s v="Intern"/>
    <b v="1"/>
    <s v="Boston"/>
    <n v="42"/>
    <n v="81098"/>
    <n v="21"/>
    <n v="16"/>
    <n v="1"/>
    <n v="1"/>
    <n v="21"/>
    <n v="40916"/>
  </r>
  <r>
    <x v="3"/>
    <s v="Male"/>
    <s v="Married"/>
    <s v="Bachelor"/>
    <s v="HR Executive"/>
    <s v="Permanent"/>
    <b v="1"/>
    <s v="Denver"/>
    <n v="51"/>
    <n v="92154"/>
    <n v="35"/>
    <n v="2"/>
    <n v="11"/>
    <n v="7"/>
    <n v="59"/>
    <n v="40734"/>
  </r>
  <r>
    <x v="6"/>
    <s v="Female"/>
    <s v="Divorced"/>
    <s v="Master"/>
    <s v="Sales Executive"/>
    <s v="Intern"/>
    <b v="1"/>
    <s v="Chicago"/>
    <n v="34"/>
    <n v="42991"/>
    <n v="12"/>
    <n v="8"/>
    <n v="4"/>
    <n v="5"/>
    <n v="22"/>
    <n v="36314"/>
  </r>
  <r>
    <x v="3"/>
    <s v="Male"/>
    <s v="Divorced"/>
    <s v="High School"/>
    <s v="Sales Executive"/>
    <s v="Permanent"/>
    <b v="1"/>
    <s v="New York"/>
    <n v="55"/>
    <n v="98344"/>
    <n v="26"/>
    <n v="6"/>
    <n v="10"/>
    <n v="4"/>
    <n v="54"/>
    <n v="42360"/>
  </r>
  <r>
    <x v="3"/>
    <s v="Other"/>
    <s v="Widowed"/>
    <s v="Master"/>
    <s v="Analyst"/>
    <s v="Permanent"/>
    <b v="1"/>
    <s v="Denver"/>
    <n v="25"/>
    <n v="66593"/>
    <n v="19"/>
    <n v="12"/>
    <n v="13"/>
    <n v="7"/>
    <n v="52"/>
    <n v="41630"/>
  </r>
  <r>
    <x v="6"/>
    <s v="Male"/>
    <s v="Married"/>
    <s v="Bachelor"/>
    <s v="Analyst"/>
    <s v="Permanent"/>
    <b v="1"/>
    <s v="New York"/>
    <n v="49"/>
    <n v="66304"/>
    <n v="7"/>
    <n v="15"/>
    <n v="4"/>
    <n v="2"/>
    <n v="43"/>
    <n v="42197"/>
  </r>
  <r>
    <x v="3"/>
    <s v="Male"/>
    <s v="Divorced"/>
    <s v="Bachelor"/>
    <s v="Sales Executive"/>
    <s v="Permanent"/>
    <b v="1"/>
    <s v="New York"/>
    <n v="59"/>
    <n v="60386"/>
    <n v="7"/>
    <n v="8"/>
    <n v="10"/>
    <n v="1"/>
    <n v="38"/>
    <n v="39130"/>
  </r>
  <r>
    <x v="2"/>
    <s v="Male"/>
    <s v="Single"/>
    <s v="PhD"/>
    <s v="HR Executive"/>
    <s v="Permanent"/>
    <b v="1"/>
    <s v="San Francisco"/>
    <n v="52"/>
    <n v="85220"/>
    <n v="26"/>
    <n v="4"/>
    <n v="1"/>
    <n v="1"/>
    <n v="37"/>
    <n v="41852"/>
  </r>
  <r>
    <x v="4"/>
    <s v="Male"/>
    <s v="Widowed"/>
    <s v="High School"/>
    <s v="Sales Executive"/>
    <s v="Intern"/>
    <b v="1"/>
    <s v="Denver"/>
    <n v="48"/>
    <n v="99338"/>
    <n v="5"/>
    <n v="15"/>
    <n v="9"/>
    <n v="1"/>
    <n v="43"/>
    <n v="35417"/>
  </r>
  <r>
    <x v="0"/>
    <s v="Male"/>
    <s v="Single"/>
    <s v="Bachelor"/>
    <s v="Engineer"/>
    <s v="Contract"/>
    <b v="0"/>
    <s v="San Francisco"/>
    <n v="26"/>
    <n v="51083"/>
    <n v="21"/>
    <n v="17"/>
    <n v="4"/>
    <n v="5"/>
    <n v="54"/>
    <n v="39626"/>
  </r>
  <r>
    <x v="4"/>
    <s v="Female"/>
    <s v="Married"/>
    <s v="PhD"/>
    <s v="HR Executive"/>
    <s v="Contract"/>
    <b v="0"/>
    <s v="Austin"/>
    <n v="46"/>
    <n v="48354"/>
    <n v="14"/>
    <n v="13"/>
    <n v="7"/>
    <n v="7"/>
    <n v="20"/>
    <n v="44600"/>
  </r>
  <r>
    <x v="6"/>
    <s v="Male"/>
    <s v="Married"/>
    <s v="High School"/>
    <s v="Analyst"/>
    <s v="Intern"/>
    <b v="1"/>
    <s v="New York"/>
    <n v="24"/>
    <n v="52190"/>
    <n v="4"/>
    <n v="18"/>
    <n v="12"/>
    <n v="2"/>
    <n v="55"/>
    <n v="40948"/>
  </r>
  <r>
    <x v="1"/>
    <s v="Male"/>
    <s v="Married"/>
    <s v="Bachelor"/>
    <s v="Manager"/>
    <s v="Intern"/>
    <b v="1"/>
    <s v="Chicago"/>
    <n v="54"/>
    <n v="36142"/>
    <n v="23"/>
    <n v="2"/>
    <n v="14"/>
    <n v="8"/>
    <n v="44"/>
    <n v="35547"/>
  </r>
  <r>
    <x v="0"/>
    <s v="Other"/>
    <s v="Widowed"/>
    <s v="Bachelor"/>
    <s v="Support Staff"/>
    <s v="Contract"/>
    <b v="0"/>
    <s v="Boston"/>
    <n v="25"/>
    <n v="58398"/>
    <n v="20"/>
    <n v="13"/>
    <n v="3"/>
    <n v="4"/>
    <n v="53"/>
    <n v="44226"/>
  </r>
  <r>
    <x v="6"/>
    <s v="Male"/>
    <s v="Divorced"/>
    <s v="High School"/>
    <s v="Engineer"/>
    <s v="Contract"/>
    <b v="0"/>
    <s v="Chicago"/>
    <n v="46"/>
    <n v="81971"/>
    <n v="15"/>
    <n v="13"/>
    <n v="10"/>
    <n v="3"/>
    <n v="44"/>
    <n v="34903"/>
  </r>
  <r>
    <x v="1"/>
    <s v="Other"/>
    <s v="Widowed"/>
    <s v="High School"/>
    <s v="Engineer"/>
    <s v="Contract"/>
    <b v="0"/>
    <s v="Boston"/>
    <n v="41"/>
    <n v="71862"/>
    <n v="29"/>
    <n v="15"/>
    <n v="12"/>
    <n v="8"/>
    <n v="35"/>
    <n v="40836"/>
  </r>
  <r>
    <x v="4"/>
    <s v="Female"/>
    <s v="Single"/>
    <s v="High School"/>
    <s v="Analyst"/>
    <s v="Contract"/>
    <b v="0"/>
    <s v="New York"/>
    <n v="55"/>
    <n v="83410"/>
    <n v="8"/>
    <n v="10"/>
    <n v="3"/>
    <n v="2"/>
    <n v="53"/>
    <n v="39246"/>
  </r>
  <r>
    <x v="6"/>
    <s v="Male"/>
    <s v="Widowed"/>
    <s v="Bachelor"/>
    <s v="Analyst"/>
    <s v="Contract"/>
    <b v="0"/>
    <s v="New York"/>
    <n v="47"/>
    <n v="49503"/>
    <n v="19"/>
    <n v="3"/>
    <n v="14"/>
    <n v="3"/>
    <n v="48"/>
    <n v="42433"/>
  </r>
  <r>
    <x v="0"/>
    <s v="Other"/>
    <s v="Single"/>
    <s v="Bachelor"/>
    <s v="Developer"/>
    <s v="Permanent"/>
    <b v="1"/>
    <s v="New York"/>
    <n v="26"/>
    <n v="78456"/>
    <n v="39"/>
    <n v="19"/>
    <n v="8"/>
    <n v="3"/>
    <n v="38"/>
    <n v="41393"/>
  </r>
  <r>
    <x v="0"/>
    <s v="Other"/>
    <s v="Widowed"/>
    <s v="PhD"/>
    <s v="Engineer"/>
    <s v="Intern"/>
    <b v="1"/>
    <s v="San Francisco"/>
    <n v="56"/>
    <n v="112035"/>
    <n v="28"/>
    <n v="3"/>
    <n v="8"/>
    <n v="1"/>
    <n v="42"/>
    <n v="35115"/>
  </r>
  <r>
    <x v="5"/>
    <s v="Female"/>
    <s v="Divorced"/>
    <s v="Master"/>
    <s v="Developer"/>
    <s v="Permanent"/>
    <b v="1"/>
    <s v="Denver"/>
    <n v="49"/>
    <n v="38016"/>
    <n v="27"/>
    <n v="14"/>
    <n v="11"/>
    <n v="6"/>
    <n v="38"/>
    <n v="40335"/>
  </r>
  <r>
    <x v="2"/>
    <s v="Male"/>
    <s v="Single"/>
    <s v="High School"/>
    <s v="Developer"/>
    <s v="Contract"/>
    <b v="0"/>
    <s v="Boston"/>
    <n v="50"/>
    <n v="32384"/>
    <n v="4"/>
    <n v="8"/>
    <n v="12"/>
    <n v="2"/>
    <n v="44"/>
    <n v="44588"/>
  </r>
  <r>
    <x v="3"/>
    <s v="Male"/>
    <s v="Married"/>
    <s v="Bachelor"/>
    <s v="Support Staff"/>
    <s v="Contract"/>
    <b v="0"/>
    <s v="Denver"/>
    <n v="30"/>
    <n v="92320"/>
    <n v="15"/>
    <n v="4"/>
    <n v="1"/>
    <n v="1"/>
    <n v="35"/>
    <n v="36735"/>
  </r>
  <r>
    <x v="1"/>
    <s v="Other"/>
    <s v="Married"/>
    <s v="Bachelor"/>
    <s v="Developer"/>
    <s v="Contract"/>
    <b v="0"/>
    <s v="San Francisco"/>
    <n v="59"/>
    <n v="45072"/>
    <n v="35"/>
    <n v="11"/>
    <n v="10"/>
    <n v="2"/>
    <n v="28"/>
    <n v="39435"/>
  </r>
  <r>
    <x v="5"/>
    <s v="Male"/>
    <s v="Widowed"/>
    <s v="High School"/>
    <s v="HR Executive"/>
    <s v="Permanent"/>
    <b v="1"/>
    <s v="San Francisco"/>
    <n v="27"/>
    <n v="110018"/>
    <n v="37"/>
    <n v="11"/>
    <n v="2"/>
    <n v="6"/>
    <n v="20"/>
    <n v="40530"/>
  </r>
  <r>
    <x v="3"/>
    <s v="Other"/>
    <s v="Married"/>
    <s v="Master"/>
    <s v="Sales Executive"/>
    <s v="Permanent"/>
    <b v="1"/>
    <s v="Seattle"/>
    <n v="40"/>
    <n v="70510"/>
    <n v="1"/>
    <n v="11"/>
    <n v="8"/>
    <n v="4"/>
    <n v="38"/>
    <n v="38666"/>
  </r>
  <r>
    <x v="3"/>
    <s v="Male"/>
    <s v="Single"/>
    <s v="High School"/>
    <s v="Manager"/>
    <s v="Contract"/>
    <b v="0"/>
    <s v="Chicago"/>
    <n v="32"/>
    <n v="78933"/>
    <n v="3"/>
    <n v="2"/>
    <n v="1"/>
    <n v="6"/>
    <n v="52"/>
    <n v="43384"/>
  </r>
  <r>
    <x v="6"/>
    <s v="Other"/>
    <s v="Married"/>
    <s v="Master"/>
    <s v="Analyst"/>
    <s v="Permanent"/>
    <b v="1"/>
    <s v="Chicago"/>
    <n v="23"/>
    <n v="51826"/>
    <n v="24"/>
    <n v="17"/>
    <n v="12"/>
    <n v="9"/>
    <n v="53"/>
    <n v="42258"/>
  </r>
  <r>
    <x v="3"/>
    <s v="Male"/>
    <s v="Divorced"/>
    <s v="Bachelor"/>
    <s v="HR Executive"/>
    <s v="Permanent"/>
    <b v="1"/>
    <s v="Austin"/>
    <n v="30"/>
    <n v="98026"/>
    <n v="27"/>
    <n v="9"/>
    <n v="8"/>
    <n v="8"/>
    <n v="35"/>
    <n v="43518"/>
  </r>
  <r>
    <x v="2"/>
    <s v="Female"/>
    <s v="Divorced"/>
    <s v="Master"/>
    <s v="Manager"/>
    <s v="Contract"/>
    <b v="0"/>
    <s v="San Francisco"/>
    <n v="42"/>
    <n v="55518"/>
    <n v="36"/>
    <n v="2"/>
    <n v="8"/>
    <n v="1"/>
    <n v="59"/>
    <n v="37081"/>
  </r>
  <r>
    <x v="0"/>
    <s v="Male"/>
    <s v="Widowed"/>
    <s v="PhD"/>
    <s v="Engineer"/>
    <s v="Permanent"/>
    <b v="1"/>
    <s v="Boston"/>
    <n v="45"/>
    <n v="54045"/>
    <n v="34"/>
    <n v="15"/>
    <n v="2"/>
    <n v="8"/>
    <n v="37"/>
    <n v="44246"/>
  </r>
  <r>
    <x v="5"/>
    <s v="Male"/>
    <s v="Single"/>
    <s v="Bachelor"/>
    <s v="Engineer"/>
    <s v="Intern"/>
    <b v="1"/>
    <s v="Seattle"/>
    <n v="55"/>
    <n v="80876"/>
    <n v="29"/>
    <n v="16"/>
    <n v="4"/>
    <n v="9"/>
    <n v="53"/>
    <n v="38488"/>
  </r>
  <r>
    <x v="3"/>
    <s v="Female"/>
    <s v="Divorced"/>
    <s v="PhD"/>
    <s v="Engineer"/>
    <s v="Intern"/>
    <b v="1"/>
    <s v="Seattle"/>
    <n v="43"/>
    <n v="81919"/>
    <n v="24"/>
    <n v="4"/>
    <n v="6"/>
    <n v="6"/>
    <n v="44"/>
    <n v="40556"/>
  </r>
  <r>
    <x v="6"/>
    <s v="Male"/>
    <s v="Divorced"/>
    <s v="High School"/>
    <s v="HR Executive"/>
    <s v="Intern"/>
    <b v="1"/>
    <s v="Denver"/>
    <n v="24"/>
    <n v="57103"/>
    <n v="24"/>
    <n v="8"/>
    <n v="12"/>
    <n v="5"/>
    <n v="25"/>
    <n v="38770"/>
  </r>
  <r>
    <x v="2"/>
    <s v="Female"/>
    <s v="Single"/>
    <s v="High School"/>
    <s v="HR Executive"/>
    <s v="Intern"/>
    <b v="1"/>
    <s v="Chicago"/>
    <n v="33"/>
    <n v="66188"/>
    <n v="4"/>
    <n v="9"/>
    <n v="11"/>
    <n v="6"/>
    <n v="40"/>
    <n v="34798"/>
  </r>
  <r>
    <x v="4"/>
    <s v="Male"/>
    <s v="Married"/>
    <s v="High School"/>
    <s v="Analyst"/>
    <s v="Contract"/>
    <b v="0"/>
    <s v="San Francisco"/>
    <n v="49"/>
    <n v="35845"/>
    <n v="3"/>
    <n v="5"/>
    <n v="9"/>
    <n v="6"/>
    <n v="25"/>
    <n v="44598"/>
  </r>
  <r>
    <x v="0"/>
    <s v="Other"/>
    <s v="Married"/>
    <s v="Master"/>
    <s v="Sales Executive"/>
    <s v="Contract"/>
    <b v="0"/>
    <s v="Austin"/>
    <n v="51"/>
    <n v="116698"/>
    <n v="34"/>
    <n v="16"/>
    <n v="8"/>
    <n v="9"/>
    <n v="51"/>
    <n v="35869"/>
  </r>
  <r>
    <x v="0"/>
    <s v="Other"/>
    <s v="Widowed"/>
    <s v="Bachelor"/>
    <s v="Developer"/>
    <s v="Contract"/>
    <b v="0"/>
    <s v="San Francisco"/>
    <n v="47"/>
    <n v="66674"/>
    <n v="23"/>
    <n v="13"/>
    <n v="12"/>
    <n v="4"/>
    <n v="58"/>
    <n v="40160"/>
  </r>
  <r>
    <x v="5"/>
    <s v="Male"/>
    <s v="Married"/>
    <s v="High School"/>
    <s v="Engineer"/>
    <s v="Intern"/>
    <b v="1"/>
    <s v="Denver"/>
    <n v="42"/>
    <n v="49337"/>
    <n v="23"/>
    <n v="7"/>
    <n v="8"/>
    <n v="2"/>
    <n v="50"/>
    <n v="35164"/>
  </r>
  <r>
    <x v="0"/>
    <s v="Male"/>
    <s v="Single"/>
    <s v="High School"/>
    <s v="Support Staff"/>
    <s v="Intern"/>
    <b v="1"/>
    <s v="New York"/>
    <n v="49"/>
    <n v="52313"/>
    <n v="5"/>
    <n v="17"/>
    <n v="7"/>
    <n v="9"/>
    <n v="29"/>
    <n v="37888"/>
  </r>
  <r>
    <x v="3"/>
    <s v="Male"/>
    <s v="Divorced"/>
    <s v="Bachelor"/>
    <s v="Sales Executive"/>
    <s v="Permanent"/>
    <b v="1"/>
    <s v="San Francisco"/>
    <n v="47"/>
    <n v="56943"/>
    <n v="31"/>
    <n v="3"/>
    <n v="14"/>
    <n v="2"/>
    <n v="49"/>
    <n v="37498"/>
  </r>
  <r>
    <x v="6"/>
    <s v="Other"/>
    <s v="Married"/>
    <s v="High School"/>
    <s v="Support Staff"/>
    <s v="Permanent"/>
    <b v="1"/>
    <s v="Denver"/>
    <n v="54"/>
    <n v="107949"/>
    <n v="6"/>
    <n v="5"/>
    <n v="13"/>
    <n v="9"/>
    <n v="37"/>
    <n v="35145"/>
  </r>
  <r>
    <x v="0"/>
    <s v="Male"/>
    <s v="Widowed"/>
    <s v="PhD"/>
    <s v="Analyst"/>
    <s v="Intern"/>
    <b v="1"/>
    <s v="New York"/>
    <n v="42"/>
    <n v="30276"/>
    <n v="37"/>
    <n v="19"/>
    <n v="9"/>
    <n v="2"/>
    <n v="43"/>
    <n v="38785"/>
  </r>
  <r>
    <x v="0"/>
    <s v="Other"/>
    <s v="Married"/>
    <s v="Bachelor"/>
    <s v="Analyst"/>
    <s v="Intern"/>
    <b v="1"/>
    <s v="New York"/>
    <n v="56"/>
    <n v="81151"/>
    <n v="10"/>
    <n v="12"/>
    <n v="2"/>
    <n v="8"/>
    <n v="28"/>
    <n v="40645"/>
  </r>
  <r>
    <x v="4"/>
    <s v="Female"/>
    <s v="Single"/>
    <s v="Bachelor"/>
    <s v="Analyst"/>
    <s v="Intern"/>
    <b v="1"/>
    <s v="Austin"/>
    <n v="55"/>
    <n v="47611"/>
    <n v="7"/>
    <n v="7"/>
    <n v="3"/>
    <n v="9"/>
    <n v="50"/>
    <n v="43560"/>
  </r>
  <r>
    <x v="4"/>
    <s v="Other"/>
    <s v="Widowed"/>
    <s v="Bachelor"/>
    <s v="Manager"/>
    <s v="Intern"/>
    <b v="1"/>
    <s v="Boston"/>
    <n v="62"/>
    <n v="41944"/>
    <n v="39"/>
    <n v="9"/>
    <n v="10"/>
    <n v="9"/>
    <n v="34"/>
    <n v="39241"/>
  </r>
  <r>
    <x v="1"/>
    <s v="Other"/>
    <s v="Married"/>
    <s v="PhD"/>
    <s v="Support Staff"/>
    <s v="Permanent"/>
    <b v="1"/>
    <s v="Chicago"/>
    <n v="39"/>
    <n v="82887"/>
    <n v="38"/>
    <n v="6"/>
    <n v="8"/>
    <n v="9"/>
    <n v="23"/>
    <n v="41371"/>
  </r>
  <r>
    <x v="2"/>
    <s v="Female"/>
    <s v="Widowed"/>
    <s v="Bachelor"/>
    <s v="Sales Executive"/>
    <s v="Intern"/>
    <b v="1"/>
    <s v="San Francisco"/>
    <n v="32"/>
    <n v="111442"/>
    <n v="21"/>
    <n v="17"/>
    <n v="14"/>
    <n v="2"/>
    <n v="59"/>
    <n v="40927"/>
  </r>
  <r>
    <x v="3"/>
    <s v="Other"/>
    <s v="Single"/>
    <s v="PhD"/>
    <s v="Sales Executive"/>
    <s v="Permanent"/>
    <b v="1"/>
    <s v="New York"/>
    <n v="44"/>
    <n v="79847"/>
    <n v="20"/>
    <n v="16"/>
    <n v="6"/>
    <n v="4"/>
    <n v="28"/>
    <n v="44333"/>
  </r>
  <r>
    <x v="0"/>
    <s v="Male"/>
    <s v="Divorced"/>
    <s v="Bachelor"/>
    <s v="HR Executive"/>
    <s v="Intern"/>
    <b v="1"/>
    <s v="San Francisco"/>
    <n v="43"/>
    <n v="88653"/>
    <n v="3"/>
    <n v="3"/>
    <n v="10"/>
    <n v="7"/>
    <n v="28"/>
    <n v="42373"/>
  </r>
  <r>
    <x v="0"/>
    <s v="Male"/>
    <s v="Single"/>
    <s v="Master"/>
    <s v="HR Executive"/>
    <s v="Intern"/>
    <b v="1"/>
    <s v="Boston"/>
    <n v="38"/>
    <n v="116072"/>
    <n v="22"/>
    <n v="4"/>
    <n v="9"/>
    <n v="2"/>
    <n v="45"/>
    <n v="42634"/>
  </r>
  <r>
    <x v="6"/>
    <s v="Other"/>
    <s v="Single"/>
    <s v="High School"/>
    <s v="Engineer"/>
    <s v="Intern"/>
    <b v="1"/>
    <s v="Chicago"/>
    <n v="26"/>
    <n v="86622"/>
    <n v="4"/>
    <n v="10"/>
    <n v="10"/>
    <n v="1"/>
    <n v="23"/>
    <n v="34811"/>
  </r>
  <r>
    <x v="1"/>
    <s v="Male"/>
    <s v="Single"/>
    <s v="Master"/>
    <s v="HR Executive"/>
    <s v="Permanent"/>
    <b v="1"/>
    <s v="Boston"/>
    <n v="32"/>
    <n v="57810"/>
    <n v="28"/>
    <n v="5"/>
    <n v="4"/>
    <n v="3"/>
    <n v="36"/>
    <n v="40903"/>
  </r>
  <r>
    <x v="2"/>
    <s v="Other"/>
    <s v="Single"/>
    <s v="High School"/>
    <s v="Analyst"/>
    <s v="Permanent"/>
    <b v="1"/>
    <s v="Chicago"/>
    <n v="51"/>
    <n v="107842"/>
    <n v="12"/>
    <n v="10"/>
    <n v="8"/>
    <n v="4"/>
    <n v="35"/>
    <n v="39643"/>
  </r>
  <r>
    <x v="1"/>
    <s v="Male"/>
    <s v="Divorced"/>
    <s v="PhD"/>
    <s v="Sales Executive"/>
    <s v="Contract"/>
    <b v="0"/>
    <s v="Seattle"/>
    <n v="36"/>
    <n v="40503"/>
    <n v="38"/>
    <n v="12"/>
    <n v="10"/>
    <n v="8"/>
    <n v="34"/>
    <n v="42793"/>
  </r>
  <r>
    <x v="5"/>
    <s v="Male"/>
    <s v="Divorced"/>
    <s v="Master"/>
    <s v="Support Staff"/>
    <s v="Intern"/>
    <b v="1"/>
    <s v="Chicago"/>
    <n v="48"/>
    <n v="114761"/>
    <n v="36"/>
    <n v="10"/>
    <n v="3"/>
    <n v="6"/>
    <n v="54"/>
    <n v="45153"/>
  </r>
  <r>
    <x v="2"/>
    <s v="Other"/>
    <s v="Widowed"/>
    <s v="Bachelor"/>
    <s v="Analyst"/>
    <s v="Contract"/>
    <b v="0"/>
    <s v="Austin"/>
    <n v="56"/>
    <n v="66976"/>
    <n v="5"/>
    <n v="13"/>
    <n v="3"/>
    <n v="2"/>
    <n v="24"/>
    <n v="34905"/>
  </r>
  <r>
    <x v="0"/>
    <s v="Male"/>
    <s v="Married"/>
    <s v="High School"/>
    <s v="Manager"/>
    <s v="Contract"/>
    <b v="0"/>
    <s v="Boston"/>
    <n v="54"/>
    <n v="41590"/>
    <n v="13"/>
    <n v="11"/>
    <n v="8"/>
    <n v="9"/>
    <n v="24"/>
    <n v="45512"/>
  </r>
  <r>
    <x v="0"/>
    <s v="Other"/>
    <s v="Divorced"/>
    <s v="High School"/>
    <s v="HR Executive"/>
    <s v="Permanent"/>
    <b v="1"/>
    <s v="New York"/>
    <n v="41"/>
    <n v="40886"/>
    <n v="23"/>
    <n v="16"/>
    <n v="5"/>
    <n v="2"/>
    <n v="39"/>
    <n v="36815"/>
  </r>
  <r>
    <x v="2"/>
    <s v="Male"/>
    <s v="Divorced"/>
    <s v="Master"/>
    <s v="Analyst"/>
    <s v="Permanent"/>
    <b v="1"/>
    <s v="Seattle"/>
    <n v="37"/>
    <n v="42866"/>
    <n v="30"/>
    <n v="8"/>
    <n v="3"/>
    <n v="5"/>
    <n v="34"/>
    <n v="38408"/>
  </r>
  <r>
    <x v="0"/>
    <s v="Male"/>
    <s v="Married"/>
    <s v="PhD"/>
    <s v="Analyst"/>
    <s v="Contract"/>
    <b v="0"/>
    <s v="Austin"/>
    <n v="55"/>
    <n v="96624"/>
    <n v="37"/>
    <n v="8"/>
    <n v="10"/>
    <n v="4"/>
    <n v="37"/>
    <n v="39806"/>
  </r>
  <r>
    <x v="3"/>
    <s v="Female"/>
    <s v="Divorced"/>
    <s v="Master"/>
    <s v="Manager"/>
    <s v="Intern"/>
    <b v="1"/>
    <s v="San Francisco"/>
    <n v="23"/>
    <n v="98899"/>
    <n v="25"/>
    <n v="8"/>
    <n v="11"/>
    <n v="7"/>
    <n v="21"/>
    <n v="42932"/>
  </r>
  <r>
    <x v="2"/>
    <s v="Female"/>
    <s v="Single"/>
    <s v="PhD"/>
    <s v="Developer"/>
    <s v="Permanent"/>
    <b v="1"/>
    <s v="Boston"/>
    <n v="56"/>
    <n v="62792"/>
    <n v="27"/>
    <n v="13"/>
    <n v="1"/>
    <n v="8"/>
    <n v="48"/>
    <n v="37778"/>
  </r>
  <r>
    <x v="1"/>
    <s v="Other"/>
    <s v="Single"/>
    <s v="PhD"/>
    <s v="Sales Executive"/>
    <s v="Intern"/>
    <b v="1"/>
    <s v="Denver"/>
    <n v="61"/>
    <n v="39764"/>
    <n v="14"/>
    <n v="2"/>
    <n v="3"/>
    <n v="5"/>
    <n v="32"/>
    <n v="40797"/>
  </r>
  <r>
    <x v="2"/>
    <s v="Female"/>
    <s v="Married"/>
    <s v="High School"/>
    <s v="Support Staff"/>
    <s v="Intern"/>
    <b v="1"/>
    <s v="Denver"/>
    <n v="49"/>
    <n v="116156"/>
    <n v="36"/>
    <n v="12"/>
    <n v="12"/>
    <n v="5"/>
    <n v="23"/>
    <n v="34823"/>
  </r>
  <r>
    <x v="0"/>
    <s v="Other"/>
    <s v="Widowed"/>
    <s v="Master"/>
    <s v="Engineer"/>
    <s v="Contract"/>
    <b v="0"/>
    <s v="New York"/>
    <n v="60"/>
    <n v="72727"/>
    <n v="39"/>
    <n v="10"/>
    <n v="9"/>
    <n v="2"/>
    <n v="29"/>
    <n v="41479"/>
  </r>
  <r>
    <x v="3"/>
    <s v="Female"/>
    <s v="Widowed"/>
    <s v="Master"/>
    <s v="Developer"/>
    <s v="Contract"/>
    <b v="0"/>
    <s v="Chicago"/>
    <n v="27"/>
    <n v="108471"/>
    <n v="16"/>
    <n v="12"/>
    <n v="5"/>
    <n v="8"/>
    <n v="50"/>
    <n v="34734"/>
  </r>
  <r>
    <x v="3"/>
    <s v="Male"/>
    <s v="Married"/>
    <s v="PhD"/>
    <s v="HR Executive"/>
    <s v="Contract"/>
    <b v="0"/>
    <s v="New York"/>
    <n v="30"/>
    <n v="38068"/>
    <n v="22"/>
    <n v="11"/>
    <n v="12"/>
    <n v="2"/>
    <n v="27"/>
    <n v="36869"/>
  </r>
  <r>
    <x v="5"/>
    <s v="Other"/>
    <s v="Married"/>
    <s v="Master"/>
    <s v="Analyst"/>
    <s v="Contract"/>
    <b v="0"/>
    <s v="Denver"/>
    <n v="41"/>
    <n v="37295"/>
    <n v="21"/>
    <n v="15"/>
    <n v="10"/>
    <n v="6"/>
    <n v="22"/>
    <n v="42692"/>
  </r>
  <r>
    <x v="1"/>
    <s v="Other"/>
    <s v="Single"/>
    <s v="Bachelor"/>
    <s v="Manager"/>
    <s v="Permanent"/>
    <b v="1"/>
    <s v="San Francisco"/>
    <n v="22"/>
    <n v="71160"/>
    <n v="21"/>
    <n v="16"/>
    <n v="2"/>
    <n v="8"/>
    <n v="28"/>
    <n v="37145"/>
  </r>
  <r>
    <x v="4"/>
    <s v="Male"/>
    <s v="Widowed"/>
    <s v="Bachelor"/>
    <s v="Manager"/>
    <s v="Permanent"/>
    <b v="1"/>
    <s v="Seattle"/>
    <n v="29"/>
    <n v="41390"/>
    <n v="8"/>
    <n v="17"/>
    <n v="7"/>
    <n v="6"/>
    <n v="49"/>
    <n v="37352"/>
  </r>
  <r>
    <x v="4"/>
    <s v="Other"/>
    <s v="Divorced"/>
    <s v="Master"/>
    <s v="Sales Executive"/>
    <s v="Contract"/>
    <b v="0"/>
    <s v="Seattle"/>
    <n v="44"/>
    <n v="50131"/>
    <n v="16"/>
    <n v="2"/>
    <n v="2"/>
    <n v="4"/>
    <n v="30"/>
    <n v="39595"/>
  </r>
  <r>
    <x v="2"/>
    <s v="Other"/>
    <s v="Single"/>
    <s v="Master"/>
    <s v="Developer"/>
    <s v="Permanent"/>
    <b v="1"/>
    <s v="Boston"/>
    <n v="24"/>
    <n v="105969"/>
    <n v="31"/>
    <n v="18"/>
    <n v="4"/>
    <n v="4"/>
    <n v="54"/>
    <n v="45398"/>
  </r>
  <r>
    <x v="5"/>
    <s v="Female"/>
    <s v="Married"/>
    <s v="PhD"/>
    <s v="Engineer"/>
    <s v="Contract"/>
    <b v="0"/>
    <s v="Seattle"/>
    <n v="25"/>
    <n v="45038"/>
    <n v="10"/>
    <n v="12"/>
    <n v="12"/>
    <n v="6"/>
    <n v="56"/>
    <n v="37152"/>
  </r>
  <r>
    <x v="6"/>
    <s v="Other"/>
    <s v="Widowed"/>
    <s v="Bachelor"/>
    <s v="Sales Executive"/>
    <s v="Intern"/>
    <b v="1"/>
    <s v="Boston"/>
    <n v="46"/>
    <n v="82327"/>
    <n v="32"/>
    <n v="19"/>
    <n v="7"/>
    <n v="4"/>
    <n v="32"/>
    <n v="40574"/>
  </r>
  <r>
    <x v="2"/>
    <s v="Male"/>
    <s v="Divorced"/>
    <s v="Bachelor"/>
    <s v="Analyst"/>
    <s v="Intern"/>
    <b v="1"/>
    <s v="Boston"/>
    <n v="59"/>
    <n v="107064"/>
    <n v="34"/>
    <n v="18"/>
    <n v="4"/>
    <n v="8"/>
    <n v="55"/>
    <n v="35705"/>
  </r>
  <r>
    <x v="5"/>
    <s v="Female"/>
    <s v="Divorced"/>
    <s v="High School"/>
    <s v="Sales Executive"/>
    <s v="Intern"/>
    <b v="1"/>
    <s v="Boston"/>
    <n v="36"/>
    <n v="51281"/>
    <n v="9"/>
    <n v="17"/>
    <n v="7"/>
    <n v="9"/>
    <n v="32"/>
    <n v="38857"/>
  </r>
  <r>
    <x v="1"/>
    <s v="Female"/>
    <s v="Single"/>
    <s v="PhD"/>
    <s v="Support Staff"/>
    <s v="Contract"/>
    <b v="0"/>
    <s v="Denver"/>
    <n v="42"/>
    <n v="84189"/>
    <n v="17"/>
    <n v="6"/>
    <n v="7"/>
    <n v="1"/>
    <n v="31"/>
    <n v="42749"/>
  </r>
  <r>
    <x v="1"/>
    <s v="Male"/>
    <s v="Widowed"/>
    <s v="High School"/>
    <s v="Manager"/>
    <s v="Intern"/>
    <b v="1"/>
    <s v="Denver"/>
    <n v="56"/>
    <n v="78511"/>
    <n v="11"/>
    <n v="15"/>
    <n v="1"/>
    <n v="4"/>
    <n v="56"/>
    <n v="38457"/>
  </r>
  <r>
    <x v="1"/>
    <s v="Male"/>
    <s v="Widowed"/>
    <s v="Bachelor"/>
    <s v="Manager"/>
    <s v="Permanent"/>
    <b v="1"/>
    <s v="Chicago"/>
    <n v="35"/>
    <n v="38605"/>
    <n v="32"/>
    <n v="3"/>
    <n v="6"/>
    <n v="4"/>
    <n v="29"/>
    <n v="35698"/>
  </r>
  <r>
    <x v="1"/>
    <s v="Female"/>
    <s v="Married"/>
    <s v="PhD"/>
    <s v="HR Executive"/>
    <s v="Intern"/>
    <b v="1"/>
    <s v="Austin"/>
    <n v="57"/>
    <n v="31381"/>
    <n v="10"/>
    <n v="6"/>
    <n v="9"/>
    <n v="2"/>
    <n v="28"/>
    <n v="38348"/>
  </r>
  <r>
    <x v="1"/>
    <s v="Other"/>
    <s v="Widowed"/>
    <s v="Master"/>
    <s v="HR Executive"/>
    <s v="Intern"/>
    <b v="1"/>
    <s v="Boston"/>
    <n v="33"/>
    <n v="96634"/>
    <n v="22"/>
    <n v="3"/>
    <n v="2"/>
    <n v="6"/>
    <n v="26"/>
    <n v="44943"/>
  </r>
  <r>
    <x v="5"/>
    <s v="Female"/>
    <s v="Widowed"/>
    <s v="PhD"/>
    <s v="Engineer"/>
    <s v="Intern"/>
    <b v="1"/>
    <s v="Boston"/>
    <n v="38"/>
    <n v="49810"/>
    <n v="17"/>
    <n v="1"/>
    <n v="14"/>
    <n v="3"/>
    <n v="21"/>
    <n v="40465"/>
  </r>
  <r>
    <x v="5"/>
    <s v="Male"/>
    <s v="Single"/>
    <s v="Master"/>
    <s v="Analyst"/>
    <s v="Permanent"/>
    <b v="1"/>
    <s v="Austin"/>
    <n v="60"/>
    <n v="54322"/>
    <n v="4"/>
    <n v="13"/>
    <n v="3"/>
    <n v="7"/>
    <n v="42"/>
    <n v="34865"/>
  </r>
  <r>
    <x v="3"/>
    <s v="Female"/>
    <s v="Widowed"/>
    <s v="Master"/>
    <s v="Support Staff"/>
    <s v="Contract"/>
    <b v="0"/>
    <s v="New York"/>
    <n v="30"/>
    <n v="71869"/>
    <n v="25"/>
    <n v="14"/>
    <n v="10"/>
    <n v="5"/>
    <n v="58"/>
    <n v="36644"/>
  </r>
  <r>
    <x v="4"/>
    <s v="Male"/>
    <s v="Divorced"/>
    <s v="PhD"/>
    <s v="Developer"/>
    <s v="Permanent"/>
    <b v="1"/>
    <s v="Boston"/>
    <n v="56"/>
    <n v="62955"/>
    <n v="21"/>
    <n v="13"/>
    <n v="5"/>
    <n v="4"/>
    <n v="59"/>
    <n v="35034"/>
  </r>
  <r>
    <x v="0"/>
    <s v="Female"/>
    <s v="Single"/>
    <s v="Master"/>
    <s v="Sales Executive"/>
    <s v="Contract"/>
    <b v="0"/>
    <s v="Chicago"/>
    <n v="34"/>
    <n v="91388"/>
    <n v="37"/>
    <n v="4"/>
    <n v="9"/>
    <n v="5"/>
    <n v="58"/>
    <n v="40586"/>
  </r>
  <r>
    <x v="1"/>
    <s v="Other"/>
    <s v="Single"/>
    <s v="High School"/>
    <s v="Engineer"/>
    <s v="Contract"/>
    <b v="0"/>
    <s v="Seattle"/>
    <n v="36"/>
    <n v="40207"/>
    <n v="38"/>
    <n v="7"/>
    <n v="4"/>
    <n v="8"/>
    <n v="40"/>
    <n v="43886"/>
  </r>
  <r>
    <x v="6"/>
    <s v="Female"/>
    <s v="Married"/>
    <s v="Bachelor"/>
    <s v="Analyst"/>
    <s v="Intern"/>
    <b v="1"/>
    <s v="Seattle"/>
    <n v="39"/>
    <n v="117329"/>
    <n v="1"/>
    <n v="10"/>
    <n v="1"/>
    <n v="3"/>
    <n v="42"/>
    <n v="42069"/>
  </r>
  <r>
    <x v="0"/>
    <s v="Female"/>
    <s v="Widowed"/>
    <s v="Master"/>
    <s v="HR Executive"/>
    <s v="Contract"/>
    <b v="0"/>
    <s v="San Francisco"/>
    <n v="54"/>
    <n v="97628"/>
    <n v="25"/>
    <n v="7"/>
    <n v="4"/>
    <n v="7"/>
    <n v="48"/>
    <n v="34764"/>
  </r>
  <r>
    <x v="5"/>
    <s v="Male"/>
    <s v="Married"/>
    <s v="High School"/>
    <s v="Sales Executive"/>
    <s v="Permanent"/>
    <b v="1"/>
    <s v="San Francisco"/>
    <n v="27"/>
    <n v="58220"/>
    <n v="36"/>
    <n v="15"/>
    <n v="6"/>
    <n v="6"/>
    <n v="33"/>
    <n v="39184"/>
  </r>
  <r>
    <x v="6"/>
    <s v="Male"/>
    <s v="Divorced"/>
    <s v="Master"/>
    <s v="HR Executive"/>
    <s v="Permanent"/>
    <b v="1"/>
    <s v="Seattle"/>
    <n v="48"/>
    <n v="114050"/>
    <n v="17"/>
    <n v="15"/>
    <n v="5"/>
    <n v="1"/>
    <n v="45"/>
    <n v="43774"/>
  </r>
  <r>
    <x v="6"/>
    <s v="Male"/>
    <s v="Single"/>
    <s v="Bachelor"/>
    <s v="Sales Executive"/>
    <s v="Contract"/>
    <b v="0"/>
    <s v="Seattle"/>
    <n v="44"/>
    <n v="104085"/>
    <n v="24"/>
    <n v="4"/>
    <n v="14"/>
    <n v="7"/>
    <n v="24"/>
    <n v="36867"/>
  </r>
  <r>
    <x v="6"/>
    <s v="Female"/>
    <s v="Single"/>
    <s v="High School"/>
    <s v="Developer"/>
    <s v="Intern"/>
    <b v="1"/>
    <s v="Denver"/>
    <n v="48"/>
    <n v="52031"/>
    <n v="2"/>
    <n v="6"/>
    <n v="13"/>
    <n v="7"/>
    <n v="50"/>
    <n v="41889"/>
  </r>
  <r>
    <x v="3"/>
    <s v="Other"/>
    <s v="Single"/>
    <s v="Bachelor"/>
    <s v="Analyst"/>
    <s v="Intern"/>
    <b v="1"/>
    <s v="Chicago"/>
    <n v="55"/>
    <n v="100721"/>
    <n v="15"/>
    <n v="5"/>
    <n v="1"/>
    <n v="1"/>
    <n v="44"/>
    <n v="43739"/>
  </r>
  <r>
    <x v="5"/>
    <s v="Male"/>
    <s v="Divorced"/>
    <s v="Bachelor"/>
    <s v="Sales Executive"/>
    <s v="Permanent"/>
    <b v="1"/>
    <s v="Austin"/>
    <n v="59"/>
    <n v="110807"/>
    <n v="32"/>
    <n v="12"/>
    <n v="4"/>
    <n v="9"/>
    <n v="50"/>
    <n v="44366"/>
  </r>
  <r>
    <x v="6"/>
    <s v="Male"/>
    <s v="Divorced"/>
    <s v="High School"/>
    <s v="Support Staff"/>
    <s v="Intern"/>
    <b v="1"/>
    <s v="San Francisco"/>
    <n v="35"/>
    <n v="101312"/>
    <n v="39"/>
    <n v="1"/>
    <n v="6"/>
    <n v="6"/>
    <n v="39"/>
    <n v="37695"/>
  </r>
  <r>
    <x v="1"/>
    <s v="Female"/>
    <s v="Married"/>
    <s v="High School"/>
    <s v="Engineer"/>
    <s v="Contract"/>
    <b v="0"/>
    <s v="Denver"/>
    <n v="57"/>
    <n v="89766"/>
    <n v="6"/>
    <n v="8"/>
    <n v="13"/>
    <n v="2"/>
    <n v="36"/>
    <n v="36640"/>
  </r>
  <r>
    <x v="2"/>
    <s v="Male"/>
    <s v="Married"/>
    <s v="High School"/>
    <s v="Manager"/>
    <s v="Contract"/>
    <b v="0"/>
    <s v="Denver"/>
    <n v="29"/>
    <n v="42449"/>
    <n v="1"/>
    <n v="1"/>
    <n v="10"/>
    <n v="5"/>
    <n v="21"/>
    <n v="38303"/>
  </r>
  <r>
    <x v="6"/>
    <s v="Other"/>
    <s v="Married"/>
    <s v="PhD"/>
    <s v="Support Staff"/>
    <s v="Permanent"/>
    <b v="1"/>
    <s v="Austin"/>
    <n v="56"/>
    <n v="119833"/>
    <n v="23"/>
    <n v="5"/>
    <n v="10"/>
    <n v="4"/>
    <n v="44"/>
    <n v="37942"/>
  </r>
  <r>
    <x v="3"/>
    <s v="Other"/>
    <s v="Widowed"/>
    <s v="High School"/>
    <s v="Support Staff"/>
    <s v="Contract"/>
    <b v="0"/>
    <s v="Denver"/>
    <n v="40"/>
    <n v="86699"/>
    <n v="39"/>
    <n v="6"/>
    <n v="14"/>
    <n v="7"/>
    <n v="32"/>
    <n v="45188"/>
  </r>
  <r>
    <x v="0"/>
    <s v="Male"/>
    <s v="Single"/>
    <s v="High School"/>
    <s v="Engineer"/>
    <s v="Permanent"/>
    <b v="1"/>
    <s v="Chicago"/>
    <n v="51"/>
    <n v="111253"/>
    <n v="17"/>
    <n v="3"/>
    <n v="4"/>
    <n v="8"/>
    <n v="58"/>
    <n v="43204"/>
  </r>
  <r>
    <x v="5"/>
    <s v="Male"/>
    <s v="Single"/>
    <s v="High School"/>
    <s v="Manager"/>
    <s v="Contract"/>
    <b v="0"/>
    <s v="Seattle"/>
    <n v="35"/>
    <n v="76092"/>
    <n v="34"/>
    <n v="15"/>
    <n v="14"/>
    <n v="1"/>
    <n v="47"/>
    <n v="39660"/>
  </r>
  <r>
    <x v="3"/>
    <s v="Female"/>
    <s v="Married"/>
    <s v="High School"/>
    <s v="Support Staff"/>
    <s v="Permanent"/>
    <b v="1"/>
    <s v="Boston"/>
    <n v="41"/>
    <n v="93671"/>
    <n v="29"/>
    <n v="5"/>
    <n v="9"/>
    <n v="5"/>
    <n v="25"/>
    <n v="35357"/>
  </r>
  <r>
    <x v="6"/>
    <s v="Other"/>
    <s v="Single"/>
    <s v="Master"/>
    <s v="Sales Executive"/>
    <s v="Intern"/>
    <b v="1"/>
    <s v="Austin"/>
    <n v="46"/>
    <n v="40350"/>
    <n v="9"/>
    <n v="14"/>
    <n v="5"/>
    <n v="3"/>
    <n v="22"/>
    <n v="41792"/>
  </r>
  <r>
    <x v="5"/>
    <s v="Other"/>
    <s v="Married"/>
    <s v="PhD"/>
    <s v="Sales Executive"/>
    <s v="Contract"/>
    <b v="0"/>
    <s v="Seattle"/>
    <n v="61"/>
    <n v="98487"/>
    <n v="13"/>
    <n v="18"/>
    <n v="8"/>
    <n v="1"/>
    <n v="54"/>
    <n v="43107"/>
  </r>
  <r>
    <x v="2"/>
    <s v="Male"/>
    <s v="Widowed"/>
    <s v="Bachelor"/>
    <s v="Sales Executive"/>
    <s v="Contract"/>
    <b v="0"/>
    <s v="Seattle"/>
    <n v="45"/>
    <n v="47622"/>
    <n v="6"/>
    <n v="16"/>
    <n v="9"/>
    <n v="3"/>
    <n v="37"/>
    <n v="44969"/>
  </r>
  <r>
    <x v="6"/>
    <s v="Female"/>
    <s v="Widowed"/>
    <s v="High School"/>
    <s v="Manager"/>
    <s v="Permanent"/>
    <b v="1"/>
    <s v="New York"/>
    <n v="35"/>
    <n v="100263"/>
    <n v="6"/>
    <n v="6"/>
    <n v="10"/>
    <n v="6"/>
    <n v="30"/>
    <n v="38136"/>
  </r>
  <r>
    <x v="3"/>
    <s v="Other"/>
    <s v="Divorced"/>
    <s v="Master"/>
    <s v="Support Staff"/>
    <s v="Permanent"/>
    <b v="1"/>
    <s v="Austin"/>
    <n v="47"/>
    <n v="83117"/>
    <n v="20"/>
    <n v="14"/>
    <n v="5"/>
    <n v="7"/>
    <n v="39"/>
    <n v="38763"/>
  </r>
  <r>
    <x v="4"/>
    <s v="Other"/>
    <s v="Widowed"/>
    <s v="Master"/>
    <s v="Manager"/>
    <s v="Contract"/>
    <b v="0"/>
    <s v="Denver"/>
    <n v="59"/>
    <n v="88394"/>
    <n v="3"/>
    <n v="8"/>
    <n v="6"/>
    <n v="8"/>
    <n v="24"/>
    <n v="39398"/>
  </r>
  <r>
    <x v="1"/>
    <s v="Female"/>
    <s v="Married"/>
    <s v="Master"/>
    <s v="Sales Executive"/>
    <s v="Permanent"/>
    <b v="1"/>
    <s v="Boston"/>
    <n v="44"/>
    <n v="53782"/>
    <n v="17"/>
    <n v="7"/>
    <n v="1"/>
    <n v="4"/>
    <n v="38"/>
    <n v="39252"/>
  </r>
  <r>
    <x v="0"/>
    <s v="Female"/>
    <s v="Widowed"/>
    <s v="Bachelor"/>
    <s v="Engineer"/>
    <s v="Contract"/>
    <b v="0"/>
    <s v="Austin"/>
    <n v="43"/>
    <n v="58454"/>
    <n v="12"/>
    <n v="8"/>
    <n v="11"/>
    <n v="3"/>
    <n v="41"/>
    <n v="41732"/>
  </r>
  <r>
    <x v="3"/>
    <s v="Other"/>
    <s v="Divorced"/>
    <s v="High School"/>
    <s v="Support Staff"/>
    <s v="Intern"/>
    <b v="1"/>
    <s v="Denver"/>
    <n v="40"/>
    <n v="97904"/>
    <n v="1"/>
    <n v="13"/>
    <n v="12"/>
    <n v="5"/>
    <n v="38"/>
    <n v="41361"/>
  </r>
  <r>
    <x v="5"/>
    <s v="Other"/>
    <s v="Single"/>
    <s v="PhD"/>
    <s v="Support Staff"/>
    <s v="Permanent"/>
    <b v="1"/>
    <s v="Seattle"/>
    <n v="24"/>
    <n v="45592"/>
    <n v="17"/>
    <n v="6"/>
    <n v="7"/>
    <n v="9"/>
    <n v="35"/>
    <n v="39289"/>
  </r>
  <r>
    <x v="6"/>
    <s v="Female"/>
    <s v="Married"/>
    <s v="PhD"/>
    <s v="HR Executive"/>
    <s v="Contract"/>
    <b v="0"/>
    <s v="Boston"/>
    <n v="63"/>
    <n v="52173"/>
    <n v="3"/>
    <n v="18"/>
    <n v="4"/>
    <n v="6"/>
    <n v="43"/>
    <n v="43676"/>
  </r>
  <r>
    <x v="1"/>
    <s v="Other"/>
    <s v="Single"/>
    <s v="Master"/>
    <s v="HR Executive"/>
    <s v="Intern"/>
    <b v="1"/>
    <s v="Denver"/>
    <n v="40"/>
    <n v="63204"/>
    <n v="26"/>
    <n v="2"/>
    <n v="11"/>
    <n v="9"/>
    <n v="23"/>
    <n v="44119"/>
  </r>
  <r>
    <x v="6"/>
    <s v="Male"/>
    <s v="Divorced"/>
    <s v="Bachelor"/>
    <s v="Developer"/>
    <s v="Intern"/>
    <b v="1"/>
    <s v="Chicago"/>
    <n v="30"/>
    <n v="65596"/>
    <n v="15"/>
    <n v="8"/>
    <n v="2"/>
    <n v="6"/>
    <n v="34"/>
    <n v="35813"/>
  </r>
  <r>
    <x v="5"/>
    <s v="Male"/>
    <s v="Divorced"/>
    <s v="Bachelor"/>
    <s v="Analyst"/>
    <s v="Contract"/>
    <b v="0"/>
    <s v="Denver"/>
    <n v="49"/>
    <n v="64324"/>
    <n v="36"/>
    <n v="11"/>
    <n v="5"/>
    <n v="2"/>
    <n v="44"/>
    <n v="44490"/>
  </r>
  <r>
    <x v="6"/>
    <s v="Female"/>
    <s v="Divorced"/>
    <s v="Bachelor"/>
    <s v="HR Executive"/>
    <s v="Permanent"/>
    <b v="1"/>
    <s v="New York"/>
    <n v="41"/>
    <n v="91202"/>
    <n v="32"/>
    <n v="1"/>
    <n v="12"/>
    <n v="5"/>
    <n v="54"/>
    <n v="35117"/>
  </r>
  <r>
    <x v="4"/>
    <s v="Female"/>
    <s v="Single"/>
    <s v="PhD"/>
    <s v="Manager"/>
    <s v="Contract"/>
    <b v="0"/>
    <s v="Seattle"/>
    <n v="28"/>
    <n v="119400"/>
    <n v="32"/>
    <n v="6"/>
    <n v="3"/>
    <n v="9"/>
    <n v="33"/>
    <n v="45380"/>
  </r>
  <r>
    <x v="1"/>
    <s v="Female"/>
    <s v="Single"/>
    <s v="Master"/>
    <s v="HR Executive"/>
    <s v="Intern"/>
    <b v="1"/>
    <s v="Denver"/>
    <n v="35"/>
    <n v="60750"/>
    <n v="4"/>
    <n v="16"/>
    <n v="6"/>
    <n v="8"/>
    <n v="38"/>
    <n v="36978"/>
  </r>
  <r>
    <x v="1"/>
    <s v="Male"/>
    <s v="Single"/>
    <s v="High School"/>
    <s v="Developer"/>
    <s v="Contract"/>
    <b v="0"/>
    <s v="San Francisco"/>
    <n v="30"/>
    <n v="106112"/>
    <n v="18"/>
    <n v="12"/>
    <n v="8"/>
    <n v="7"/>
    <n v="57"/>
    <n v="40704"/>
  </r>
  <r>
    <x v="5"/>
    <s v="Other"/>
    <s v="Single"/>
    <s v="PhD"/>
    <s v="Support Staff"/>
    <s v="Permanent"/>
    <b v="1"/>
    <s v="San Francisco"/>
    <n v="40"/>
    <n v="46566"/>
    <n v="19"/>
    <n v="11"/>
    <n v="7"/>
    <n v="1"/>
    <n v="55"/>
    <n v="35297"/>
  </r>
  <r>
    <x v="0"/>
    <s v="Male"/>
    <s v="Divorced"/>
    <s v="Master"/>
    <s v="Developer"/>
    <s v="Intern"/>
    <b v="1"/>
    <s v="New York"/>
    <n v="35"/>
    <n v="37190"/>
    <n v="35"/>
    <n v="10"/>
    <n v="3"/>
    <n v="4"/>
    <n v="26"/>
    <n v="39431"/>
  </r>
  <r>
    <x v="4"/>
    <s v="Other"/>
    <s v="Divorced"/>
    <s v="Master"/>
    <s v="Support Staff"/>
    <s v="Contract"/>
    <b v="0"/>
    <s v="Chicago"/>
    <n v="59"/>
    <n v="118607"/>
    <n v="14"/>
    <n v="3"/>
    <n v="8"/>
    <n v="7"/>
    <n v="49"/>
    <n v="38535"/>
  </r>
  <r>
    <x v="3"/>
    <s v="Male"/>
    <s v="Married"/>
    <s v="High School"/>
    <s v="Engineer"/>
    <s v="Permanent"/>
    <b v="1"/>
    <s v="Seattle"/>
    <n v="57"/>
    <n v="68333"/>
    <n v="33"/>
    <n v="13"/>
    <n v="2"/>
    <n v="7"/>
    <n v="38"/>
    <n v="38494"/>
  </r>
  <r>
    <x v="6"/>
    <s v="Other"/>
    <s v="Married"/>
    <s v="High School"/>
    <s v="Engineer"/>
    <s v="Intern"/>
    <b v="1"/>
    <s v="Austin"/>
    <n v="61"/>
    <n v="110905"/>
    <n v="14"/>
    <n v="3"/>
    <n v="10"/>
    <n v="6"/>
    <n v="44"/>
    <n v="40924"/>
  </r>
  <r>
    <x v="2"/>
    <s v="Male"/>
    <s v="Single"/>
    <s v="High School"/>
    <s v="Support Staff"/>
    <s v="Permanent"/>
    <b v="1"/>
    <s v="New York"/>
    <n v="38"/>
    <n v="119571"/>
    <n v="34"/>
    <n v="15"/>
    <n v="9"/>
    <n v="8"/>
    <n v="35"/>
    <n v="35209"/>
  </r>
  <r>
    <x v="6"/>
    <s v="Female"/>
    <s v="Widowed"/>
    <s v="Bachelor"/>
    <s v="Analyst"/>
    <s v="Intern"/>
    <b v="1"/>
    <s v="Chicago"/>
    <n v="51"/>
    <n v="31589"/>
    <n v="4"/>
    <n v="16"/>
    <n v="4"/>
    <n v="6"/>
    <n v="59"/>
    <n v="39286"/>
  </r>
  <r>
    <x v="6"/>
    <s v="Male"/>
    <s v="Widowed"/>
    <s v="High School"/>
    <s v="HR Executive"/>
    <s v="Contract"/>
    <b v="0"/>
    <s v="Austin"/>
    <n v="30"/>
    <n v="55235"/>
    <n v="24"/>
    <n v="13"/>
    <n v="1"/>
    <n v="3"/>
    <n v="27"/>
    <n v="40311"/>
  </r>
  <r>
    <x v="3"/>
    <s v="Other"/>
    <s v="Divorced"/>
    <s v="Master"/>
    <s v="Manager"/>
    <s v="Permanent"/>
    <b v="1"/>
    <s v="San Francisco"/>
    <n v="54"/>
    <n v="30159"/>
    <n v="29"/>
    <n v="17"/>
    <n v="8"/>
    <n v="4"/>
    <n v="37"/>
    <n v="37793"/>
  </r>
  <r>
    <x v="6"/>
    <s v="Male"/>
    <s v="Divorced"/>
    <s v="High School"/>
    <s v="Manager"/>
    <s v="Intern"/>
    <b v="1"/>
    <s v="San Francisco"/>
    <n v="46"/>
    <n v="42145"/>
    <n v="19"/>
    <n v="3"/>
    <n v="7"/>
    <n v="3"/>
    <n v="47"/>
    <n v="41833"/>
  </r>
  <r>
    <x v="4"/>
    <s v="Male"/>
    <s v="Divorced"/>
    <s v="Master"/>
    <s v="Sales Executive"/>
    <s v="Permanent"/>
    <b v="1"/>
    <s v="Austin"/>
    <n v="35"/>
    <n v="110909"/>
    <n v="6"/>
    <n v="11"/>
    <n v="11"/>
    <n v="1"/>
    <n v="35"/>
    <n v="38975"/>
  </r>
  <r>
    <x v="4"/>
    <s v="Male"/>
    <s v="Married"/>
    <s v="PhD"/>
    <s v="Support Staff"/>
    <s v="Permanent"/>
    <b v="1"/>
    <s v="New York"/>
    <n v="32"/>
    <n v="61921"/>
    <n v="33"/>
    <n v="19"/>
    <n v="13"/>
    <n v="5"/>
    <n v="38"/>
    <n v="44584"/>
  </r>
  <r>
    <x v="1"/>
    <s v="Female"/>
    <s v="Married"/>
    <s v="Bachelor"/>
    <s v="Manager"/>
    <s v="Contract"/>
    <b v="0"/>
    <s v="San Francisco"/>
    <n v="56"/>
    <n v="46237"/>
    <n v="19"/>
    <n v="11"/>
    <n v="5"/>
    <n v="1"/>
    <n v="36"/>
    <n v="44387"/>
  </r>
  <r>
    <x v="5"/>
    <s v="Male"/>
    <s v="Divorced"/>
    <s v="PhD"/>
    <s v="Analyst"/>
    <s v="Permanent"/>
    <b v="1"/>
    <s v="Seattle"/>
    <n v="62"/>
    <n v="38244"/>
    <n v="1"/>
    <n v="16"/>
    <n v="10"/>
    <n v="1"/>
    <n v="32"/>
    <n v="38367"/>
  </r>
  <r>
    <x v="0"/>
    <s v="Female"/>
    <s v="Divorced"/>
    <s v="PhD"/>
    <s v="Support Staff"/>
    <s v="Intern"/>
    <b v="1"/>
    <s v="Boston"/>
    <n v="35"/>
    <n v="44743"/>
    <n v="5"/>
    <n v="3"/>
    <n v="13"/>
    <n v="2"/>
    <n v="26"/>
    <n v="37146"/>
  </r>
  <r>
    <x v="2"/>
    <s v="Female"/>
    <s v="Divorced"/>
    <s v="Master"/>
    <s v="Analyst"/>
    <s v="Intern"/>
    <b v="1"/>
    <s v="Denver"/>
    <n v="51"/>
    <n v="76101"/>
    <n v="27"/>
    <n v="6"/>
    <n v="5"/>
    <n v="4"/>
    <n v="46"/>
    <n v="38887"/>
  </r>
  <r>
    <x v="6"/>
    <s v="Male"/>
    <s v="Widowed"/>
    <s v="PhD"/>
    <s v="Manager"/>
    <s v="Intern"/>
    <b v="1"/>
    <s v="Austin"/>
    <n v="62"/>
    <n v="114227"/>
    <n v="16"/>
    <n v="14"/>
    <n v="7"/>
    <n v="6"/>
    <n v="29"/>
    <n v="41968"/>
  </r>
  <r>
    <x v="6"/>
    <s v="Male"/>
    <s v="Married"/>
    <s v="Master"/>
    <s v="Manager"/>
    <s v="Intern"/>
    <b v="1"/>
    <s v="Austin"/>
    <n v="25"/>
    <n v="86378"/>
    <n v="6"/>
    <n v="18"/>
    <n v="5"/>
    <n v="8"/>
    <n v="53"/>
    <n v="43461"/>
  </r>
  <r>
    <x v="3"/>
    <s v="Male"/>
    <s v="Widowed"/>
    <s v="High School"/>
    <s v="Sales Executive"/>
    <s v="Contract"/>
    <b v="0"/>
    <s v="San Francisco"/>
    <n v="25"/>
    <n v="101126"/>
    <n v="13"/>
    <n v="17"/>
    <n v="8"/>
    <n v="3"/>
    <n v="55"/>
    <n v="40559"/>
  </r>
  <r>
    <x v="5"/>
    <s v="Other"/>
    <s v="Widowed"/>
    <s v="High School"/>
    <s v="Manager"/>
    <s v="Permanent"/>
    <b v="1"/>
    <s v="New York"/>
    <n v="49"/>
    <n v="86071"/>
    <n v="35"/>
    <n v="4"/>
    <n v="11"/>
    <n v="1"/>
    <n v="44"/>
    <n v="37800"/>
  </r>
  <r>
    <x v="4"/>
    <s v="Male"/>
    <s v="Divorced"/>
    <s v="Master"/>
    <s v="Support Staff"/>
    <s v="Contract"/>
    <b v="0"/>
    <s v="Seattle"/>
    <n v="29"/>
    <n v="101121"/>
    <n v="19"/>
    <n v="15"/>
    <n v="13"/>
    <n v="3"/>
    <n v="25"/>
    <n v="41131"/>
  </r>
  <r>
    <x v="2"/>
    <s v="Female"/>
    <s v="Divorced"/>
    <s v="High School"/>
    <s v="Engineer"/>
    <s v="Permanent"/>
    <b v="1"/>
    <s v="New York"/>
    <n v="23"/>
    <n v="104763"/>
    <n v="12"/>
    <n v="11"/>
    <n v="6"/>
    <n v="3"/>
    <n v="43"/>
    <n v="40571"/>
  </r>
  <r>
    <x v="1"/>
    <s v="Male"/>
    <s v="Single"/>
    <s v="Bachelor"/>
    <s v="Support Staff"/>
    <s v="Permanent"/>
    <b v="1"/>
    <s v="Chicago"/>
    <n v="62"/>
    <n v="42237"/>
    <n v="16"/>
    <n v="3"/>
    <n v="13"/>
    <n v="5"/>
    <n v="37"/>
    <n v="40873"/>
  </r>
  <r>
    <x v="4"/>
    <s v="Other"/>
    <s v="Single"/>
    <s v="PhD"/>
    <s v="Support Staff"/>
    <s v="Permanent"/>
    <b v="1"/>
    <s v="Chicago"/>
    <n v="43"/>
    <n v="45649"/>
    <n v="10"/>
    <n v="3"/>
    <n v="5"/>
    <n v="4"/>
    <n v="42"/>
    <n v="43345"/>
  </r>
  <r>
    <x v="5"/>
    <s v="Male"/>
    <s v="Widowed"/>
    <s v="Bachelor"/>
    <s v="Sales Executive"/>
    <s v="Contract"/>
    <b v="0"/>
    <s v="Boston"/>
    <n v="62"/>
    <n v="67713"/>
    <n v="25"/>
    <n v="16"/>
    <n v="9"/>
    <n v="4"/>
    <n v="25"/>
    <n v="36213"/>
  </r>
  <r>
    <x v="0"/>
    <s v="Other"/>
    <s v="Married"/>
    <s v="PhD"/>
    <s v="Sales Executive"/>
    <s v="Permanent"/>
    <b v="1"/>
    <s v="San Francisco"/>
    <n v="37"/>
    <n v="103463"/>
    <n v="20"/>
    <n v="5"/>
    <n v="11"/>
    <n v="9"/>
    <n v="48"/>
    <n v="39769"/>
  </r>
  <r>
    <x v="1"/>
    <s v="Other"/>
    <s v="Divorced"/>
    <s v="High School"/>
    <s v="Manager"/>
    <s v="Contract"/>
    <b v="0"/>
    <s v="San Francisco"/>
    <n v="50"/>
    <n v="75409"/>
    <n v="31"/>
    <n v="10"/>
    <n v="2"/>
    <n v="7"/>
    <n v="44"/>
    <n v="42299"/>
  </r>
  <r>
    <x v="0"/>
    <s v="Male"/>
    <s v="Divorced"/>
    <s v="Bachelor"/>
    <s v="Developer"/>
    <s v="Intern"/>
    <b v="1"/>
    <s v="San Francisco"/>
    <n v="51"/>
    <n v="78766"/>
    <n v="4"/>
    <n v="19"/>
    <n v="1"/>
    <n v="4"/>
    <n v="36"/>
    <n v="41093"/>
  </r>
  <r>
    <x v="3"/>
    <s v="Female"/>
    <s v="Widowed"/>
    <s v="High School"/>
    <s v="Developer"/>
    <s v="Intern"/>
    <b v="1"/>
    <s v="Boston"/>
    <n v="33"/>
    <n v="76154"/>
    <n v="23"/>
    <n v="4"/>
    <n v="8"/>
    <n v="3"/>
    <n v="43"/>
    <n v="41769"/>
  </r>
  <r>
    <x v="3"/>
    <s v="Other"/>
    <s v="Single"/>
    <s v="PhD"/>
    <s v="Sales Executive"/>
    <s v="Permanent"/>
    <b v="1"/>
    <s v="Chicago"/>
    <n v="56"/>
    <n v="37016"/>
    <n v="2"/>
    <n v="19"/>
    <n v="12"/>
    <n v="6"/>
    <n v="30"/>
    <n v="37689"/>
  </r>
  <r>
    <x v="6"/>
    <s v="Male"/>
    <s v="Married"/>
    <s v="Master"/>
    <s v="Manager"/>
    <s v="Contract"/>
    <b v="0"/>
    <s v="New York"/>
    <n v="32"/>
    <n v="109563"/>
    <n v="22"/>
    <n v="11"/>
    <n v="3"/>
    <n v="3"/>
    <n v="45"/>
    <n v="39120"/>
  </r>
  <r>
    <x v="0"/>
    <s v="Male"/>
    <s v="Single"/>
    <s v="Master"/>
    <s v="Developer"/>
    <s v="Intern"/>
    <b v="1"/>
    <s v="Boston"/>
    <n v="42"/>
    <n v="78688"/>
    <n v="37"/>
    <n v="2"/>
    <n v="14"/>
    <n v="6"/>
    <n v="53"/>
    <n v="39177"/>
  </r>
  <r>
    <x v="5"/>
    <s v="Female"/>
    <s v="Single"/>
    <s v="Bachelor"/>
    <s v="Manager"/>
    <s v="Contract"/>
    <b v="0"/>
    <s v="Boston"/>
    <n v="42"/>
    <n v="119678"/>
    <n v="8"/>
    <n v="10"/>
    <n v="11"/>
    <n v="9"/>
    <n v="47"/>
    <n v="42095"/>
  </r>
  <r>
    <x v="2"/>
    <s v="Other"/>
    <s v="Single"/>
    <s v="High School"/>
    <s v="Manager"/>
    <s v="Contract"/>
    <b v="0"/>
    <s v="New York"/>
    <n v="26"/>
    <n v="84238"/>
    <n v="7"/>
    <n v="11"/>
    <n v="12"/>
    <n v="6"/>
    <n v="22"/>
    <n v="34986"/>
  </r>
  <r>
    <x v="1"/>
    <s v="Other"/>
    <s v="Single"/>
    <s v="High School"/>
    <s v="Manager"/>
    <s v="Permanent"/>
    <b v="1"/>
    <s v="San Francisco"/>
    <n v="41"/>
    <n v="88608"/>
    <n v="14"/>
    <n v="16"/>
    <n v="12"/>
    <n v="4"/>
    <n v="30"/>
    <n v="44049"/>
  </r>
  <r>
    <x v="4"/>
    <s v="Male"/>
    <s v="Divorced"/>
    <s v="Bachelor"/>
    <s v="HR Executive"/>
    <s v="Intern"/>
    <b v="1"/>
    <s v="Seattle"/>
    <n v="58"/>
    <n v="119081"/>
    <n v="3"/>
    <n v="19"/>
    <n v="12"/>
    <n v="5"/>
    <n v="57"/>
    <n v="40417"/>
  </r>
  <r>
    <x v="5"/>
    <s v="Male"/>
    <s v="Divorced"/>
    <s v="Master"/>
    <s v="Support Staff"/>
    <s v="Permanent"/>
    <b v="1"/>
    <s v="New York"/>
    <n v="24"/>
    <n v="61897"/>
    <n v="16"/>
    <n v="11"/>
    <n v="7"/>
    <n v="6"/>
    <n v="33"/>
    <n v="44821"/>
  </r>
  <r>
    <x v="5"/>
    <s v="Female"/>
    <s v="Single"/>
    <s v="PhD"/>
    <s v="Manager"/>
    <s v="Permanent"/>
    <b v="1"/>
    <s v="Chicago"/>
    <n v="54"/>
    <n v="80961"/>
    <n v="19"/>
    <n v="14"/>
    <n v="10"/>
    <n v="3"/>
    <n v="45"/>
    <n v="37957"/>
  </r>
  <r>
    <x v="3"/>
    <s v="Female"/>
    <s v="Married"/>
    <s v="Bachelor"/>
    <s v="HR Executive"/>
    <s v="Intern"/>
    <b v="1"/>
    <s v="Austin"/>
    <n v="30"/>
    <n v="98703"/>
    <n v="18"/>
    <n v="2"/>
    <n v="13"/>
    <n v="8"/>
    <n v="40"/>
    <n v="36887"/>
  </r>
  <r>
    <x v="0"/>
    <s v="Other"/>
    <s v="Widowed"/>
    <s v="PhD"/>
    <s v="Sales Executive"/>
    <s v="Intern"/>
    <b v="1"/>
    <s v="Austin"/>
    <n v="30"/>
    <n v="74757"/>
    <n v="16"/>
    <n v="5"/>
    <n v="11"/>
    <n v="4"/>
    <n v="58"/>
    <n v="42585"/>
  </r>
  <r>
    <x v="6"/>
    <s v="Other"/>
    <s v="Married"/>
    <s v="Master"/>
    <s v="Developer"/>
    <s v="Contract"/>
    <b v="0"/>
    <s v="Denver"/>
    <n v="25"/>
    <n v="56917"/>
    <n v="8"/>
    <n v="5"/>
    <n v="8"/>
    <n v="8"/>
    <n v="49"/>
    <n v="35315"/>
  </r>
  <r>
    <x v="6"/>
    <s v="Male"/>
    <s v="Married"/>
    <s v="High School"/>
    <s v="Support Staff"/>
    <s v="Intern"/>
    <b v="1"/>
    <s v="Denver"/>
    <n v="56"/>
    <n v="52736"/>
    <n v="33"/>
    <n v="19"/>
    <n v="13"/>
    <n v="3"/>
    <n v="27"/>
    <n v="37811"/>
  </r>
  <r>
    <x v="1"/>
    <s v="Other"/>
    <s v="Married"/>
    <s v="Master"/>
    <s v="Engineer"/>
    <s v="Contract"/>
    <b v="0"/>
    <s v="Boston"/>
    <n v="38"/>
    <n v="57990"/>
    <n v="12"/>
    <n v="12"/>
    <n v="13"/>
    <n v="7"/>
    <n v="39"/>
    <n v="41062"/>
  </r>
  <r>
    <x v="3"/>
    <s v="Female"/>
    <s v="Single"/>
    <s v="Bachelor"/>
    <s v="Developer"/>
    <s v="Contract"/>
    <b v="0"/>
    <s v="Austin"/>
    <n v="55"/>
    <n v="92551"/>
    <n v="11"/>
    <n v="18"/>
    <n v="6"/>
    <n v="9"/>
    <n v="51"/>
    <n v="43985"/>
  </r>
  <r>
    <x v="5"/>
    <s v="Female"/>
    <s v="Divorced"/>
    <s v="High School"/>
    <s v="Support Staff"/>
    <s v="Contract"/>
    <b v="0"/>
    <s v="Seattle"/>
    <n v="45"/>
    <n v="88161"/>
    <n v="5"/>
    <n v="4"/>
    <n v="12"/>
    <n v="4"/>
    <n v="41"/>
    <n v="35306"/>
  </r>
  <r>
    <x v="2"/>
    <s v="Male"/>
    <s v="Married"/>
    <s v="Bachelor"/>
    <s v="Engineer"/>
    <s v="Intern"/>
    <b v="1"/>
    <s v="San Francisco"/>
    <n v="53"/>
    <n v="109623"/>
    <n v="27"/>
    <n v="17"/>
    <n v="10"/>
    <n v="8"/>
    <n v="26"/>
    <n v="35126"/>
  </r>
  <r>
    <x v="3"/>
    <s v="Female"/>
    <s v="Single"/>
    <s v="Bachelor"/>
    <s v="Developer"/>
    <s v="Permanent"/>
    <b v="1"/>
    <s v="Chicago"/>
    <n v="22"/>
    <n v="52440"/>
    <n v="12"/>
    <n v="10"/>
    <n v="14"/>
    <n v="3"/>
    <n v="28"/>
    <n v="41662"/>
  </r>
  <r>
    <x v="1"/>
    <s v="Female"/>
    <s v="Married"/>
    <s v="Master"/>
    <s v="Support Staff"/>
    <s v="Contract"/>
    <b v="0"/>
    <s v="Denver"/>
    <n v="29"/>
    <n v="65205"/>
    <n v="17"/>
    <n v="6"/>
    <n v="9"/>
    <n v="7"/>
    <n v="20"/>
    <n v="40945"/>
  </r>
  <r>
    <x v="1"/>
    <s v="Female"/>
    <s v="Married"/>
    <s v="Bachelor"/>
    <s v="Developer"/>
    <s v="Permanent"/>
    <b v="1"/>
    <s v="Seattle"/>
    <n v="44"/>
    <n v="110811"/>
    <n v="6"/>
    <n v="14"/>
    <n v="7"/>
    <n v="3"/>
    <n v="48"/>
    <n v="43237"/>
  </r>
  <r>
    <x v="3"/>
    <s v="Female"/>
    <s v="Single"/>
    <s v="Master"/>
    <s v="Developer"/>
    <s v="Permanent"/>
    <b v="1"/>
    <s v="Chicago"/>
    <n v="61"/>
    <n v="85103"/>
    <n v="33"/>
    <n v="11"/>
    <n v="10"/>
    <n v="7"/>
    <n v="27"/>
    <n v="36890"/>
  </r>
  <r>
    <x v="1"/>
    <s v="Male"/>
    <s v="Divorced"/>
    <s v="High School"/>
    <s v="Engineer"/>
    <s v="Intern"/>
    <b v="1"/>
    <s v="Chicago"/>
    <n v="33"/>
    <n v="100812"/>
    <n v="5"/>
    <n v="11"/>
    <n v="5"/>
    <n v="6"/>
    <n v="23"/>
    <n v="41000"/>
  </r>
  <r>
    <x v="3"/>
    <s v="Male"/>
    <s v="Divorced"/>
    <s v="Master"/>
    <s v="Developer"/>
    <s v="Permanent"/>
    <b v="1"/>
    <s v="San Francisco"/>
    <n v="33"/>
    <n v="71627"/>
    <n v="28"/>
    <n v="18"/>
    <n v="8"/>
    <n v="2"/>
    <n v="54"/>
    <n v="39433"/>
  </r>
  <r>
    <x v="4"/>
    <s v="Other"/>
    <s v="Widowed"/>
    <s v="High School"/>
    <s v="Developer"/>
    <s v="Permanent"/>
    <b v="1"/>
    <s v="Boston"/>
    <n v="36"/>
    <n v="49008"/>
    <n v="14"/>
    <n v="18"/>
    <n v="2"/>
    <n v="3"/>
    <n v="22"/>
    <n v="40368"/>
  </r>
  <r>
    <x v="3"/>
    <s v="Female"/>
    <s v="Single"/>
    <s v="Master"/>
    <s v="Engineer"/>
    <s v="Intern"/>
    <b v="1"/>
    <s v="Austin"/>
    <n v="62"/>
    <n v="101274"/>
    <n v="5"/>
    <n v="11"/>
    <n v="7"/>
    <n v="6"/>
    <n v="59"/>
    <n v="36864"/>
  </r>
  <r>
    <x v="0"/>
    <s v="Other"/>
    <s v="Widowed"/>
    <s v="PhD"/>
    <s v="Sales Executive"/>
    <s v="Contract"/>
    <b v="0"/>
    <s v="San Francisco"/>
    <n v="40"/>
    <n v="62402"/>
    <n v="33"/>
    <n v="12"/>
    <n v="4"/>
    <n v="4"/>
    <n v="26"/>
    <n v="34963"/>
  </r>
  <r>
    <x v="3"/>
    <s v="Male"/>
    <s v="Widowed"/>
    <s v="PhD"/>
    <s v="Manager"/>
    <s v="Permanent"/>
    <b v="1"/>
    <s v="Seattle"/>
    <n v="47"/>
    <n v="83384"/>
    <n v="19"/>
    <n v="5"/>
    <n v="9"/>
    <n v="6"/>
    <n v="46"/>
    <n v="42235"/>
  </r>
  <r>
    <x v="1"/>
    <s v="Male"/>
    <s v="Widowed"/>
    <s v="Bachelor"/>
    <s v="Analyst"/>
    <s v="Intern"/>
    <b v="1"/>
    <s v="Boston"/>
    <n v="50"/>
    <n v="35793"/>
    <n v="22"/>
    <n v="9"/>
    <n v="12"/>
    <n v="1"/>
    <n v="20"/>
    <n v="44724"/>
  </r>
  <r>
    <x v="0"/>
    <s v="Male"/>
    <s v="Divorced"/>
    <s v="Master"/>
    <s v="HR Executive"/>
    <s v="Permanent"/>
    <b v="1"/>
    <s v="Seattle"/>
    <n v="43"/>
    <n v="35571"/>
    <n v="5"/>
    <n v="9"/>
    <n v="1"/>
    <n v="1"/>
    <n v="46"/>
    <n v="43722"/>
  </r>
  <r>
    <x v="1"/>
    <s v="Male"/>
    <s v="Single"/>
    <s v="Master"/>
    <s v="Analyst"/>
    <s v="Permanent"/>
    <b v="1"/>
    <s v="Boston"/>
    <n v="61"/>
    <n v="46209"/>
    <n v="2"/>
    <n v="10"/>
    <n v="7"/>
    <n v="3"/>
    <n v="35"/>
    <n v="43269"/>
  </r>
  <r>
    <x v="6"/>
    <s v="Male"/>
    <s v="Widowed"/>
    <s v="High School"/>
    <s v="Analyst"/>
    <s v="Contract"/>
    <b v="0"/>
    <s v="Denver"/>
    <n v="42"/>
    <n v="73148"/>
    <n v="30"/>
    <n v="19"/>
    <n v="6"/>
    <n v="8"/>
    <n v="57"/>
    <n v="36872"/>
  </r>
  <r>
    <x v="6"/>
    <s v="Male"/>
    <s v="Single"/>
    <s v="Bachelor"/>
    <s v="Support Staff"/>
    <s v="Permanent"/>
    <b v="1"/>
    <s v="Seattle"/>
    <n v="59"/>
    <n v="32224"/>
    <n v="39"/>
    <n v="1"/>
    <n v="8"/>
    <n v="8"/>
    <n v="26"/>
    <n v="39150"/>
  </r>
  <r>
    <x v="0"/>
    <s v="Male"/>
    <s v="Single"/>
    <s v="Master"/>
    <s v="Manager"/>
    <s v="Intern"/>
    <b v="1"/>
    <s v="San Francisco"/>
    <n v="41"/>
    <n v="78695"/>
    <n v="4"/>
    <n v="7"/>
    <n v="5"/>
    <n v="4"/>
    <n v="42"/>
    <n v="44113"/>
  </r>
  <r>
    <x v="4"/>
    <s v="Female"/>
    <s v="Divorced"/>
    <s v="Bachelor"/>
    <s v="Support Staff"/>
    <s v="Permanent"/>
    <b v="1"/>
    <s v="Boston"/>
    <n v="50"/>
    <n v="62441"/>
    <n v="33"/>
    <n v="4"/>
    <n v="1"/>
    <n v="6"/>
    <n v="30"/>
    <n v="44923"/>
  </r>
  <r>
    <x v="6"/>
    <s v="Other"/>
    <s v="Widowed"/>
    <s v="PhD"/>
    <s v="Manager"/>
    <s v="Contract"/>
    <b v="0"/>
    <s v="Boston"/>
    <n v="25"/>
    <n v="69129"/>
    <n v="13"/>
    <n v="1"/>
    <n v="1"/>
    <n v="8"/>
    <n v="52"/>
    <n v="38472"/>
  </r>
  <r>
    <x v="3"/>
    <s v="Male"/>
    <s v="Widowed"/>
    <s v="Master"/>
    <s v="Engineer"/>
    <s v="Contract"/>
    <b v="0"/>
    <s v="Chicago"/>
    <n v="28"/>
    <n v="92368"/>
    <n v="20"/>
    <n v="15"/>
    <n v="9"/>
    <n v="7"/>
    <n v="55"/>
    <n v="42941"/>
  </r>
  <r>
    <x v="1"/>
    <s v="Female"/>
    <s v="Single"/>
    <s v="Master"/>
    <s v="Engineer"/>
    <s v="Intern"/>
    <b v="1"/>
    <s v="Chicago"/>
    <n v="49"/>
    <n v="74760"/>
    <n v="7"/>
    <n v="8"/>
    <n v="10"/>
    <n v="7"/>
    <n v="56"/>
    <n v="37038"/>
  </r>
  <r>
    <x v="6"/>
    <s v="Female"/>
    <s v="Married"/>
    <s v="Bachelor"/>
    <s v="Manager"/>
    <s v="Contract"/>
    <b v="0"/>
    <s v="New York"/>
    <n v="49"/>
    <n v="53478"/>
    <n v="15"/>
    <n v="12"/>
    <n v="6"/>
    <n v="4"/>
    <n v="36"/>
    <n v="44749"/>
  </r>
  <r>
    <x v="6"/>
    <s v="Other"/>
    <s v="Divorced"/>
    <s v="Master"/>
    <s v="Developer"/>
    <s v="Permanent"/>
    <b v="1"/>
    <s v="Seattle"/>
    <n v="25"/>
    <n v="101854"/>
    <n v="23"/>
    <n v="18"/>
    <n v="10"/>
    <n v="9"/>
    <n v="54"/>
    <n v="42273"/>
  </r>
  <r>
    <x v="4"/>
    <s v="Male"/>
    <s v="Divorced"/>
    <s v="Bachelor"/>
    <s v="Sales Executive"/>
    <s v="Contract"/>
    <b v="0"/>
    <s v="Chicago"/>
    <n v="43"/>
    <n v="115716"/>
    <n v="14"/>
    <n v="15"/>
    <n v="5"/>
    <n v="6"/>
    <n v="24"/>
    <n v="35422"/>
  </r>
  <r>
    <x v="0"/>
    <s v="Other"/>
    <s v="Divorced"/>
    <s v="Master"/>
    <s v="Developer"/>
    <s v="Intern"/>
    <b v="1"/>
    <s v="New York"/>
    <n v="33"/>
    <n v="42180"/>
    <n v="23"/>
    <n v="17"/>
    <n v="1"/>
    <n v="3"/>
    <n v="51"/>
    <n v="40527"/>
  </r>
  <r>
    <x v="0"/>
    <s v="Male"/>
    <s v="Divorced"/>
    <s v="High School"/>
    <s v="Sales Executive"/>
    <s v="Contract"/>
    <b v="0"/>
    <s v="Denver"/>
    <n v="24"/>
    <n v="45372"/>
    <n v="19"/>
    <n v="14"/>
    <n v="6"/>
    <n v="5"/>
    <n v="22"/>
    <n v="44318"/>
  </r>
  <r>
    <x v="5"/>
    <s v="Female"/>
    <s v="Widowed"/>
    <s v="Bachelor"/>
    <s v="Support Staff"/>
    <s v="Contract"/>
    <b v="0"/>
    <s v="Denver"/>
    <n v="43"/>
    <n v="59796"/>
    <n v="29"/>
    <n v="14"/>
    <n v="6"/>
    <n v="5"/>
    <n v="54"/>
    <n v="41666"/>
  </r>
  <r>
    <x v="4"/>
    <s v="Female"/>
    <s v="Widowed"/>
    <s v="Master"/>
    <s v="Sales Executive"/>
    <s v="Contract"/>
    <b v="0"/>
    <s v="Chicago"/>
    <n v="23"/>
    <n v="88272"/>
    <n v="20"/>
    <n v="18"/>
    <n v="3"/>
    <n v="5"/>
    <n v="33"/>
    <n v="38902"/>
  </r>
  <r>
    <x v="3"/>
    <s v="Female"/>
    <s v="Married"/>
    <s v="PhD"/>
    <s v="Support Staff"/>
    <s v="Intern"/>
    <b v="1"/>
    <s v="Seattle"/>
    <n v="45"/>
    <n v="119963"/>
    <n v="29"/>
    <n v="18"/>
    <n v="13"/>
    <n v="8"/>
    <n v="50"/>
    <n v="43218"/>
  </r>
  <r>
    <x v="0"/>
    <s v="Female"/>
    <s v="Divorced"/>
    <s v="Master"/>
    <s v="Engineer"/>
    <s v="Contract"/>
    <b v="0"/>
    <s v="Boston"/>
    <n v="55"/>
    <n v="84040"/>
    <n v="24"/>
    <n v="16"/>
    <n v="8"/>
    <n v="9"/>
    <n v="50"/>
    <n v="41215"/>
  </r>
  <r>
    <x v="1"/>
    <s v="Other"/>
    <s v="Divorced"/>
    <s v="PhD"/>
    <s v="Analyst"/>
    <s v="Contract"/>
    <b v="0"/>
    <s v="Austin"/>
    <n v="48"/>
    <n v="105357"/>
    <n v="18"/>
    <n v="1"/>
    <n v="14"/>
    <n v="9"/>
    <n v="36"/>
    <n v="39767"/>
  </r>
  <r>
    <x v="4"/>
    <s v="Male"/>
    <s v="Single"/>
    <s v="PhD"/>
    <s v="Engineer"/>
    <s v="Permanent"/>
    <b v="1"/>
    <s v="Seattle"/>
    <n v="62"/>
    <n v="101368"/>
    <n v="10"/>
    <n v="11"/>
    <n v="1"/>
    <n v="6"/>
    <n v="43"/>
    <n v="45503"/>
  </r>
  <r>
    <x v="6"/>
    <s v="Male"/>
    <s v="Widowed"/>
    <s v="High School"/>
    <s v="Engineer"/>
    <s v="Intern"/>
    <b v="1"/>
    <s v="San Francisco"/>
    <n v="22"/>
    <n v="108356"/>
    <n v="8"/>
    <n v="15"/>
    <n v="1"/>
    <n v="6"/>
    <n v="42"/>
    <n v="36063"/>
  </r>
  <r>
    <x v="1"/>
    <s v="Other"/>
    <s v="Divorced"/>
    <s v="Bachelor"/>
    <s v="Analyst"/>
    <s v="Contract"/>
    <b v="0"/>
    <s v="Denver"/>
    <n v="29"/>
    <n v="46211"/>
    <n v="26"/>
    <n v="12"/>
    <n v="6"/>
    <n v="9"/>
    <n v="37"/>
    <n v="45206"/>
  </r>
  <r>
    <x v="1"/>
    <s v="Male"/>
    <s v="Married"/>
    <s v="Master"/>
    <s v="Sales Executive"/>
    <s v="Intern"/>
    <b v="1"/>
    <s v="Chicago"/>
    <n v="44"/>
    <n v="35842"/>
    <n v="29"/>
    <n v="8"/>
    <n v="10"/>
    <n v="4"/>
    <n v="33"/>
    <n v="39527"/>
  </r>
  <r>
    <x v="6"/>
    <s v="Female"/>
    <s v="Married"/>
    <s v="High School"/>
    <s v="Sales Executive"/>
    <s v="Contract"/>
    <b v="0"/>
    <s v="Chicago"/>
    <n v="59"/>
    <n v="93115"/>
    <n v="10"/>
    <n v="6"/>
    <n v="13"/>
    <n v="6"/>
    <n v="34"/>
    <n v="40944"/>
  </r>
  <r>
    <x v="4"/>
    <s v="Male"/>
    <s v="Widowed"/>
    <s v="Master"/>
    <s v="Support Staff"/>
    <s v="Contract"/>
    <b v="0"/>
    <s v="Boston"/>
    <n v="27"/>
    <n v="96852"/>
    <n v="17"/>
    <n v="3"/>
    <n v="1"/>
    <n v="4"/>
    <n v="34"/>
    <n v="43311"/>
  </r>
  <r>
    <x v="6"/>
    <s v="Female"/>
    <s v="Married"/>
    <s v="PhD"/>
    <s v="Developer"/>
    <s v="Contract"/>
    <b v="0"/>
    <s v="San Francisco"/>
    <n v="43"/>
    <n v="75968"/>
    <n v="2"/>
    <n v="13"/>
    <n v="6"/>
    <n v="1"/>
    <n v="25"/>
    <n v="43380"/>
  </r>
  <r>
    <x v="5"/>
    <s v="Other"/>
    <s v="Married"/>
    <s v="Bachelor"/>
    <s v="Support Staff"/>
    <s v="Permanent"/>
    <b v="1"/>
    <s v="Boston"/>
    <n v="46"/>
    <n v="47508"/>
    <n v="6"/>
    <n v="13"/>
    <n v="1"/>
    <n v="7"/>
    <n v="46"/>
    <n v="35701"/>
  </r>
  <r>
    <x v="1"/>
    <s v="Male"/>
    <s v="Widowed"/>
    <s v="Master"/>
    <s v="Developer"/>
    <s v="Permanent"/>
    <b v="1"/>
    <s v="San Francisco"/>
    <n v="39"/>
    <n v="52005"/>
    <n v="5"/>
    <n v="2"/>
    <n v="14"/>
    <n v="6"/>
    <n v="34"/>
    <n v="42543"/>
  </r>
  <r>
    <x v="2"/>
    <s v="Other"/>
    <s v="Divorced"/>
    <s v="Master"/>
    <s v="Engineer"/>
    <s v="Permanent"/>
    <b v="1"/>
    <s v="Austin"/>
    <n v="38"/>
    <n v="84575"/>
    <n v="28"/>
    <n v="5"/>
    <n v="13"/>
    <n v="9"/>
    <n v="55"/>
    <n v="37479"/>
  </r>
  <r>
    <x v="2"/>
    <s v="Male"/>
    <s v="Divorced"/>
    <s v="PhD"/>
    <s v="Analyst"/>
    <s v="Intern"/>
    <b v="1"/>
    <s v="Denver"/>
    <n v="33"/>
    <n v="110742"/>
    <n v="5"/>
    <n v="17"/>
    <n v="6"/>
    <n v="7"/>
    <n v="27"/>
    <n v="41263"/>
  </r>
  <r>
    <x v="3"/>
    <s v="Female"/>
    <s v="Married"/>
    <s v="Master"/>
    <s v="Engineer"/>
    <s v="Intern"/>
    <b v="1"/>
    <s v="Chicago"/>
    <n v="27"/>
    <n v="48971"/>
    <n v="18"/>
    <n v="6"/>
    <n v="3"/>
    <n v="7"/>
    <n v="34"/>
    <n v="36679"/>
  </r>
  <r>
    <x v="0"/>
    <s v="Other"/>
    <s v="Married"/>
    <s v="Master"/>
    <s v="Manager"/>
    <s v="Permanent"/>
    <b v="1"/>
    <s v="Chicago"/>
    <n v="47"/>
    <n v="55599"/>
    <n v="26"/>
    <n v="2"/>
    <n v="14"/>
    <n v="2"/>
    <n v="22"/>
    <n v="44754"/>
  </r>
  <r>
    <x v="6"/>
    <s v="Male"/>
    <s v="Divorced"/>
    <s v="PhD"/>
    <s v="Sales Executive"/>
    <s v="Intern"/>
    <b v="1"/>
    <s v="Austin"/>
    <n v="48"/>
    <n v="117592"/>
    <n v="20"/>
    <n v="4"/>
    <n v="14"/>
    <n v="9"/>
    <n v="32"/>
    <n v="37450"/>
  </r>
  <r>
    <x v="6"/>
    <s v="Female"/>
    <s v="Widowed"/>
    <s v="High School"/>
    <s v="Developer"/>
    <s v="Contract"/>
    <b v="0"/>
    <s v="New York"/>
    <n v="29"/>
    <n v="96914"/>
    <n v="27"/>
    <n v="11"/>
    <n v="8"/>
    <n v="9"/>
    <n v="53"/>
    <n v="44468"/>
  </r>
  <r>
    <x v="3"/>
    <s v="Other"/>
    <s v="Married"/>
    <s v="PhD"/>
    <s v="Support Staff"/>
    <s v="Contract"/>
    <b v="0"/>
    <s v="Denver"/>
    <n v="40"/>
    <n v="97055"/>
    <n v="12"/>
    <n v="8"/>
    <n v="13"/>
    <n v="6"/>
    <n v="43"/>
    <n v="42817"/>
  </r>
  <r>
    <x v="3"/>
    <s v="Other"/>
    <s v="Single"/>
    <s v="High School"/>
    <s v="Analyst"/>
    <s v="Contract"/>
    <b v="0"/>
    <s v="Boston"/>
    <n v="63"/>
    <n v="117697"/>
    <n v="7"/>
    <n v="12"/>
    <n v="6"/>
    <n v="3"/>
    <n v="59"/>
    <n v="43753"/>
  </r>
  <r>
    <x v="3"/>
    <s v="Male"/>
    <s v="Widowed"/>
    <s v="Bachelor"/>
    <s v="Developer"/>
    <s v="Permanent"/>
    <b v="1"/>
    <s v="Austin"/>
    <n v="22"/>
    <n v="35355"/>
    <n v="3"/>
    <n v="8"/>
    <n v="13"/>
    <n v="1"/>
    <n v="51"/>
    <n v="42961"/>
  </r>
  <r>
    <x v="1"/>
    <s v="Male"/>
    <s v="Married"/>
    <s v="High School"/>
    <s v="Support Staff"/>
    <s v="Intern"/>
    <b v="1"/>
    <s v="Boston"/>
    <n v="50"/>
    <n v="84120"/>
    <n v="10"/>
    <n v="11"/>
    <n v="11"/>
    <n v="4"/>
    <n v="51"/>
    <n v="40390"/>
  </r>
  <r>
    <x v="5"/>
    <s v="Male"/>
    <s v="Married"/>
    <s v="High School"/>
    <s v="Sales Executive"/>
    <s v="Permanent"/>
    <b v="1"/>
    <s v="Seattle"/>
    <n v="56"/>
    <n v="104619"/>
    <n v="34"/>
    <n v="8"/>
    <n v="13"/>
    <n v="3"/>
    <n v="49"/>
    <n v="43731"/>
  </r>
  <r>
    <x v="6"/>
    <s v="Female"/>
    <s v="Single"/>
    <s v="Bachelor"/>
    <s v="Engineer"/>
    <s v="Intern"/>
    <b v="1"/>
    <s v="Chicago"/>
    <n v="61"/>
    <n v="68342"/>
    <n v="25"/>
    <n v="8"/>
    <n v="1"/>
    <n v="1"/>
    <n v="32"/>
    <n v="41432"/>
  </r>
  <r>
    <x v="1"/>
    <s v="Male"/>
    <s v="Single"/>
    <s v="High School"/>
    <s v="Sales Executive"/>
    <s v="Contract"/>
    <b v="0"/>
    <s v="Boston"/>
    <n v="35"/>
    <n v="115992"/>
    <n v="35"/>
    <n v="17"/>
    <n v="5"/>
    <n v="3"/>
    <n v="20"/>
    <n v="40559"/>
  </r>
  <r>
    <x v="3"/>
    <s v="Other"/>
    <s v="Divorced"/>
    <s v="PhD"/>
    <s v="HR Executive"/>
    <s v="Permanent"/>
    <b v="1"/>
    <s v="San Francisco"/>
    <n v="56"/>
    <n v="108860"/>
    <n v="16"/>
    <n v="16"/>
    <n v="8"/>
    <n v="4"/>
    <n v="53"/>
    <n v="45459"/>
  </r>
  <r>
    <x v="6"/>
    <s v="Other"/>
    <s v="Widowed"/>
    <s v="High School"/>
    <s v="Manager"/>
    <s v="Intern"/>
    <b v="1"/>
    <s v="Boston"/>
    <n v="41"/>
    <n v="32257"/>
    <n v="2"/>
    <n v="14"/>
    <n v="3"/>
    <n v="8"/>
    <n v="34"/>
    <n v="41487"/>
  </r>
  <r>
    <x v="1"/>
    <s v="Male"/>
    <s v="Widowed"/>
    <s v="Bachelor"/>
    <s v="HR Executive"/>
    <s v="Intern"/>
    <b v="1"/>
    <s v="Seattle"/>
    <n v="34"/>
    <n v="57364"/>
    <n v="24"/>
    <n v="11"/>
    <n v="12"/>
    <n v="9"/>
    <n v="33"/>
    <n v="41566"/>
  </r>
  <r>
    <x v="5"/>
    <s v="Male"/>
    <s v="Divorced"/>
    <s v="PhD"/>
    <s v="Analyst"/>
    <s v="Contract"/>
    <b v="0"/>
    <s v="Denver"/>
    <n v="59"/>
    <n v="54972"/>
    <n v="10"/>
    <n v="7"/>
    <n v="6"/>
    <n v="3"/>
    <n v="48"/>
    <n v="42088"/>
  </r>
  <r>
    <x v="1"/>
    <s v="Other"/>
    <s v="Widowed"/>
    <s v="Bachelor"/>
    <s v="Developer"/>
    <s v="Permanent"/>
    <b v="1"/>
    <s v="Chicago"/>
    <n v="29"/>
    <n v="56654"/>
    <n v="38"/>
    <n v="16"/>
    <n v="5"/>
    <n v="6"/>
    <n v="53"/>
    <n v="35187"/>
  </r>
  <r>
    <x v="5"/>
    <s v="Female"/>
    <s v="Widowed"/>
    <s v="Bachelor"/>
    <s v="Analyst"/>
    <s v="Permanent"/>
    <b v="1"/>
    <s v="Austin"/>
    <n v="64"/>
    <n v="110769"/>
    <n v="22"/>
    <n v="13"/>
    <n v="6"/>
    <n v="5"/>
    <n v="37"/>
    <n v="38722"/>
  </r>
  <r>
    <x v="3"/>
    <s v="Male"/>
    <s v="Widowed"/>
    <s v="Master"/>
    <s v="Engineer"/>
    <s v="Permanent"/>
    <b v="1"/>
    <s v="Seattle"/>
    <n v="41"/>
    <n v="111423"/>
    <n v="26"/>
    <n v="15"/>
    <n v="10"/>
    <n v="6"/>
    <n v="26"/>
    <n v="40434"/>
  </r>
  <r>
    <x v="5"/>
    <s v="Male"/>
    <s v="Widowed"/>
    <s v="Master"/>
    <s v="Support Staff"/>
    <s v="Contract"/>
    <b v="0"/>
    <s v="Chicago"/>
    <n v="54"/>
    <n v="59320"/>
    <n v="39"/>
    <n v="16"/>
    <n v="1"/>
    <n v="4"/>
    <n v="48"/>
    <n v="41115"/>
  </r>
  <r>
    <x v="6"/>
    <s v="Other"/>
    <s v="Widowed"/>
    <s v="Bachelor"/>
    <s v="Sales Executive"/>
    <s v="Permanent"/>
    <b v="1"/>
    <s v="Boston"/>
    <n v="47"/>
    <n v="50808"/>
    <n v="27"/>
    <n v="9"/>
    <n v="7"/>
    <n v="6"/>
    <n v="50"/>
    <n v="42393"/>
  </r>
  <r>
    <x v="3"/>
    <s v="Male"/>
    <s v="Single"/>
    <s v="Bachelor"/>
    <s v="HR Executive"/>
    <s v="Contract"/>
    <b v="0"/>
    <s v="Denver"/>
    <n v="60"/>
    <n v="82389"/>
    <n v="29"/>
    <n v="3"/>
    <n v="9"/>
    <n v="7"/>
    <n v="44"/>
    <n v="44443"/>
  </r>
  <r>
    <x v="6"/>
    <s v="Female"/>
    <s v="Widowed"/>
    <s v="Bachelor"/>
    <s v="HR Executive"/>
    <s v="Contract"/>
    <b v="0"/>
    <s v="New York"/>
    <n v="42"/>
    <n v="64773"/>
    <n v="38"/>
    <n v="19"/>
    <n v="2"/>
    <n v="9"/>
    <n v="57"/>
    <n v="38260"/>
  </r>
  <r>
    <x v="2"/>
    <s v="Other"/>
    <s v="Single"/>
    <s v="Master"/>
    <s v="Engineer"/>
    <s v="Contract"/>
    <b v="0"/>
    <s v="Denver"/>
    <n v="63"/>
    <n v="81168"/>
    <n v="20"/>
    <n v="5"/>
    <n v="10"/>
    <n v="7"/>
    <n v="33"/>
    <n v="40242"/>
  </r>
  <r>
    <x v="4"/>
    <s v="Male"/>
    <s v="Widowed"/>
    <s v="Master"/>
    <s v="HR Executive"/>
    <s v="Intern"/>
    <b v="1"/>
    <s v="New York"/>
    <n v="64"/>
    <n v="57747"/>
    <n v="27"/>
    <n v="10"/>
    <n v="5"/>
    <n v="6"/>
    <n v="27"/>
    <n v="42105"/>
  </r>
  <r>
    <x v="5"/>
    <s v="Other"/>
    <s v="Divorced"/>
    <s v="High School"/>
    <s v="Engineer"/>
    <s v="Permanent"/>
    <b v="1"/>
    <s v="San Francisco"/>
    <n v="62"/>
    <n v="106396"/>
    <n v="20"/>
    <n v="17"/>
    <n v="10"/>
    <n v="1"/>
    <n v="46"/>
    <n v="44074"/>
  </r>
  <r>
    <x v="4"/>
    <s v="Male"/>
    <s v="Married"/>
    <s v="High School"/>
    <s v="Analyst"/>
    <s v="Permanent"/>
    <b v="1"/>
    <s v="Denver"/>
    <n v="30"/>
    <n v="113692"/>
    <n v="19"/>
    <n v="15"/>
    <n v="4"/>
    <n v="2"/>
    <n v="21"/>
    <n v="35719"/>
  </r>
  <r>
    <x v="4"/>
    <s v="Male"/>
    <s v="Single"/>
    <s v="Bachelor"/>
    <s v="Sales Executive"/>
    <s v="Contract"/>
    <b v="0"/>
    <s v="Chicago"/>
    <n v="45"/>
    <n v="87505"/>
    <n v="20"/>
    <n v="8"/>
    <n v="6"/>
    <n v="1"/>
    <n v="36"/>
    <n v="38056"/>
  </r>
  <r>
    <x v="5"/>
    <s v="Male"/>
    <s v="Widowed"/>
    <s v="PhD"/>
    <s v="Developer"/>
    <s v="Contract"/>
    <b v="0"/>
    <s v="New York"/>
    <n v="58"/>
    <n v="115896"/>
    <n v="35"/>
    <n v="15"/>
    <n v="6"/>
    <n v="9"/>
    <n v="56"/>
    <n v="43347"/>
  </r>
  <r>
    <x v="3"/>
    <s v="Female"/>
    <s v="Divorced"/>
    <s v="PhD"/>
    <s v="Support Staff"/>
    <s v="Permanent"/>
    <b v="1"/>
    <s v="Austin"/>
    <n v="62"/>
    <n v="48135"/>
    <n v="2"/>
    <n v="14"/>
    <n v="11"/>
    <n v="9"/>
    <n v="33"/>
    <n v="44517"/>
  </r>
  <r>
    <x v="2"/>
    <s v="Female"/>
    <s v="Married"/>
    <s v="Master"/>
    <s v="Developer"/>
    <s v="Contract"/>
    <b v="0"/>
    <s v="Chicago"/>
    <n v="38"/>
    <n v="77377"/>
    <n v="30"/>
    <n v="7"/>
    <n v="2"/>
    <n v="7"/>
    <n v="44"/>
    <n v="42408"/>
  </r>
  <r>
    <x v="6"/>
    <s v="Other"/>
    <s v="Single"/>
    <s v="Master"/>
    <s v="Analyst"/>
    <s v="Permanent"/>
    <b v="1"/>
    <s v="Austin"/>
    <n v="45"/>
    <n v="53554"/>
    <n v="34"/>
    <n v="12"/>
    <n v="2"/>
    <n v="2"/>
    <n v="49"/>
    <n v="45271"/>
  </r>
  <r>
    <x v="1"/>
    <s v="Male"/>
    <s v="Married"/>
    <s v="Master"/>
    <s v="Support Staff"/>
    <s v="Intern"/>
    <b v="1"/>
    <s v="Denver"/>
    <n v="42"/>
    <n v="92491"/>
    <n v="22"/>
    <n v="17"/>
    <n v="4"/>
    <n v="6"/>
    <n v="48"/>
    <n v="40856"/>
  </r>
  <r>
    <x v="6"/>
    <s v="Male"/>
    <s v="Divorced"/>
    <s v="Bachelor"/>
    <s v="HR Executive"/>
    <s v="Contract"/>
    <b v="0"/>
    <s v="Austin"/>
    <n v="60"/>
    <n v="85621"/>
    <n v="3"/>
    <n v="17"/>
    <n v="1"/>
    <n v="4"/>
    <n v="39"/>
    <n v="35647"/>
  </r>
  <r>
    <x v="1"/>
    <s v="Female"/>
    <s v="Single"/>
    <s v="PhD"/>
    <s v="Manager"/>
    <s v="Permanent"/>
    <b v="1"/>
    <s v="New York"/>
    <n v="62"/>
    <n v="88283"/>
    <n v="6"/>
    <n v="10"/>
    <n v="9"/>
    <n v="1"/>
    <n v="40"/>
    <n v="42804"/>
  </r>
  <r>
    <x v="6"/>
    <s v="Male"/>
    <s v="Married"/>
    <s v="High School"/>
    <s v="Analyst"/>
    <s v="Contract"/>
    <b v="0"/>
    <s v="Chicago"/>
    <n v="60"/>
    <n v="115140"/>
    <n v="15"/>
    <n v="19"/>
    <n v="14"/>
    <n v="1"/>
    <n v="41"/>
    <n v="36326"/>
  </r>
  <r>
    <x v="5"/>
    <s v="Female"/>
    <s v="Widowed"/>
    <s v="Bachelor"/>
    <s v="Analyst"/>
    <s v="Permanent"/>
    <b v="1"/>
    <s v="Boston"/>
    <n v="34"/>
    <n v="46923"/>
    <n v="27"/>
    <n v="14"/>
    <n v="14"/>
    <n v="5"/>
    <n v="54"/>
    <n v="35103"/>
  </r>
  <r>
    <x v="2"/>
    <s v="Male"/>
    <s v="Single"/>
    <s v="High School"/>
    <s v="Sales Executive"/>
    <s v="Permanent"/>
    <b v="1"/>
    <s v="Seattle"/>
    <n v="32"/>
    <n v="77591"/>
    <n v="10"/>
    <n v="11"/>
    <n v="13"/>
    <n v="2"/>
    <n v="56"/>
    <n v="41859"/>
  </r>
  <r>
    <x v="1"/>
    <s v="Other"/>
    <s v="Married"/>
    <s v="High School"/>
    <s v="Developer"/>
    <s v="Contract"/>
    <b v="0"/>
    <s v="New York"/>
    <n v="40"/>
    <n v="92261"/>
    <n v="9"/>
    <n v="2"/>
    <n v="7"/>
    <n v="4"/>
    <n v="35"/>
    <n v="43211"/>
  </r>
  <r>
    <x v="0"/>
    <s v="Male"/>
    <s v="Divorced"/>
    <s v="Bachelor"/>
    <s v="Analyst"/>
    <s v="Intern"/>
    <b v="1"/>
    <s v="New York"/>
    <n v="32"/>
    <n v="84336"/>
    <n v="33"/>
    <n v="18"/>
    <n v="12"/>
    <n v="1"/>
    <n v="36"/>
    <n v="41670"/>
  </r>
  <r>
    <x v="3"/>
    <s v="Male"/>
    <s v="Divorced"/>
    <s v="High School"/>
    <s v="Analyst"/>
    <s v="Permanent"/>
    <b v="1"/>
    <s v="Boston"/>
    <n v="34"/>
    <n v="104083"/>
    <n v="32"/>
    <n v="7"/>
    <n v="7"/>
    <n v="4"/>
    <n v="35"/>
    <n v="39902"/>
  </r>
  <r>
    <x v="6"/>
    <s v="Female"/>
    <s v="Single"/>
    <s v="PhD"/>
    <s v="HR Executive"/>
    <s v="Permanent"/>
    <b v="1"/>
    <s v="Chicago"/>
    <n v="22"/>
    <n v="90948"/>
    <n v="6"/>
    <n v="12"/>
    <n v="3"/>
    <n v="6"/>
    <n v="21"/>
    <n v="37747"/>
  </r>
  <r>
    <x v="6"/>
    <s v="Male"/>
    <s v="Married"/>
    <s v="High School"/>
    <s v="HR Executive"/>
    <s v="Permanent"/>
    <b v="1"/>
    <s v="Chicago"/>
    <n v="61"/>
    <n v="63002"/>
    <n v="36"/>
    <n v="2"/>
    <n v="11"/>
    <n v="4"/>
    <n v="23"/>
    <n v="37285"/>
  </r>
  <r>
    <x v="1"/>
    <s v="Male"/>
    <s v="Single"/>
    <s v="PhD"/>
    <s v="Support Staff"/>
    <s v="Intern"/>
    <b v="1"/>
    <s v="Denver"/>
    <n v="40"/>
    <n v="110098"/>
    <n v="2"/>
    <n v="18"/>
    <n v="12"/>
    <n v="1"/>
    <n v="40"/>
    <n v="43775"/>
  </r>
  <r>
    <x v="3"/>
    <s v="Female"/>
    <s v="Single"/>
    <s v="PhD"/>
    <s v="Engineer"/>
    <s v="Intern"/>
    <b v="1"/>
    <s v="Austin"/>
    <n v="33"/>
    <n v="103016"/>
    <n v="29"/>
    <n v="6"/>
    <n v="3"/>
    <n v="7"/>
    <n v="58"/>
    <n v="43128"/>
  </r>
  <r>
    <x v="3"/>
    <s v="Other"/>
    <s v="Married"/>
    <s v="PhD"/>
    <s v="Engineer"/>
    <s v="Contract"/>
    <b v="0"/>
    <s v="Denver"/>
    <n v="29"/>
    <n v="56672"/>
    <n v="4"/>
    <n v="10"/>
    <n v="1"/>
    <n v="2"/>
    <n v="53"/>
    <n v="40966"/>
  </r>
  <r>
    <x v="5"/>
    <s v="Other"/>
    <s v="Married"/>
    <s v="Master"/>
    <s v="Manager"/>
    <s v="Intern"/>
    <b v="1"/>
    <s v="Boston"/>
    <n v="29"/>
    <n v="34213"/>
    <n v="1"/>
    <n v="15"/>
    <n v="3"/>
    <n v="9"/>
    <n v="49"/>
    <n v="41934"/>
  </r>
  <r>
    <x v="0"/>
    <s v="Female"/>
    <s v="Widowed"/>
    <s v="High School"/>
    <s v="Engineer"/>
    <s v="Contract"/>
    <b v="0"/>
    <s v="Denver"/>
    <n v="33"/>
    <n v="40293"/>
    <n v="19"/>
    <n v="5"/>
    <n v="3"/>
    <n v="3"/>
    <n v="25"/>
    <n v="38925"/>
  </r>
  <r>
    <x v="5"/>
    <s v="Female"/>
    <s v="Married"/>
    <s v="Bachelor"/>
    <s v="Sales Executive"/>
    <s v="Contract"/>
    <b v="0"/>
    <s v="Boston"/>
    <n v="54"/>
    <n v="85860"/>
    <n v="26"/>
    <n v="3"/>
    <n v="4"/>
    <n v="8"/>
    <n v="36"/>
    <n v="37513"/>
  </r>
  <r>
    <x v="5"/>
    <s v="Female"/>
    <s v="Divorced"/>
    <s v="Bachelor"/>
    <s v="Manager"/>
    <s v="Intern"/>
    <b v="1"/>
    <s v="Chicago"/>
    <n v="47"/>
    <n v="92507"/>
    <n v="25"/>
    <n v="5"/>
    <n v="4"/>
    <n v="8"/>
    <n v="58"/>
    <n v="40124"/>
  </r>
  <r>
    <x v="5"/>
    <s v="Female"/>
    <s v="Single"/>
    <s v="High School"/>
    <s v="Support Staff"/>
    <s v="Contract"/>
    <b v="0"/>
    <s v="Austin"/>
    <n v="60"/>
    <n v="87134"/>
    <n v="10"/>
    <n v="8"/>
    <n v="3"/>
    <n v="3"/>
    <n v="44"/>
    <n v="40877"/>
  </r>
  <r>
    <x v="5"/>
    <s v="Female"/>
    <s v="Single"/>
    <s v="Master"/>
    <s v="HR Executive"/>
    <s v="Intern"/>
    <b v="1"/>
    <s v="Denver"/>
    <n v="49"/>
    <n v="32100"/>
    <n v="15"/>
    <n v="8"/>
    <n v="10"/>
    <n v="4"/>
    <n v="24"/>
    <n v="36389"/>
  </r>
  <r>
    <x v="5"/>
    <s v="Other"/>
    <s v="Divorced"/>
    <s v="Master"/>
    <s v="Engineer"/>
    <s v="Contract"/>
    <b v="0"/>
    <s v="New York"/>
    <n v="26"/>
    <n v="91997"/>
    <n v="22"/>
    <n v="8"/>
    <n v="12"/>
    <n v="2"/>
    <n v="24"/>
    <n v="44164"/>
  </r>
  <r>
    <x v="2"/>
    <s v="Other"/>
    <s v="Married"/>
    <s v="PhD"/>
    <s v="Developer"/>
    <s v="Intern"/>
    <b v="1"/>
    <s v="San Francisco"/>
    <n v="29"/>
    <n v="58172"/>
    <n v="21"/>
    <n v="12"/>
    <n v="8"/>
    <n v="4"/>
    <n v="39"/>
    <n v="35341"/>
  </r>
  <r>
    <x v="3"/>
    <s v="Female"/>
    <s v="Divorced"/>
    <s v="High School"/>
    <s v="HR Executive"/>
    <s v="Intern"/>
    <b v="1"/>
    <s v="Seattle"/>
    <n v="46"/>
    <n v="50132"/>
    <n v="22"/>
    <n v="8"/>
    <n v="8"/>
    <n v="9"/>
    <n v="35"/>
    <n v="39089"/>
  </r>
  <r>
    <x v="5"/>
    <s v="Male"/>
    <s v="Divorced"/>
    <s v="High School"/>
    <s v="Sales Executive"/>
    <s v="Contract"/>
    <b v="0"/>
    <s v="New York"/>
    <n v="48"/>
    <n v="48199"/>
    <n v="36"/>
    <n v="11"/>
    <n v="13"/>
    <n v="2"/>
    <n v="56"/>
    <n v="40745"/>
  </r>
  <r>
    <x v="3"/>
    <s v="Female"/>
    <s v="Widowed"/>
    <s v="Bachelor"/>
    <s v="HR Executive"/>
    <s v="Permanent"/>
    <b v="1"/>
    <s v="Chicago"/>
    <n v="44"/>
    <n v="66609"/>
    <n v="34"/>
    <n v="14"/>
    <n v="13"/>
    <n v="3"/>
    <n v="59"/>
    <n v="36600"/>
  </r>
  <r>
    <x v="3"/>
    <s v="Male"/>
    <s v="Divorced"/>
    <s v="High School"/>
    <s v="Sales Executive"/>
    <s v="Contract"/>
    <b v="0"/>
    <s v="Seattle"/>
    <n v="51"/>
    <n v="72965"/>
    <n v="30"/>
    <n v="8"/>
    <n v="1"/>
    <n v="4"/>
    <n v="28"/>
    <n v="42897"/>
  </r>
  <r>
    <x v="4"/>
    <s v="Female"/>
    <s v="Single"/>
    <s v="Master"/>
    <s v="Sales Executive"/>
    <s v="Intern"/>
    <b v="1"/>
    <s v="San Francisco"/>
    <n v="44"/>
    <n v="38016"/>
    <n v="25"/>
    <n v="10"/>
    <n v="7"/>
    <n v="5"/>
    <n v="24"/>
    <n v="44523"/>
  </r>
  <r>
    <x v="2"/>
    <s v="Female"/>
    <s v="Divorced"/>
    <s v="High School"/>
    <s v="Sales Executive"/>
    <s v="Permanent"/>
    <b v="1"/>
    <s v="San Francisco"/>
    <n v="41"/>
    <n v="69779"/>
    <n v="28"/>
    <n v="7"/>
    <n v="11"/>
    <n v="1"/>
    <n v="21"/>
    <n v="36177"/>
  </r>
  <r>
    <x v="5"/>
    <s v="Other"/>
    <s v="Single"/>
    <s v="Bachelor"/>
    <s v="Support Staff"/>
    <s v="Contract"/>
    <b v="0"/>
    <s v="Austin"/>
    <n v="39"/>
    <n v="61881"/>
    <n v="1"/>
    <n v="17"/>
    <n v="2"/>
    <n v="7"/>
    <n v="28"/>
    <n v="36097"/>
  </r>
  <r>
    <x v="6"/>
    <s v="Male"/>
    <s v="Single"/>
    <s v="PhD"/>
    <s v="Sales Executive"/>
    <s v="Contract"/>
    <b v="0"/>
    <s v="Seattle"/>
    <n v="39"/>
    <n v="112594"/>
    <n v="4"/>
    <n v="4"/>
    <n v="1"/>
    <n v="7"/>
    <n v="55"/>
    <n v="43138"/>
  </r>
  <r>
    <x v="1"/>
    <s v="Male"/>
    <s v="Single"/>
    <s v="Bachelor"/>
    <s v="Sales Executive"/>
    <s v="Contract"/>
    <b v="0"/>
    <s v="Austin"/>
    <n v="23"/>
    <n v="54472"/>
    <n v="7"/>
    <n v="13"/>
    <n v="3"/>
    <n v="9"/>
    <n v="41"/>
    <n v="37875"/>
  </r>
  <r>
    <x v="0"/>
    <s v="Other"/>
    <s v="Married"/>
    <s v="Bachelor"/>
    <s v="Developer"/>
    <s v="Permanent"/>
    <b v="1"/>
    <s v="New York"/>
    <n v="25"/>
    <n v="81813"/>
    <n v="9"/>
    <n v="4"/>
    <n v="4"/>
    <n v="4"/>
    <n v="41"/>
    <n v="42031"/>
  </r>
  <r>
    <x v="6"/>
    <s v="Other"/>
    <s v="Widowed"/>
    <s v="PhD"/>
    <s v="Manager"/>
    <s v="Intern"/>
    <b v="1"/>
    <s v="Boston"/>
    <n v="51"/>
    <n v="66021"/>
    <n v="36"/>
    <n v="5"/>
    <n v="13"/>
    <n v="6"/>
    <n v="41"/>
    <n v="40831"/>
  </r>
  <r>
    <x v="2"/>
    <s v="Other"/>
    <s v="Single"/>
    <s v="Bachelor"/>
    <s v="Analyst"/>
    <s v="Contract"/>
    <b v="0"/>
    <s v="Boston"/>
    <n v="54"/>
    <n v="84131"/>
    <n v="19"/>
    <n v="4"/>
    <n v="6"/>
    <n v="2"/>
    <n v="53"/>
    <n v="37522"/>
  </r>
  <r>
    <x v="1"/>
    <s v="Other"/>
    <s v="Single"/>
    <s v="Bachelor"/>
    <s v="Manager"/>
    <s v="Contract"/>
    <b v="0"/>
    <s v="Boston"/>
    <n v="57"/>
    <n v="54087"/>
    <n v="1"/>
    <n v="18"/>
    <n v="10"/>
    <n v="4"/>
    <n v="48"/>
    <n v="43826"/>
  </r>
  <r>
    <x v="2"/>
    <s v="Male"/>
    <s v="Married"/>
    <s v="High School"/>
    <s v="Sales Executive"/>
    <s v="Contract"/>
    <b v="0"/>
    <s v="Seattle"/>
    <n v="39"/>
    <n v="42828"/>
    <n v="10"/>
    <n v="6"/>
    <n v="14"/>
    <n v="2"/>
    <n v="57"/>
    <n v="41475"/>
  </r>
  <r>
    <x v="3"/>
    <s v="Male"/>
    <s v="Single"/>
    <s v="High School"/>
    <s v="Developer"/>
    <s v="Contract"/>
    <b v="0"/>
    <s v="Boston"/>
    <n v="58"/>
    <n v="91610"/>
    <n v="36"/>
    <n v="2"/>
    <n v="5"/>
    <n v="5"/>
    <n v="52"/>
    <n v="37014"/>
  </r>
  <r>
    <x v="1"/>
    <s v="Female"/>
    <s v="Divorced"/>
    <s v="PhD"/>
    <s v="HR Executive"/>
    <s v="Contract"/>
    <b v="0"/>
    <s v="New York"/>
    <n v="40"/>
    <n v="31401"/>
    <n v="9"/>
    <n v="11"/>
    <n v="14"/>
    <n v="7"/>
    <n v="37"/>
    <n v="40376"/>
  </r>
  <r>
    <x v="3"/>
    <s v="Female"/>
    <s v="Divorced"/>
    <s v="High School"/>
    <s v="Developer"/>
    <s v="Intern"/>
    <b v="1"/>
    <s v="Austin"/>
    <n v="49"/>
    <n v="115179"/>
    <n v="32"/>
    <n v="14"/>
    <n v="4"/>
    <n v="1"/>
    <n v="26"/>
    <n v="43637"/>
  </r>
  <r>
    <x v="6"/>
    <s v="Other"/>
    <s v="Widowed"/>
    <s v="High School"/>
    <s v="Sales Executive"/>
    <s v="Intern"/>
    <b v="1"/>
    <s v="Seattle"/>
    <n v="61"/>
    <n v="45193"/>
    <n v="32"/>
    <n v="5"/>
    <n v="8"/>
    <n v="7"/>
    <n v="20"/>
    <n v="41991"/>
  </r>
  <r>
    <x v="6"/>
    <s v="Other"/>
    <s v="Single"/>
    <s v="Bachelor"/>
    <s v="Developer"/>
    <s v="Contract"/>
    <b v="0"/>
    <s v="Austin"/>
    <n v="41"/>
    <n v="74864"/>
    <n v="6"/>
    <n v="6"/>
    <n v="11"/>
    <n v="6"/>
    <n v="52"/>
    <n v="44238"/>
  </r>
  <r>
    <x v="1"/>
    <s v="Other"/>
    <s v="Married"/>
    <s v="Master"/>
    <s v="Engineer"/>
    <s v="Permanent"/>
    <b v="1"/>
    <s v="Seattle"/>
    <n v="54"/>
    <n v="50307"/>
    <n v="38"/>
    <n v="10"/>
    <n v="12"/>
    <n v="6"/>
    <n v="20"/>
    <n v="40372"/>
  </r>
  <r>
    <x v="1"/>
    <s v="Female"/>
    <s v="Divorced"/>
    <s v="High School"/>
    <s v="Developer"/>
    <s v="Intern"/>
    <b v="1"/>
    <s v="Austin"/>
    <n v="33"/>
    <n v="49611"/>
    <n v="17"/>
    <n v="8"/>
    <n v="14"/>
    <n v="8"/>
    <n v="43"/>
    <n v="36377"/>
  </r>
  <r>
    <x v="5"/>
    <s v="Female"/>
    <s v="Married"/>
    <s v="Master"/>
    <s v="Sales Executive"/>
    <s v="Permanent"/>
    <b v="1"/>
    <s v="San Francisco"/>
    <n v="36"/>
    <n v="73791"/>
    <n v="10"/>
    <n v="14"/>
    <n v="4"/>
    <n v="8"/>
    <n v="23"/>
    <n v="37284"/>
  </r>
  <r>
    <x v="2"/>
    <s v="Female"/>
    <s v="Married"/>
    <s v="High School"/>
    <s v="Support Staff"/>
    <s v="Intern"/>
    <b v="1"/>
    <s v="Austin"/>
    <n v="62"/>
    <n v="41950"/>
    <n v="27"/>
    <n v="3"/>
    <n v="13"/>
    <n v="6"/>
    <n v="23"/>
    <n v="36953"/>
  </r>
  <r>
    <x v="5"/>
    <s v="Female"/>
    <s v="Divorced"/>
    <s v="High School"/>
    <s v="Engineer"/>
    <s v="Contract"/>
    <b v="0"/>
    <s v="Boston"/>
    <n v="60"/>
    <n v="106240"/>
    <n v="35"/>
    <n v="12"/>
    <n v="10"/>
    <n v="3"/>
    <n v="37"/>
    <n v="37680"/>
  </r>
  <r>
    <x v="2"/>
    <s v="Female"/>
    <s v="Married"/>
    <s v="PhD"/>
    <s v="Developer"/>
    <s v="Intern"/>
    <b v="1"/>
    <s v="San Francisco"/>
    <n v="23"/>
    <n v="107403"/>
    <n v="21"/>
    <n v="16"/>
    <n v="12"/>
    <n v="5"/>
    <n v="46"/>
    <n v="44196"/>
  </r>
  <r>
    <x v="5"/>
    <s v="Female"/>
    <s v="Divorced"/>
    <s v="PhD"/>
    <s v="Analyst"/>
    <s v="Contract"/>
    <b v="0"/>
    <s v="Austin"/>
    <n v="50"/>
    <n v="32745"/>
    <n v="25"/>
    <n v="17"/>
    <n v="13"/>
    <n v="2"/>
    <n v="51"/>
    <n v="43051"/>
  </r>
  <r>
    <x v="3"/>
    <s v="Female"/>
    <s v="Married"/>
    <s v="PhD"/>
    <s v="Analyst"/>
    <s v="Intern"/>
    <b v="1"/>
    <s v="Seattle"/>
    <n v="62"/>
    <n v="85243"/>
    <n v="28"/>
    <n v="1"/>
    <n v="2"/>
    <n v="5"/>
    <n v="52"/>
    <n v="45318"/>
  </r>
  <r>
    <x v="1"/>
    <s v="Other"/>
    <s v="Divorced"/>
    <s v="Master"/>
    <s v="Developer"/>
    <s v="Contract"/>
    <b v="0"/>
    <s v="Seattle"/>
    <n v="31"/>
    <n v="33866"/>
    <n v="15"/>
    <n v="10"/>
    <n v="3"/>
    <n v="9"/>
    <n v="47"/>
    <n v="44481"/>
  </r>
  <r>
    <x v="6"/>
    <s v="Other"/>
    <s v="Single"/>
    <s v="Bachelor"/>
    <s v="Support Staff"/>
    <s v="Contract"/>
    <b v="0"/>
    <s v="Seattle"/>
    <n v="23"/>
    <n v="62245"/>
    <n v="4"/>
    <n v="10"/>
    <n v="6"/>
    <n v="1"/>
    <n v="55"/>
    <n v="41701"/>
  </r>
  <r>
    <x v="2"/>
    <s v="Other"/>
    <s v="Widowed"/>
    <s v="High School"/>
    <s v="HR Executive"/>
    <s v="Contract"/>
    <b v="0"/>
    <s v="Chicago"/>
    <n v="32"/>
    <n v="74724"/>
    <n v="29"/>
    <n v="2"/>
    <n v="8"/>
    <n v="5"/>
    <n v="25"/>
    <n v="40560"/>
  </r>
  <r>
    <x v="2"/>
    <s v="Other"/>
    <s v="Divorced"/>
    <s v="High School"/>
    <s v="Sales Executive"/>
    <s v="Contract"/>
    <b v="0"/>
    <s v="New York"/>
    <n v="34"/>
    <n v="101354"/>
    <n v="9"/>
    <n v="9"/>
    <n v="8"/>
    <n v="6"/>
    <n v="35"/>
    <n v="41792"/>
  </r>
  <r>
    <x v="6"/>
    <s v="Female"/>
    <s v="Divorced"/>
    <s v="High School"/>
    <s v="Analyst"/>
    <s v="Permanent"/>
    <b v="1"/>
    <s v="Seattle"/>
    <n v="31"/>
    <n v="81374"/>
    <n v="27"/>
    <n v="13"/>
    <n v="11"/>
    <n v="7"/>
    <n v="53"/>
    <n v="38630"/>
  </r>
  <r>
    <x v="5"/>
    <s v="Male"/>
    <s v="Widowed"/>
    <s v="Master"/>
    <s v="HR Executive"/>
    <s v="Contract"/>
    <b v="0"/>
    <s v="San Francisco"/>
    <n v="35"/>
    <n v="60116"/>
    <n v="26"/>
    <n v="16"/>
    <n v="9"/>
    <n v="9"/>
    <n v="42"/>
    <n v="40501"/>
  </r>
  <r>
    <x v="2"/>
    <s v="Female"/>
    <s v="Divorced"/>
    <s v="PhD"/>
    <s v="Developer"/>
    <s v="Permanent"/>
    <b v="1"/>
    <s v="Seattle"/>
    <n v="39"/>
    <n v="111029"/>
    <n v="19"/>
    <n v="18"/>
    <n v="7"/>
    <n v="6"/>
    <n v="43"/>
    <n v="39842"/>
  </r>
  <r>
    <x v="0"/>
    <s v="Male"/>
    <s v="Divorced"/>
    <s v="Bachelor"/>
    <s v="HR Executive"/>
    <s v="Permanent"/>
    <b v="1"/>
    <s v="Chicago"/>
    <n v="30"/>
    <n v="50447"/>
    <n v="28"/>
    <n v="19"/>
    <n v="13"/>
    <n v="5"/>
    <n v="32"/>
    <n v="36595"/>
  </r>
  <r>
    <x v="3"/>
    <s v="Other"/>
    <s v="Married"/>
    <s v="Master"/>
    <s v="Engineer"/>
    <s v="Contract"/>
    <b v="0"/>
    <s v="Boston"/>
    <n v="60"/>
    <n v="60431"/>
    <n v="17"/>
    <n v="12"/>
    <n v="2"/>
    <n v="7"/>
    <n v="37"/>
    <n v="39048"/>
  </r>
  <r>
    <x v="1"/>
    <s v="Female"/>
    <s v="Widowed"/>
    <s v="PhD"/>
    <s v="Manager"/>
    <s v="Permanent"/>
    <b v="1"/>
    <s v="San Francisco"/>
    <n v="49"/>
    <n v="47908"/>
    <n v="20"/>
    <n v="8"/>
    <n v="8"/>
    <n v="1"/>
    <n v="32"/>
    <n v="37557"/>
  </r>
  <r>
    <x v="6"/>
    <s v="Other"/>
    <s v="Single"/>
    <s v="Master"/>
    <s v="Analyst"/>
    <s v="Intern"/>
    <b v="1"/>
    <s v="Chicago"/>
    <n v="24"/>
    <n v="59336"/>
    <n v="39"/>
    <n v="17"/>
    <n v="7"/>
    <n v="5"/>
    <n v="56"/>
    <n v="34778"/>
  </r>
  <r>
    <x v="1"/>
    <s v="Female"/>
    <s v="Divorced"/>
    <s v="Bachelor"/>
    <s v="Developer"/>
    <s v="Contract"/>
    <b v="0"/>
    <s v="Boston"/>
    <n v="41"/>
    <n v="70992"/>
    <n v="23"/>
    <n v="15"/>
    <n v="8"/>
    <n v="2"/>
    <n v="58"/>
    <n v="37741"/>
  </r>
  <r>
    <x v="0"/>
    <s v="Other"/>
    <s v="Widowed"/>
    <s v="PhD"/>
    <s v="Sales Executive"/>
    <s v="Permanent"/>
    <b v="1"/>
    <s v="Denver"/>
    <n v="27"/>
    <n v="85350"/>
    <n v="32"/>
    <n v="10"/>
    <n v="12"/>
    <n v="4"/>
    <n v="36"/>
    <n v="44168"/>
  </r>
  <r>
    <x v="2"/>
    <s v="Male"/>
    <s v="Married"/>
    <s v="Master"/>
    <s v="Support Staff"/>
    <s v="Contract"/>
    <b v="0"/>
    <s v="Denver"/>
    <n v="48"/>
    <n v="99561"/>
    <n v="33"/>
    <n v="15"/>
    <n v="3"/>
    <n v="7"/>
    <n v="34"/>
    <n v="44250"/>
  </r>
  <r>
    <x v="2"/>
    <s v="Male"/>
    <s v="Single"/>
    <s v="Bachelor"/>
    <s v="Engineer"/>
    <s v="Contract"/>
    <b v="0"/>
    <s v="San Francisco"/>
    <n v="23"/>
    <n v="81955"/>
    <n v="5"/>
    <n v="15"/>
    <n v="7"/>
    <n v="5"/>
    <n v="37"/>
    <n v="36855"/>
  </r>
  <r>
    <x v="0"/>
    <s v="Male"/>
    <s v="Widowed"/>
    <s v="High School"/>
    <s v="Developer"/>
    <s v="Contract"/>
    <b v="0"/>
    <s v="Austin"/>
    <n v="50"/>
    <n v="91240"/>
    <n v="34"/>
    <n v="7"/>
    <n v="10"/>
    <n v="6"/>
    <n v="42"/>
    <n v="45061"/>
  </r>
  <r>
    <x v="6"/>
    <s v="Female"/>
    <s v="Single"/>
    <s v="Bachelor"/>
    <s v="Sales Executive"/>
    <s v="Permanent"/>
    <b v="1"/>
    <s v="New York"/>
    <n v="59"/>
    <n v="50093"/>
    <n v="11"/>
    <n v="13"/>
    <n v="13"/>
    <n v="2"/>
    <n v="49"/>
    <n v="40515"/>
  </r>
  <r>
    <x v="3"/>
    <s v="Male"/>
    <s v="Single"/>
    <s v="High School"/>
    <s v="Support Staff"/>
    <s v="Intern"/>
    <b v="1"/>
    <s v="New York"/>
    <n v="24"/>
    <n v="36155"/>
    <n v="3"/>
    <n v="17"/>
    <n v="9"/>
    <n v="3"/>
    <n v="53"/>
    <n v="39434"/>
  </r>
  <r>
    <x v="4"/>
    <s v="Female"/>
    <s v="Single"/>
    <s v="Master"/>
    <s v="Support Staff"/>
    <s v="Intern"/>
    <b v="1"/>
    <s v="Chicago"/>
    <n v="37"/>
    <n v="76607"/>
    <n v="33"/>
    <n v="9"/>
    <n v="3"/>
    <n v="7"/>
    <n v="23"/>
    <n v="38421"/>
  </r>
  <r>
    <x v="6"/>
    <s v="Male"/>
    <s v="Divorced"/>
    <s v="PhD"/>
    <s v="Developer"/>
    <s v="Permanent"/>
    <b v="1"/>
    <s v="Boston"/>
    <n v="51"/>
    <n v="63487"/>
    <n v="11"/>
    <n v="8"/>
    <n v="14"/>
    <n v="2"/>
    <n v="22"/>
    <n v="44803"/>
  </r>
  <r>
    <x v="4"/>
    <s v="Male"/>
    <s v="Divorced"/>
    <s v="PhD"/>
    <s v="Engineer"/>
    <s v="Contract"/>
    <b v="0"/>
    <s v="New York"/>
    <n v="61"/>
    <n v="85668"/>
    <n v="16"/>
    <n v="18"/>
    <n v="10"/>
    <n v="6"/>
    <n v="26"/>
    <n v="37335"/>
  </r>
  <r>
    <x v="0"/>
    <s v="Female"/>
    <s v="Married"/>
    <s v="Master"/>
    <s v="HR Executive"/>
    <s v="Permanent"/>
    <b v="1"/>
    <s v="Boston"/>
    <n v="23"/>
    <n v="50963"/>
    <n v="18"/>
    <n v="13"/>
    <n v="6"/>
    <n v="5"/>
    <n v="37"/>
    <n v="43979"/>
  </r>
  <r>
    <x v="5"/>
    <s v="Female"/>
    <s v="Married"/>
    <s v="PhD"/>
    <s v="HR Executive"/>
    <s v="Permanent"/>
    <b v="1"/>
    <s v="Boston"/>
    <n v="38"/>
    <n v="80124"/>
    <n v="30"/>
    <n v="16"/>
    <n v="2"/>
    <n v="1"/>
    <n v="26"/>
    <n v="43346"/>
  </r>
  <r>
    <x v="4"/>
    <s v="Male"/>
    <s v="Widowed"/>
    <s v="PhD"/>
    <s v="Support Staff"/>
    <s v="Permanent"/>
    <b v="1"/>
    <s v="Chicago"/>
    <n v="62"/>
    <n v="82870"/>
    <n v="10"/>
    <n v="9"/>
    <n v="2"/>
    <n v="4"/>
    <n v="59"/>
    <n v="35111"/>
  </r>
  <r>
    <x v="3"/>
    <s v="Female"/>
    <s v="Married"/>
    <s v="High School"/>
    <s v="HR Executive"/>
    <s v="Contract"/>
    <b v="0"/>
    <s v="Chicago"/>
    <n v="33"/>
    <n v="86547"/>
    <n v="18"/>
    <n v="12"/>
    <n v="5"/>
    <n v="2"/>
    <n v="25"/>
    <n v="42663"/>
  </r>
  <r>
    <x v="5"/>
    <s v="Male"/>
    <s v="Single"/>
    <s v="Master"/>
    <s v="Manager"/>
    <s v="Permanent"/>
    <b v="1"/>
    <s v="Chicago"/>
    <n v="56"/>
    <n v="94110"/>
    <n v="38"/>
    <n v="12"/>
    <n v="5"/>
    <n v="4"/>
    <n v="41"/>
    <n v="36879"/>
  </r>
  <r>
    <x v="4"/>
    <s v="Female"/>
    <s v="Single"/>
    <s v="Bachelor"/>
    <s v="Support Staff"/>
    <s v="Contract"/>
    <b v="0"/>
    <s v="New York"/>
    <n v="64"/>
    <n v="83554"/>
    <n v="19"/>
    <n v="6"/>
    <n v="13"/>
    <n v="1"/>
    <n v="20"/>
    <n v="37419"/>
  </r>
  <r>
    <x v="0"/>
    <s v="Other"/>
    <s v="Divorced"/>
    <s v="High School"/>
    <s v="Support Staff"/>
    <s v="Permanent"/>
    <b v="1"/>
    <s v="Denver"/>
    <n v="22"/>
    <n v="50936"/>
    <n v="36"/>
    <n v="19"/>
    <n v="7"/>
    <n v="2"/>
    <n v="23"/>
    <n v="36042"/>
  </r>
  <r>
    <x v="5"/>
    <s v="Other"/>
    <s v="Single"/>
    <s v="Master"/>
    <s v="Sales Executive"/>
    <s v="Intern"/>
    <b v="1"/>
    <s v="Chicago"/>
    <n v="36"/>
    <n v="34426"/>
    <n v="13"/>
    <n v="7"/>
    <n v="12"/>
    <n v="8"/>
    <n v="48"/>
    <n v="45561"/>
  </r>
  <r>
    <x v="0"/>
    <s v="Other"/>
    <s v="Widowed"/>
    <s v="High School"/>
    <s v="HR Executive"/>
    <s v="Permanent"/>
    <b v="1"/>
    <s v="New York"/>
    <n v="47"/>
    <n v="118839"/>
    <n v="3"/>
    <n v="3"/>
    <n v="2"/>
    <n v="6"/>
    <n v="40"/>
    <n v="38617"/>
  </r>
  <r>
    <x v="4"/>
    <s v="Other"/>
    <s v="Single"/>
    <s v="Bachelor"/>
    <s v="Engineer"/>
    <s v="Permanent"/>
    <b v="1"/>
    <s v="Chicago"/>
    <n v="58"/>
    <n v="57606"/>
    <n v="10"/>
    <n v="16"/>
    <n v="11"/>
    <n v="2"/>
    <n v="45"/>
    <n v="36244"/>
  </r>
  <r>
    <x v="0"/>
    <s v="Other"/>
    <s v="Single"/>
    <s v="Bachelor"/>
    <s v="Support Staff"/>
    <s v="Intern"/>
    <b v="1"/>
    <s v="Seattle"/>
    <n v="42"/>
    <n v="77832"/>
    <n v="38"/>
    <n v="18"/>
    <n v="14"/>
    <n v="6"/>
    <n v="33"/>
    <n v="34783"/>
  </r>
  <r>
    <x v="3"/>
    <s v="Male"/>
    <s v="Widowed"/>
    <s v="Master"/>
    <s v="Engineer"/>
    <s v="Contract"/>
    <b v="0"/>
    <s v="Boston"/>
    <n v="52"/>
    <n v="58151"/>
    <n v="1"/>
    <n v="16"/>
    <n v="13"/>
    <n v="9"/>
    <n v="28"/>
    <n v="36525"/>
  </r>
  <r>
    <x v="4"/>
    <s v="Other"/>
    <s v="Married"/>
    <s v="Bachelor"/>
    <s v="Manager"/>
    <s v="Contract"/>
    <b v="0"/>
    <s v="Chicago"/>
    <n v="46"/>
    <n v="109303"/>
    <n v="27"/>
    <n v="7"/>
    <n v="7"/>
    <n v="7"/>
    <n v="31"/>
    <n v="45527"/>
  </r>
  <r>
    <x v="4"/>
    <s v="Other"/>
    <s v="Married"/>
    <s v="High School"/>
    <s v="Sales Executive"/>
    <s v="Permanent"/>
    <b v="1"/>
    <s v="San Francisco"/>
    <n v="44"/>
    <n v="41308"/>
    <n v="8"/>
    <n v="4"/>
    <n v="5"/>
    <n v="9"/>
    <n v="25"/>
    <n v="41976"/>
  </r>
  <r>
    <x v="4"/>
    <s v="Other"/>
    <s v="Widowed"/>
    <s v="Bachelor"/>
    <s v="Developer"/>
    <s v="Intern"/>
    <b v="1"/>
    <s v="Boston"/>
    <n v="45"/>
    <n v="92522"/>
    <n v="17"/>
    <n v="8"/>
    <n v="14"/>
    <n v="5"/>
    <n v="39"/>
    <n v="42237"/>
  </r>
  <r>
    <x v="6"/>
    <s v="Other"/>
    <s v="Divorced"/>
    <s v="High School"/>
    <s v="Engineer"/>
    <s v="Contract"/>
    <b v="0"/>
    <s v="Boston"/>
    <n v="59"/>
    <n v="75671"/>
    <n v="9"/>
    <n v="13"/>
    <n v="6"/>
    <n v="7"/>
    <n v="43"/>
    <n v="39140"/>
  </r>
  <r>
    <x v="6"/>
    <s v="Female"/>
    <s v="Single"/>
    <s v="High School"/>
    <s v="Support Staff"/>
    <s v="Permanent"/>
    <b v="1"/>
    <s v="Chicago"/>
    <n v="49"/>
    <n v="32204"/>
    <n v="6"/>
    <n v="13"/>
    <n v="8"/>
    <n v="7"/>
    <n v="46"/>
    <n v="40063"/>
  </r>
  <r>
    <x v="6"/>
    <s v="Male"/>
    <s v="Widowed"/>
    <s v="Bachelor"/>
    <s v="Manager"/>
    <s v="Intern"/>
    <b v="1"/>
    <s v="Denver"/>
    <n v="42"/>
    <n v="117265"/>
    <n v="25"/>
    <n v="17"/>
    <n v="10"/>
    <n v="3"/>
    <n v="57"/>
    <n v="35964"/>
  </r>
  <r>
    <x v="3"/>
    <s v="Other"/>
    <s v="Single"/>
    <s v="Master"/>
    <s v="Analyst"/>
    <s v="Contract"/>
    <b v="0"/>
    <s v="Austin"/>
    <n v="64"/>
    <n v="61131"/>
    <n v="39"/>
    <n v="17"/>
    <n v="13"/>
    <n v="7"/>
    <n v="27"/>
    <n v="38015"/>
  </r>
  <r>
    <x v="5"/>
    <s v="Other"/>
    <s v="Divorced"/>
    <s v="PhD"/>
    <s v="Manager"/>
    <s v="Contract"/>
    <b v="0"/>
    <s v="Denver"/>
    <n v="39"/>
    <n v="82428"/>
    <n v="28"/>
    <n v="5"/>
    <n v="14"/>
    <n v="1"/>
    <n v="20"/>
    <n v="40510"/>
  </r>
  <r>
    <x v="0"/>
    <s v="Other"/>
    <s v="Single"/>
    <s v="Bachelor"/>
    <s v="Manager"/>
    <s v="Intern"/>
    <b v="1"/>
    <s v="Chicago"/>
    <n v="57"/>
    <n v="63870"/>
    <n v="33"/>
    <n v="6"/>
    <n v="12"/>
    <n v="9"/>
    <n v="43"/>
    <n v="38823"/>
  </r>
  <r>
    <x v="2"/>
    <s v="Male"/>
    <s v="Widowed"/>
    <s v="High School"/>
    <s v="Sales Executive"/>
    <s v="Intern"/>
    <b v="1"/>
    <s v="Boston"/>
    <n v="56"/>
    <n v="79067"/>
    <n v="37"/>
    <n v="19"/>
    <n v="4"/>
    <n v="6"/>
    <n v="26"/>
    <n v="42218"/>
  </r>
  <r>
    <x v="4"/>
    <s v="Female"/>
    <s v="Single"/>
    <s v="High School"/>
    <s v="Developer"/>
    <s v="Intern"/>
    <b v="1"/>
    <s v="San Francisco"/>
    <n v="30"/>
    <n v="88585"/>
    <n v="9"/>
    <n v="13"/>
    <n v="13"/>
    <n v="5"/>
    <n v="38"/>
    <n v="43449"/>
  </r>
  <r>
    <x v="0"/>
    <s v="Male"/>
    <s v="Married"/>
    <s v="Bachelor"/>
    <s v="Analyst"/>
    <s v="Intern"/>
    <b v="1"/>
    <s v="Boston"/>
    <n v="59"/>
    <n v="51607"/>
    <n v="18"/>
    <n v="14"/>
    <n v="7"/>
    <n v="7"/>
    <n v="41"/>
    <n v="44301"/>
  </r>
  <r>
    <x v="4"/>
    <s v="Female"/>
    <s v="Divorced"/>
    <s v="Master"/>
    <s v="HR Executive"/>
    <s v="Permanent"/>
    <b v="1"/>
    <s v="Denver"/>
    <n v="51"/>
    <n v="54968"/>
    <n v="21"/>
    <n v="4"/>
    <n v="6"/>
    <n v="5"/>
    <n v="54"/>
    <n v="44248"/>
  </r>
  <r>
    <x v="3"/>
    <s v="Other"/>
    <s v="Divorced"/>
    <s v="Master"/>
    <s v="HR Executive"/>
    <s v="Intern"/>
    <b v="1"/>
    <s v="San Francisco"/>
    <n v="55"/>
    <n v="41908"/>
    <n v="2"/>
    <n v="7"/>
    <n v="10"/>
    <n v="5"/>
    <n v="49"/>
    <n v="35827"/>
  </r>
  <r>
    <x v="4"/>
    <s v="Other"/>
    <s v="Divorced"/>
    <s v="High School"/>
    <s v="Engineer"/>
    <s v="Contract"/>
    <b v="0"/>
    <s v="New York"/>
    <n v="53"/>
    <n v="56423"/>
    <n v="38"/>
    <n v="8"/>
    <n v="2"/>
    <n v="7"/>
    <n v="48"/>
    <n v="36063"/>
  </r>
  <r>
    <x v="6"/>
    <s v="Male"/>
    <s v="Widowed"/>
    <s v="High School"/>
    <s v="Manager"/>
    <s v="Contract"/>
    <b v="0"/>
    <s v="Seattle"/>
    <n v="24"/>
    <n v="104707"/>
    <n v="36"/>
    <n v="13"/>
    <n v="8"/>
    <n v="7"/>
    <n v="41"/>
    <n v="35806"/>
  </r>
  <r>
    <x v="2"/>
    <s v="Male"/>
    <s v="Divorced"/>
    <s v="Master"/>
    <s v="Sales Executive"/>
    <s v="Permanent"/>
    <b v="1"/>
    <s v="Boston"/>
    <n v="24"/>
    <n v="108257"/>
    <n v="37"/>
    <n v="6"/>
    <n v="10"/>
    <n v="3"/>
    <n v="30"/>
    <n v="34684"/>
  </r>
  <r>
    <x v="1"/>
    <s v="Female"/>
    <s v="Married"/>
    <s v="PhD"/>
    <s v="Sales Executive"/>
    <s v="Contract"/>
    <b v="0"/>
    <s v="Chicago"/>
    <n v="49"/>
    <n v="91215"/>
    <n v="15"/>
    <n v="6"/>
    <n v="9"/>
    <n v="3"/>
    <n v="39"/>
    <n v="41405"/>
  </r>
  <r>
    <x v="4"/>
    <s v="Female"/>
    <s v="Widowed"/>
    <s v="Bachelor"/>
    <s v="HR Executive"/>
    <s v="Contract"/>
    <b v="0"/>
    <s v="New York"/>
    <n v="36"/>
    <n v="85835"/>
    <n v="28"/>
    <n v="3"/>
    <n v="5"/>
    <n v="3"/>
    <n v="48"/>
    <n v="35391"/>
  </r>
  <r>
    <x v="0"/>
    <s v="Male"/>
    <s v="Married"/>
    <s v="High School"/>
    <s v="Engineer"/>
    <s v="Intern"/>
    <b v="1"/>
    <s v="Seattle"/>
    <n v="62"/>
    <n v="79429"/>
    <n v="18"/>
    <n v="3"/>
    <n v="10"/>
    <n v="6"/>
    <n v="53"/>
    <n v="35224"/>
  </r>
  <r>
    <x v="6"/>
    <s v="Female"/>
    <s v="Single"/>
    <s v="High School"/>
    <s v="Engineer"/>
    <s v="Contract"/>
    <b v="0"/>
    <s v="Chicago"/>
    <n v="44"/>
    <n v="112152"/>
    <n v="34"/>
    <n v="13"/>
    <n v="4"/>
    <n v="6"/>
    <n v="20"/>
    <n v="41608"/>
  </r>
  <r>
    <x v="1"/>
    <s v="Male"/>
    <s v="Single"/>
    <s v="Master"/>
    <s v="Engineer"/>
    <s v="Permanent"/>
    <b v="1"/>
    <s v="Austin"/>
    <n v="61"/>
    <n v="68458"/>
    <n v="22"/>
    <n v="2"/>
    <n v="6"/>
    <n v="3"/>
    <n v="50"/>
    <n v="42766"/>
  </r>
  <r>
    <x v="2"/>
    <s v="Female"/>
    <s v="Single"/>
    <s v="Bachelor"/>
    <s v="Analyst"/>
    <s v="Intern"/>
    <b v="1"/>
    <s v="Chicago"/>
    <n v="32"/>
    <n v="76169"/>
    <n v="11"/>
    <n v="16"/>
    <n v="8"/>
    <n v="3"/>
    <n v="49"/>
    <n v="38456"/>
  </r>
  <r>
    <x v="1"/>
    <s v="Male"/>
    <s v="Single"/>
    <s v="Master"/>
    <s v="Developer"/>
    <s v="Intern"/>
    <b v="1"/>
    <s v="San Francisco"/>
    <n v="53"/>
    <n v="37659"/>
    <n v="13"/>
    <n v="6"/>
    <n v="11"/>
    <n v="8"/>
    <n v="37"/>
    <n v="39186"/>
  </r>
  <r>
    <x v="6"/>
    <s v="Male"/>
    <s v="Married"/>
    <s v="Bachelor"/>
    <s v="Analyst"/>
    <s v="Permanent"/>
    <b v="1"/>
    <s v="San Francisco"/>
    <n v="57"/>
    <n v="90614"/>
    <n v="4"/>
    <n v="8"/>
    <n v="3"/>
    <n v="8"/>
    <n v="36"/>
    <n v="36278"/>
  </r>
  <r>
    <x v="5"/>
    <s v="Male"/>
    <s v="Widowed"/>
    <s v="Bachelor"/>
    <s v="Support Staff"/>
    <s v="Intern"/>
    <b v="1"/>
    <s v="Austin"/>
    <n v="54"/>
    <n v="107240"/>
    <n v="22"/>
    <n v="8"/>
    <n v="10"/>
    <n v="7"/>
    <n v="57"/>
    <n v="41173"/>
  </r>
  <r>
    <x v="5"/>
    <s v="Female"/>
    <s v="Widowed"/>
    <s v="Bachelor"/>
    <s v="Support Staff"/>
    <s v="Intern"/>
    <b v="1"/>
    <s v="New York"/>
    <n v="45"/>
    <n v="62793"/>
    <n v="7"/>
    <n v="6"/>
    <n v="11"/>
    <n v="4"/>
    <n v="33"/>
    <n v="41214"/>
  </r>
  <r>
    <x v="1"/>
    <s v="Female"/>
    <s v="Divorced"/>
    <s v="High School"/>
    <s v="Developer"/>
    <s v="Permanent"/>
    <b v="1"/>
    <s v="Seattle"/>
    <n v="60"/>
    <n v="76473"/>
    <n v="24"/>
    <n v="14"/>
    <n v="11"/>
    <n v="4"/>
    <n v="42"/>
    <n v="39413"/>
  </r>
  <r>
    <x v="3"/>
    <s v="Female"/>
    <s v="Married"/>
    <s v="PhD"/>
    <s v="HR Executive"/>
    <s v="Intern"/>
    <b v="1"/>
    <s v="Chicago"/>
    <n v="55"/>
    <n v="119388"/>
    <n v="4"/>
    <n v="3"/>
    <n v="1"/>
    <n v="3"/>
    <n v="44"/>
    <n v="45467"/>
  </r>
  <r>
    <x v="0"/>
    <s v="Male"/>
    <s v="Single"/>
    <s v="Master"/>
    <s v="Developer"/>
    <s v="Permanent"/>
    <b v="1"/>
    <s v="San Francisco"/>
    <n v="49"/>
    <n v="118330"/>
    <n v="28"/>
    <n v="10"/>
    <n v="4"/>
    <n v="5"/>
    <n v="34"/>
    <n v="43187"/>
  </r>
  <r>
    <x v="0"/>
    <s v="Female"/>
    <s v="Married"/>
    <s v="PhD"/>
    <s v="Sales Executive"/>
    <s v="Permanent"/>
    <b v="1"/>
    <s v="New York"/>
    <n v="58"/>
    <n v="85751"/>
    <n v="15"/>
    <n v="3"/>
    <n v="4"/>
    <n v="3"/>
    <n v="41"/>
    <n v="40351"/>
  </r>
  <r>
    <x v="1"/>
    <s v="Female"/>
    <s v="Divorced"/>
    <s v="Master"/>
    <s v="Support Staff"/>
    <s v="Contract"/>
    <b v="0"/>
    <s v="Austin"/>
    <n v="28"/>
    <n v="108915"/>
    <n v="1"/>
    <n v="12"/>
    <n v="1"/>
    <n v="8"/>
    <n v="22"/>
    <n v="43145"/>
  </r>
  <r>
    <x v="4"/>
    <s v="Male"/>
    <s v="Divorced"/>
    <s v="Bachelor"/>
    <s v="Manager"/>
    <s v="Contract"/>
    <b v="0"/>
    <s v="Denver"/>
    <n v="25"/>
    <n v="84254"/>
    <n v="3"/>
    <n v="17"/>
    <n v="9"/>
    <n v="7"/>
    <n v="38"/>
    <n v="39380"/>
  </r>
  <r>
    <x v="4"/>
    <s v="Other"/>
    <s v="Married"/>
    <s v="High School"/>
    <s v="Manager"/>
    <s v="Intern"/>
    <b v="1"/>
    <s v="Boston"/>
    <n v="58"/>
    <n v="37006"/>
    <n v="14"/>
    <n v="5"/>
    <n v="3"/>
    <n v="3"/>
    <n v="53"/>
    <n v="36686"/>
  </r>
  <r>
    <x v="0"/>
    <s v="Male"/>
    <s v="Married"/>
    <s v="PhD"/>
    <s v="HR Executive"/>
    <s v="Intern"/>
    <b v="1"/>
    <s v="Denver"/>
    <n v="22"/>
    <n v="104218"/>
    <n v="38"/>
    <n v="9"/>
    <n v="5"/>
    <n v="9"/>
    <n v="54"/>
    <n v="41522"/>
  </r>
  <r>
    <x v="0"/>
    <s v="Female"/>
    <s v="Married"/>
    <s v="High School"/>
    <s v="Sales Executive"/>
    <s v="Permanent"/>
    <b v="1"/>
    <s v="Denver"/>
    <n v="22"/>
    <n v="95344"/>
    <n v="1"/>
    <n v="7"/>
    <n v="6"/>
    <n v="5"/>
    <n v="20"/>
    <n v="39872"/>
  </r>
  <r>
    <x v="5"/>
    <s v="Male"/>
    <s v="Widowed"/>
    <s v="Master"/>
    <s v="Analyst"/>
    <s v="Intern"/>
    <b v="1"/>
    <s v="San Francisco"/>
    <n v="41"/>
    <n v="63840"/>
    <n v="38"/>
    <n v="4"/>
    <n v="8"/>
    <n v="9"/>
    <n v="40"/>
    <n v="35851"/>
  </r>
  <r>
    <x v="3"/>
    <s v="Other"/>
    <s v="Single"/>
    <s v="High School"/>
    <s v="Sales Executive"/>
    <s v="Permanent"/>
    <b v="1"/>
    <s v="Austin"/>
    <n v="40"/>
    <n v="62430"/>
    <n v="38"/>
    <n v="13"/>
    <n v="6"/>
    <n v="7"/>
    <n v="48"/>
    <n v="39558"/>
  </r>
  <r>
    <x v="6"/>
    <s v="Male"/>
    <s v="Married"/>
    <s v="High School"/>
    <s v="Manager"/>
    <s v="Permanent"/>
    <b v="1"/>
    <s v="Chicago"/>
    <n v="50"/>
    <n v="53091"/>
    <n v="21"/>
    <n v="13"/>
    <n v="3"/>
    <n v="7"/>
    <n v="25"/>
    <n v="44223"/>
  </r>
  <r>
    <x v="4"/>
    <s v="Female"/>
    <s v="Married"/>
    <s v="PhD"/>
    <s v="Manager"/>
    <s v="Intern"/>
    <b v="1"/>
    <s v="Denver"/>
    <n v="31"/>
    <n v="62983"/>
    <n v="29"/>
    <n v="10"/>
    <n v="6"/>
    <n v="6"/>
    <n v="56"/>
    <n v="40740"/>
  </r>
  <r>
    <x v="0"/>
    <s v="Other"/>
    <s v="Married"/>
    <s v="Bachelor"/>
    <s v="Support Staff"/>
    <s v="Permanent"/>
    <b v="1"/>
    <s v="Denver"/>
    <n v="39"/>
    <n v="53989"/>
    <n v="5"/>
    <n v="18"/>
    <n v="1"/>
    <n v="2"/>
    <n v="20"/>
    <n v="41497"/>
  </r>
  <r>
    <x v="5"/>
    <s v="Female"/>
    <s v="Divorced"/>
    <s v="High School"/>
    <s v="Sales Executive"/>
    <s v="Contract"/>
    <b v="0"/>
    <s v="Seattle"/>
    <n v="49"/>
    <n v="105451"/>
    <n v="10"/>
    <n v="17"/>
    <n v="4"/>
    <n v="9"/>
    <n v="20"/>
    <n v="40969"/>
  </r>
  <r>
    <x v="2"/>
    <s v="Other"/>
    <s v="Divorced"/>
    <s v="Bachelor"/>
    <s v="Sales Executive"/>
    <s v="Intern"/>
    <b v="1"/>
    <s v="San Francisco"/>
    <n v="56"/>
    <n v="48990"/>
    <n v="28"/>
    <n v="13"/>
    <n v="6"/>
    <n v="6"/>
    <n v="46"/>
    <n v="39624"/>
  </r>
  <r>
    <x v="5"/>
    <s v="Other"/>
    <s v="Widowed"/>
    <s v="Master"/>
    <s v="Manager"/>
    <s v="Contract"/>
    <b v="0"/>
    <s v="San Francisco"/>
    <n v="64"/>
    <n v="110360"/>
    <n v="21"/>
    <n v="17"/>
    <n v="7"/>
    <n v="8"/>
    <n v="40"/>
    <n v="41421"/>
  </r>
  <r>
    <x v="4"/>
    <s v="Male"/>
    <s v="Single"/>
    <s v="High School"/>
    <s v="Analyst"/>
    <s v="Intern"/>
    <b v="1"/>
    <s v="Chicago"/>
    <n v="52"/>
    <n v="66081"/>
    <n v="7"/>
    <n v="4"/>
    <n v="11"/>
    <n v="1"/>
    <n v="35"/>
    <n v="41518"/>
  </r>
  <r>
    <x v="4"/>
    <s v="Male"/>
    <s v="Widowed"/>
    <s v="PhD"/>
    <s v="HR Executive"/>
    <s v="Permanent"/>
    <b v="1"/>
    <s v="Boston"/>
    <n v="48"/>
    <n v="41033"/>
    <n v="3"/>
    <n v="1"/>
    <n v="13"/>
    <n v="5"/>
    <n v="59"/>
    <n v="42873"/>
  </r>
  <r>
    <x v="5"/>
    <s v="Female"/>
    <s v="Single"/>
    <s v="Master"/>
    <s v="Engineer"/>
    <s v="Intern"/>
    <b v="1"/>
    <s v="New York"/>
    <n v="32"/>
    <n v="46241"/>
    <n v="20"/>
    <n v="1"/>
    <n v="11"/>
    <n v="1"/>
    <n v="45"/>
    <n v="37308"/>
  </r>
  <r>
    <x v="6"/>
    <s v="Male"/>
    <s v="Divorced"/>
    <s v="Master"/>
    <s v="HR Executive"/>
    <s v="Contract"/>
    <b v="0"/>
    <s v="Seattle"/>
    <n v="59"/>
    <n v="35939"/>
    <n v="19"/>
    <n v="15"/>
    <n v="10"/>
    <n v="8"/>
    <n v="35"/>
    <n v="36681"/>
  </r>
  <r>
    <x v="1"/>
    <s v="Male"/>
    <s v="Divorced"/>
    <s v="PhD"/>
    <s v="Sales Executive"/>
    <s v="Permanent"/>
    <b v="1"/>
    <s v="San Francisco"/>
    <n v="26"/>
    <n v="77562"/>
    <n v="35"/>
    <n v="13"/>
    <n v="3"/>
    <n v="8"/>
    <n v="47"/>
    <n v="38784"/>
  </r>
  <r>
    <x v="4"/>
    <s v="Other"/>
    <s v="Divorced"/>
    <s v="High School"/>
    <s v="HR Executive"/>
    <s v="Intern"/>
    <b v="1"/>
    <s v="Seattle"/>
    <n v="29"/>
    <n v="65063"/>
    <n v="4"/>
    <n v="17"/>
    <n v="9"/>
    <n v="1"/>
    <n v="20"/>
    <n v="37331"/>
  </r>
  <r>
    <x v="5"/>
    <s v="Male"/>
    <s v="Widowed"/>
    <s v="High School"/>
    <s v="Manager"/>
    <s v="Intern"/>
    <b v="1"/>
    <s v="San Francisco"/>
    <n v="55"/>
    <n v="106721"/>
    <n v="5"/>
    <n v="8"/>
    <n v="12"/>
    <n v="9"/>
    <n v="55"/>
    <n v="405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s v="Analyst"/>
    <x v="0"/>
    <s v="Austin"/>
    <x v="0"/>
    <n v="107487"/>
    <n v="38"/>
    <n v="1"/>
    <n v="2"/>
    <n v="7"/>
    <n v="31"/>
    <x v="0"/>
  </r>
  <r>
    <x v="1"/>
    <x v="1"/>
    <x v="1"/>
    <x v="0"/>
    <s v="Manager"/>
    <x v="1"/>
    <s v="Chicago"/>
    <x v="1"/>
    <n v="47438"/>
    <n v="27"/>
    <n v="4"/>
    <n v="11"/>
    <n v="1"/>
    <n v="44"/>
    <x v="1"/>
  </r>
  <r>
    <x v="2"/>
    <x v="0"/>
    <x v="1"/>
    <x v="1"/>
    <s v="Developer"/>
    <x v="1"/>
    <s v="Boston"/>
    <x v="2"/>
    <n v="78515"/>
    <n v="34"/>
    <n v="12"/>
    <n v="13"/>
    <n v="2"/>
    <n v="36"/>
    <x v="2"/>
  </r>
  <r>
    <x v="0"/>
    <x v="2"/>
    <x v="1"/>
    <x v="0"/>
    <s v="Sales Executive"/>
    <x v="2"/>
    <s v="Boston"/>
    <x v="3"/>
    <n v="35744"/>
    <n v="15"/>
    <n v="10"/>
    <n v="7"/>
    <n v="1"/>
    <n v="45"/>
    <x v="3"/>
  </r>
  <r>
    <x v="3"/>
    <x v="2"/>
    <x v="0"/>
    <x v="0"/>
    <s v="Developer"/>
    <x v="1"/>
    <s v="Denver"/>
    <x v="4"/>
    <n v="113820"/>
    <n v="32"/>
    <n v="13"/>
    <n v="14"/>
    <n v="9"/>
    <n v="33"/>
    <x v="4"/>
  </r>
  <r>
    <x v="2"/>
    <x v="2"/>
    <x v="2"/>
    <x v="2"/>
    <s v="Manager"/>
    <x v="0"/>
    <s v="Seattle"/>
    <x v="5"/>
    <n v="72417"/>
    <n v="21"/>
    <n v="14"/>
    <n v="8"/>
    <n v="9"/>
    <n v="55"/>
    <x v="5"/>
  </r>
  <r>
    <x v="2"/>
    <x v="2"/>
    <x v="2"/>
    <x v="3"/>
    <s v="Engineer"/>
    <x v="2"/>
    <s v="Seattle"/>
    <x v="6"/>
    <n v="37069"/>
    <n v="5"/>
    <n v="5"/>
    <n v="8"/>
    <n v="7"/>
    <n v="42"/>
    <x v="6"/>
  </r>
  <r>
    <x v="0"/>
    <x v="0"/>
    <x v="2"/>
    <x v="1"/>
    <s v="Manager"/>
    <x v="2"/>
    <s v="Boston"/>
    <x v="7"/>
    <n v="72359"/>
    <n v="6"/>
    <n v="4"/>
    <n v="11"/>
    <n v="3"/>
    <n v="25"/>
    <x v="7"/>
  </r>
  <r>
    <x v="4"/>
    <x v="1"/>
    <x v="0"/>
    <x v="1"/>
    <s v="HR Executive"/>
    <x v="2"/>
    <s v="Seattle"/>
    <x v="8"/>
    <n v="49799"/>
    <n v="38"/>
    <n v="14"/>
    <n v="10"/>
    <n v="5"/>
    <n v="24"/>
    <x v="8"/>
  </r>
  <r>
    <x v="3"/>
    <x v="2"/>
    <x v="1"/>
    <x v="2"/>
    <s v="Analyst"/>
    <x v="0"/>
    <s v="Boston"/>
    <x v="9"/>
    <n v="100188"/>
    <n v="22"/>
    <n v="10"/>
    <n v="11"/>
    <n v="4"/>
    <n v="44"/>
    <x v="9"/>
  </r>
  <r>
    <x v="0"/>
    <x v="1"/>
    <x v="2"/>
    <x v="2"/>
    <s v="Analyst"/>
    <x v="1"/>
    <s v="Denver"/>
    <x v="10"/>
    <n v="119859"/>
    <n v="18"/>
    <n v="17"/>
    <n v="13"/>
    <n v="7"/>
    <n v="37"/>
    <x v="10"/>
  </r>
  <r>
    <x v="3"/>
    <x v="0"/>
    <x v="0"/>
    <x v="0"/>
    <s v="Developer"/>
    <x v="0"/>
    <s v="San Francisco"/>
    <x v="11"/>
    <n v="37597"/>
    <n v="14"/>
    <n v="10"/>
    <n v="7"/>
    <n v="9"/>
    <n v="32"/>
    <x v="11"/>
  </r>
  <r>
    <x v="3"/>
    <x v="0"/>
    <x v="2"/>
    <x v="1"/>
    <s v="Sales Executive"/>
    <x v="2"/>
    <s v="Boston"/>
    <x v="12"/>
    <n v="77093"/>
    <n v="10"/>
    <n v="7"/>
    <n v="5"/>
    <n v="2"/>
    <n v="33"/>
    <x v="12"/>
  </r>
  <r>
    <x v="2"/>
    <x v="0"/>
    <x v="3"/>
    <x v="3"/>
    <s v="Engineer"/>
    <x v="0"/>
    <s v="Austin"/>
    <x v="13"/>
    <n v="67226"/>
    <n v="13"/>
    <n v="16"/>
    <n v="1"/>
    <n v="8"/>
    <n v="47"/>
    <x v="13"/>
  </r>
  <r>
    <x v="1"/>
    <x v="2"/>
    <x v="2"/>
    <x v="2"/>
    <s v="Support Staff"/>
    <x v="0"/>
    <s v="Seattle"/>
    <x v="14"/>
    <n v="102127"/>
    <n v="31"/>
    <n v="1"/>
    <n v="12"/>
    <n v="9"/>
    <n v="37"/>
    <x v="14"/>
  </r>
  <r>
    <x v="3"/>
    <x v="1"/>
    <x v="2"/>
    <x v="3"/>
    <s v="Analyst"/>
    <x v="1"/>
    <s v="Boston"/>
    <x v="15"/>
    <n v="107362"/>
    <n v="30"/>
    <n v="17"/>
    <n v="9"/>
    <n v="9"/>
    <n v="47"/>
    <x v="15"/>
  </r>
  <r>
    <x v="5"/>
    <x v="1"/>
    <x v="1"/>
    <x v="3"/>
    <s v="HR Executive"/>
    <x v="1"/>
    <s v="Boston"/>
    <x v="11"/>
    <n v="56417"/>
    <n v="3"/>
    <n v="9"/>
    <n v="13"/>
    <n v="7"/>
    <n v="46"/>
    <x v="16"/>
  </r>
  <r>
    <x v="2"/>
    <x v="1"/>
    <x v="0"/>
    <x v="1"/>
    <s v="Developer"/>
    <x v="2"/>
    <s v="Denver"/>
    <x v="16"/>
    <n v="48693"/>
    <n v="30"/>
    <n v="6"/>
    <n v="7"/>
    <n v="9"/>
    <n v="51"/>
    <x v="17"/>
  </r>
  <r>
    <x v="4"/>
    <x v="0"/>
    <x v="1"/>
    <x v="1"/>
    <s v="Developer"/>
    <x v="0"/>
    <s v="Seattle"/>
    <x v="5"/>
    <n v="109674"/>
    <n v="6"/>
    <n v="19"/>
    <n v="2"/>
    <n v="9"/>
    <n v="28"/>
    <x v="18"/>
  </r>
  <r>
    <x v="1"/>
    <x v="2"/>
    <x v="1"/>
    <x v="2"/>
    <s v="Support Staff"/>
    <x v="0"/>
    <s v="San Francisco"/>
    <x v="17"/>
    <n v="83161"/>
    <n v="29"/>
    <n v="13"/>
    <n v="6"/>
    <n v="3"/>
    <n v="59"/>
    <x v="19"/>
  </r>
  <r>
    <x v="5"/>
    <x v="0"/>
    <x v="1"/>
    <x v="1"/>
    <s v="HR Executive"/>
    <x v="1"/>
    <s v="Denver"/>
    <x v="18"/>
    <n v="32169"/>
    <n v="8"/>
    <n v="3"/>
    <n v="2"/>
    <n v="4"/>
    <n v="51"/>
    <x v="20"/>
  </r>
  <r>
    <x v="5"/>
    <x v="0"/>
    <x v="1"/>
    <x v="1"/>
    <s v="Sales Executive"/>
    <x v="0"/>
    <s v="San Francisco"/>
    <x v="19"/>
    <n v="114092"/>
    <n v="33"/>
    <n v="7"/>
    <n v="1"/>
    <n v="2"/>
    <n v="39"/>
    <x v="21"/>
  </r>
  <r>
    <x v="4"/>
    <x v="1"/>
    <x v="1"/>
    <x v="1"/>
    <s v="HR Executive"/>
    <x v="0"/>
    <s v="Denver"/>
    <x v="10"/>
    <n v="52052"/>
    <n v="17"/>
    <n v="9"/>
    <n v="14"/>
    <n v="3"/>
    <n v="47"/>
    <x v="22"/>
  </r>
  <r>
    <x v="1"/>
    <x v="0"/>
    <x v="2"/>
    <x v="3"/>
    <s v="Sales Executive"/>
    <x v="0"/>
    <s v="Seattle"/>
    <x v="20"/>
    <n v="101849"/>
    <n v="11"/>
    <n v="5"/>
    <n v="7"/>
    <n v="5"/>
    <n v="52"/>
    <x v="23"/>
  </r>
  <r>
    <x v="2"/>
    <x v="1"/>
    <x v="1"/>
    <x v="2"/>
    <s v="HR Executive"/>
    <x v="1"/>
    <s v="New York"/>
    <x v="15"/>
    <n v="103851"/>
    <n v="13"/>
    <n v="10"/>
    <n v="13"/>
    <n v="5"/>
    <n v="23"/>
    <x v="24"/>
  </r>
  <r>
    <x v="6"/>
    <x v="2"/>
    <x v="1"/>
    <x v="0"/>
    <s v="HR Executive"/>
    <x v="2"/>
    <s v="Seattle"/>
    <x v="16"/>
    <n v="38036"/>
    <n v="11"/>
    <n v="17"/>
    <n v="2"/>
    <n v="6"/>
    <n v="53"/>
    <x v="25"/>
  </r>
  <r>
    <x v="1"/>
    <x v="1"/>
    <x v="0"/>
    <x v="3"/>
    <s v="Manager"/>
    <x v="2"/>
    <s v="Seattle"/>
    <x v="17"/>
    <n v="61778"/>
    <n v="31"/>
    <n v="12"/>
    <n v="13"/>
    <n v="7"/>
    <n v="22"/>
    <x v="26"/>
  </r>
  <r>
    <x v="4"/>
    <x v="2"/>
    <x v="3"/>
    <x v="1"/>
    <s v="Developer"/>
    <x v="0"/>
    <s v="San Francisco"/>
    <x v="21"/>
    <n v="57734"/>
    <n v="28"/>
    <n v="16"/>
    <n v="14"/>
    <n v="7"/>
    <n v="45"/>
    <x v="27"/>
  </r>
  <r>
    <x v="5"/>
    <x v="1"/>
    <x v="2"/>
    <x v="3"/>
    <s v="HR Executive"/>
    <x v="2"/>
    <s v="San Francisco"/>
    <x v="21"/>
    <n v="53173"/>
    <n v="6"/>
    <n v="3"/>
    <n v="14"/>
    <n v="1"/>
    <n v="27"/>
    <x v="28"/>
  </r>
  <r>
    <x v="2"/>
    <x v="0"/>
    <x v="2"/>
    <x v="1"/>
    <s v="Support Staff"/>
    <x v="1"/>
    <s v="Seattle"/>
    <x v="17"/>
    <n v="60403"/>
    <n v="16"/>
    <n v="9"/>
    <n v="2"/>
    <n v="2"/>
    <n v="25"/>
    <x v="29"/>
  </r>
  <r>
    <x v="1"/>
    <x v="0"/>
    <x v="2"/>
    <x v="1"/>
    <s v="HR Executive"/>
    <x v="1"/>
    <s v="Seattle"/>
    <x v="22"/>
    <n v="96321"/>
    <n v="4"/>
    <n v="15"/>
    <n v="13"/>
    <n v="9"/>
    <n v="35"/>
    <x v="30"/>
  </r>
  <r>
    <x v="6"/>
    <x v="2"/>
    <x v="1"/>
    <x v="3"/>
    <s v="Analyst"/>
    <x v="2"/>
    <s v="Seattle"/>
    <x v="23"/>
    <n v="101675"/>
    <n v="35"/>
    <n v="5"/>
    <n v="11"/>
    <n v="2"/>
    <n v="43"/>
    <x v="31"/>
  </r>
  <r>
    <x v="6"/>
    <x v="2"/>
    <x v="1"/>
    <x v="2"/>
    <s v="Developer"/>
    <x v="2"/>
    <s v="San Francisco"/>
    <x v="8"/>
    <n v="36344"/>
    <n v="26"/>
    <n v="13"/>
    <n v="5"/>
    <n v="6"/>
    <n v="58"/>
    <x v="32"/>
  </r>
  <r>
    <x v="3"/>
    <x v="2"/>
    <x v="1"/>
    <x v="1"/>
    <s v="Analyst"/>
    <x v="0"/>
    <s v="Seattle"/>
    <x v="0"/>
    <n v="48800"/>
    <n v="12"/>
    <n v="14"/>
    <n v="14"/>
    <n v="1"/>
    <n v="49"/>
    <x v="33"/>
  </r>
  <r>
    <x v="3"/>
    <x v="1"/>
    <x v="0"/>
    <x v="2"/>
    <s v="Developer"/>
    <x v="2"/>
    <s v="Seattle"/>
    <x v="24"/>
    <n v="55372"/>
    <n v="11"/>
    <n v="15"/>
    <n v="5"/>
    <n v="3"/>
    <n v="32"/>
    <x v="34"/>
  </r>
  <r>
    <x v="0"/>
    <x v="1"/>
    <x v="3"/>
    <x v="0"/>
    <s v="Analyst"/>
    <x v="0"/>
    <s v="Chicago"/>
    <x v="15"/>
    <n v="91516"/>
    <n v="37"/>
    <n v="16"/>
    <n v="7"/>
    <n v="2"/>
    <n v="24"/>
    <x v="35"/>
  </r>
  <r>
    <x v="4"/>
    <x v="2"/>
    <x v="1"/>
    <x v="1"/>
    <s v="HR Executive"/>
    <x v="0"/>
    <s v="New York"/>
    <x v="24"/>
    <n v="50538"/>
    <n v="25"/>
    <n v="13"/>
    <n v="1"/>
    <n v="3"/>
    <n v="44"/>
    <x v="36"/>
  </r>
  <r>
    <x v="1"/>
    <x v="0"/>
    <x v="3"/>
    <x v="2"/>
    <s v="HR Executive"/>
    <x v="1"/>
    <s v="Austin"/>
    <x v="23"/>
    <n v="93918"/>
    <n v="18"/>
    <n v="17"/>
    <n v="8"/>
    <n v="5"/>
    <n v="39"/>
    <x v="37"/>
  </r>
  <r>
    <x v="1"/>
    <x v="1"/>
    <x v="0"/>
    <x v="2"/>
    <s v="Manager"/>
    <x v="1"/>
    <s v="New York"/>
    <x v="17"/>
    <n v="44973"/>
    <n v="19"/>
    <n v="8"/>
    <n v="3"/>
    <n v="6"/>
    <n v="37"/>
    <x v="38"/>
  </r>
  <r>
    <x v="0"/>
    <x v="1"/>
    <x v="2"/>
    <x v="0"/>
    <s v="Support Staff"/>
    <x v="1"/>
    <s v="Chicago"/>
    <x v="25"/>
    <n v="101155"/>
    <n v="23"/>
    <n v="2"/>
    <n v="4"/>
    <n v="9"/>
    <n v="37"/>
    <x v="39"/>
  </r>
  <r>
    <x v="5"/>
    <x v="1"/>
    <x v="1"/>
    <x v="2"/>
    <s v="Analyst"/>
    <x v="1"/>
    <s v="Austin"/>
    <x v="20"/>
    <n v="89500"/>
    <n v="38"/>
    <n v="5"/>
    <n v="9"/>
    <n v="4"/>
    <n v="21"/>
    <x v="40"/>
  </r>
  <r>
    <x v="5"/>
    <x v="2"/>
    <x v="3"/>
    <x v="2"/>
    <s v="Sales Executive"/>
    <x v="2"/>
    <s v="Denver"/>
    <x v="15"/>
    <n v="66575"/>
    <n v="18"/>
    <n v="6"/>
    <n v="4"/>
    <n v="7"/>
    <n v="29"/>
    <x v="41"/>
  </r>
  <r>
    <x v="0"/>
    <x v="2"/>
    <x v="3"/>
    <x v="0"/>
    <s v="Manager"/>
    <x v="1"/>
    <s v="Seattle"/>
    <x v="9"/>
    <n v="72261"/>
    <n v="26"/>
    <n v="12"/>
    <n v="10"/>
    <n v="6"/>
    <n v="31"/>
    <x v="42"/>
  </r>
  <r>
    <x v="5"/>
    <x v="2"/>
    <x v="1"/>
    <x v="1"/>
    <s v="Analyst"/>
    <x v="2"/>
    <s v="Chicago"/>
    <x v="5"/>
    <n v="57716"/>
    <n v="6"/>
    <n v="18"/>
    <n v="12"/>
    <n v="2"/>
    <n v="32"/>
    <x v="43"/>
  </r>
  <r>
    <x v="3"/>
    <x v="2"/>
    <x v="2"/>
    <x v="2"/>
    <s v="Analyst"/>
    <x v="1"/>
    <s v="Denver"/>
    <x v="26"/>
    <n v="33236"/>
    <n v="4"/>
    <n v="1"/>
    <n v="5"/>
    <n v="8"/>
    <n v="30"/>
    <x v="44"/>
  </r>
  <r>
    <x v="1"/>
    <x v="2"/>
    <x v="2"/>
    <x v="2"/>
    <s v="Manager"/>
    <x v="2"/>
    <s v="Seattle"/>
    <x v="27"/>
    <n v="45848"/>
    <n v="29"/>
    <n v="17"/>
    <n v="7"/>
    <n v="7"/>
    <n v="38"/>
    <x v="45"/>
  </r>
  <r>
    <x v="0"/>
    <x v="0"/>
    <x v="2"/>
    <x v="2"/>
    <s v="HR Executive"/>
    <x v="0"/>
    <s v="San Francisco"/>
    <x v="23"/>
    <n v="32352"/>
    <n v="34"/>
    <n v="11"/>
    <n v="4"/>
    <n v="7"/>
    <n v="54"/>
    <x v="46"/>
  </r>
  <r>
    <x v="1"/>
    <x v="0"/>
    <x v="0"/>
    <x v="3"/>
    <s v="Analyst"/>
    <x v="2"/>
    <s v="Boston"/>
    <x v="28"/>
    <n v="31932"/>
    <n v="17"/>
    <n v="10"/>
    <n v="14"/>
    <n v="8"/>
    <n v="58"/>
    <x v="47"/>
  </r>
  <r>
    <x v="6"/>
    <x v="2"/>
    <x v="3"/>
    <x v="0"/>
    <s v="HR Executive"/>
    <x v="2"/>
    <s v="Chicago"/>
    <x v="29"/>
    <n v="106449"/>
    <n v="16"/>
    <n v="19"/>
    <n v="1"/>
    <n v="1"/>
    <n v="45"/>
    <x v="48"/>
  </r>
  <r>
    <x v="3"/>
    <x v="1"/>
    <x v="3"/>
    <x v="3"/>
    <s v="Manager"/>
    <x v="1"/>
    <s v="San Francisco"/>
    <x v="14"/>
    <n v="38556"/>
    <n v="2"/>
    <n v="14"/>
    <n v="9"/>
    <n v="1"/>
    <n v="33"/>
    <x v="49"/>
  </r>
  <r>
    <x v="2"/>
    <x v="2"/>
    <x v="3"/>
    <x v="0"/>
    <s v="HR Executive"/>
    <x v="2"/>
    <s v="Chicago"/>
    <x v="8"/>
    <n v="116836"/>
    <n v="34"/>
    <n v="10"/>
    <n v="4"/>
    <n v="8"/>
    <n v="43"/>
    <x v="36"/>
  </r>
  <r>
    <x v="3"/>
    <x v="0"/>
    <x v="0"/>
    <x v="1"/>
    <s v="Developer"/>
    <x v="0"/>
    <s v="Chicago"/>
    <x v="30"/>
    <n v="35498"/>
    <n v="8"/>
    <n v="15"/>
    <n v="9"/>
    <n v="4"/>
    <n v="20"/>
    <x v="50"/>
  </r>
  <r>
    <x v="0"/>
    <x v="0"/>
    <x v="3"/>
    <x v="1"/>
    <s v="Sales Executive"/>
    <x v="0"/>
    <s v="San Francisco"/>
    <x v="3"/>
    <n v="106118"/>
    <n v="13"/>
    <n v="19"/>
    <n v="6"/>
    <n v="5"/>
    <n v="41"/>
    <x v="51"/>
  </r>
  <r>
    <x v="2"/>
    <x v="1"/>
    <x v="0"/>
    <x v="2"/>
    <s v="Engineer"/>
    <x v="1"/>
    <s v="Austin"/>
    <x v="12"/>
    <n v="80098"/>
    <n v="8"/>
    <n v="4"/>
    <n v="1"/>
    <n v="8"/>
    <n v="42"/>
    <x v="52"/>
  </r>
  <r>
    <x v="6"/>
    <x v="0"/>
    <x v="2"/>
    <x v="0"/>
    <s v="Analyst"/>
    <x v="0"/>
    <s v="New York"/>
    <x v="15"/>
    <n v="94386"/>
    <n v="30"/>
    <n v="2"/>
    <n v="12"/>
    <n v="5"/>
    <n v="38"/>
    <x v="53"/>
  </r>
  <r>
    <x v="0"/>
    <x v="2"/>
    <x v="1"/>
    <x v="1"/>
    <s v="Support Staff"/>
    <x v="2"/>
    <s v="Seattle"/>
    <x v="31"/>
    <n v="39569"/>
    <n v="32"/>
    <n v="9"/>
    <n v="3"/>
    <n v="4"/>
    <n v="37"/>
    <x v="54"/>
  </r>
  <r>
    <x v="4"/>
    <x v="1"/>
    <x v="3"/>
    <x v="0"/>
    <s v="Sales Executive"/>
    <x v="0"/>
    <s v="Chicago"/>
    <x v="26"/>
    <n v="86882"/>
    <n v="36"/>
    <n v="10"/>
    <n v="11"/>
    <n v="6"/>
    <n v="31"/>
    <x v="55"/>
  </r>
  <r>
    <x v="1"/>
    <x v="2"/>
    <x v="3"/>
    <x v="1"/>
    <s v="Engineer"/>
    <x v="1"/>
    <s v="Seattle"/>
    <x v="8"/>
    <n v="100393"/>
    <n v="30"/>
    <n v="11"/>
    <n v="2"/>
    <n v="5"/>
    <n v="47"/>
    <x v="56"/>
  </r>
  <r>
    <x v="6"/>
    <x v="2"/>
    <x v="2"/>
    <x v="3"/>
    <s v="HR Executive"/>
    <x v="2"/>
    <s v="Boston"/>
    <x v="31"/>
    <n v="30340"/>
    <n v="1"/>
    <n v="14"/>
    <n v="9"/>
    <n v="7"/>
    <n v="47"/>
    <x v="57"/>
  </r>
  <r>
    <x v="1"/>
    <x v="1"/>
    <x v="1"/>
    <x v="1"/>
    <s v="Analyst"/>
    <x v="1"/>
    <s v="San Francisco"/>
    <x v="15"/>
    <n v="73949"/>
    <n v="39"/>
    <n v="7"/>
    <n v="12"/>
    <n v="7"/>
    <n v="52"/>
    <x v="58"/>
  </r>
  <r>
    <x v="5"/>
    <x v="2"/>
    <x v="0"/>
    <x v="3"/>
    <s v="HR Executive"/>
    <x v="2"/>
    <s v="Seattle"/>
    <x v="18"/>
    <n v="112302"/>
    <n v="17"/>
    <n v="15"/>
    <n v="1"/>
    <n v="4"/>
    <n v="38"/>
    <x v="59"/>
  </r>
  <r>
    <x v="4"/>
    <x v="0"/>
    <x v="1"/>
    <x v="1"/>
    <s v="Developer"/>
    <x v="0"/>
    <s v="San Francisco"/>
    <x v="32"/>
    <n v="92443"/>
    <n v="20"/>
    <n v="19"/>
    <n v="13"/>
    <n v="5"/>
    <n v="47"/>
    <x v="60"/>
  </r>
  <r>
    <x v="4"/>
    <x v="2"/>
    <x v="2"/>
    <x v="2"/>
    <s v="Manager"/>
    <x v="1"/>
    <s v="Seattle"/>
    <x v="33"/>
    <n v="104027"/>
    <n v="24"/>
    <n v="15"/>
    <n v="14"/>
    <n v="3"/>
    <n v="56"/>
    <x v="61"/>
  </r>
  <r>
    <x v="6"/>
    <x v="1"/>
    <x v="2"/>
    <x v="3"/>
    <s v="Analyst"/>
    <x v="1"/>
    <s v="New York"/>
    <x v="10"/>
    <n v="30138"/>
    <n v="22"/>
    <n v="8"/>
    <n v="9"/>
    <n v="4"/>
    <n v="45"/>
    <x v="62"/>
  </r>
  <r>
    <x v="4"/>
    <x v="1"/>
    <x v="1"/>
    <x v="1"/>
    <s v="Engineer"/>
    <x v="2"/>
    <s v="New York"/>
    <x v="26"/>
    <n v="30358"/>
    <n v="29"/>
    <n v="11"/>
    <n v="9"/>
    <n v="4"/>
    <n v="54"/>
    <x v="63"/>
  </r>
  <r>
    <x v="2"/>
    <x v="1"/>
    <x v="0"/>
    <x v="2"/>
    <s v="Engineer"/>
    <x v="1"/>
    <s v="New York"/>
    <x v="18"/>
    <n v="105250"/>
    <n v="22"/>
    <n v="9"/>
    <n v="8"/>
    <n v="3"/>
    <n v="53"/>
    <x v="64"/>
  </r>
  <r>
    <x v="4"/>
    <x v="2"/>
    <x v="0"/>
    <x v="3"/>
    <s v="Developer"/>
    <x v="2"/>
    <s v="New York"/>
    <x v="3"/>
    <n v="115376"/>
    <n v="9"/>
    <n v="15"/>
    <n v="8"/>
    <n v="5"/>
    <n v="54"/>
    <x v="65"/>
  </r>
  <r>
    <x v="1"/>
    <x v="1"/>
    <x v="3"/>
    <x v="2"/>
    <s v="Developer"/>
    <x v="2"/>
    <s v="New York"/>
    <x v="24"/>
    <n v="60654"/>
    <n v="37"/>
    <n v="1"/>
    <n v="11"/>
    <n v="5"/>
    <n v="59"/>
    <x v="66"/>
  </r>
  <r>
    <x v="1"/>
    <x v="1"/>
    <x v="0"/>
    <x v="0"/>
    <s v="Analyst"/>
    <x v="2"/>
    <s v="New York"/>
    <x v="7"/>
    <n v="55879"/>
    <n v="10"/>
    <n v="1"/>
    <n v="14"/>
    <n v="7"/>
    <n v="35"/>
    <x v="67"/>
  </r>
  <r>
    <x v="0"/>
    <x v="2"/>
    <x v="1"/>
    <x v="0"/>
    <s v="HR Executive"/>
    <x v="2"/>
    <s v="San Francisco"/>
    <x v="1"/>
    <n v="111532"/>
    <n v="36"/>
    <n v="19"/>
    <n v="12"/>
    <n v="4"/>
    <n v="57"/>
    <x v="68"/>
  </r>
  <r>
    <x v="1"/>
    <x v="0"/>
    <x v="2"/>
    <x v="3"/>
    <s v="Support Staff"/>
    <x v="0"/>
    <s v="Chicago"/>
    <x v="34"/>
    <n v="85778"/>
    <n v="37"/>
    <n v="3"/>
    <n v="1"/>
    <n v="4"/>
    <n v="32"/>
    <x v="69"/>
  </r>
  <r>
    <x v="0"/>
    <x v="2"/>
    <x v="3"/>
    <x v="1"/>
    <s v="Engineer"/>
    <x v="2"/>
    <s v="Seattle"/>
    <x v="11"/>
    <n v="67772"/>
    <n v="28"/>
    <n v="10"/>
    <n v="11"/>
    <n v="9"/>
    <n v="42"/>
    <x v="70"/>
  </r>
  <r>
    <x v="1"/>
    <x v="1"/>
    <x v="3"/>
    <x v="3"/>
    <s v="Engineer"/>
    <x v="1"/>
    <s v="New York"/>
    <x v="13"/>
    <n v="88478"/>
    <n v="28"/>
    <n v="8"/>
    <n v="8"/>
    <n v="6"/>
    <n v="41"/>
    <x v="71"/>
  </r>
  <r>
    <x v="2"/>
    <x v="1"/>
    <x v="2"/>
    <x v="2"/>
    <s v="Developer"/>
    <x v="0"/>
    <s v="San Francisco"/>
    <x v="28"/>
    <n v="94353"/>
    <n v="21"/>
    <n v="15"/>
    <n v="10"/>
    <n v="4"/>
    <n v="35"/>
    <x v="72"/>
  </r>
  <r>
    <x v="0"/>
    <x v="2"/>
    <x v="0"/>
    <x v="1"/>
    <s v="Sales Executive"/>
    <x v="1"/>
    <s v="San Francisco"/>
    <x v="21"/>
    <n v="56762"/>
    <n v="24"/>
    <n v="10"/>
    <n v="14"/>
    <n v="2"/>
    <n v="47"/>
    <x v="73"/>
  </r>
  <r>
    <x v="3"/>
    <x v="0"/>
    <x v="2"/>
    <x v="0"/>
    <s v="Developer"/>
    <x v="0"/>
    <s v="San Francisco"/>
    <x v="20"/>
    <n v="43283"/>
    <n v="2"/>
    <n v="1"/>
    <n v="3"/>
    <n v="6"/>
    <n v="54"/>
    <x v="74"/>
  </r>
  <r>
    <x v="5"/>
    <x v="1"/>
    <x v="0"/>
    <x v="1"/>
    <s v="Support Staff"/>
    <x v="2"/>
    <s v="Chicago"/>
    <x v="2"/>
    <n v="93922"/>
    <n v="8"/>
    <n v="18"/>
    <n v="11"/>
    <n v="2"/>
    <n v="27"/>
    <x v="75"/>
  </r>
  <r>
    <x v="6"/>
    <x v="1"/>
    <x v="2"/>
    <x v="0"/>
    <s v="HR Executive"/>
    <x v="0"/>
    <s v="Seattle"/>
    <x v="7"/>
    <n v="69420"/>
    <n v="27"/>
    <n v="2"/>
    <n v="7"/>
    <n v="5"/>
    <n v="41"/>
    <x v="76"/>
  </r>
  <r>
    <x v="1"/>
    <x v="1"/>
    <x v="1"/>
    <x v="1"/>
    <s v="HR Executive"/>
    <x v="0"/>
    <s v="Chicago"/>
    <x v="19"/>
    <n v="85568"/>
    <n v="22"/>
    <n v="19"/>
    <n v="11"/>
    <n v="6"/>
    <n v="40"/>
    <x v="77"/>
  </r>
  <r>
    <x v="4"/>
    <x v="2"/>
    <x v="0"/>
    <x v="1"/>
    <s v="Sales Executive"/>
    <x v="1"/>
    <s v="Austin"/>
    <x v="6"/>
    <n v="115090"/>
    <n v="37"/>
    <n v="13"/>
    <n v="1"/>
    <n v="4"/>
    <n v="45"/>
    <x v="78"/>
  </r>
  <r>
    <x v="1"/>
    <x v="1"/>
    <x v="1"/>
    <x v="1"/>
    <s v="Engineer"/>
    <x v="1"/>
    <s v="Denver"/>
    <x v="0"/>
    <n v="50219"/>
    <n v="27"/>
    <n v="1"/>
    <n v="1"/>
    <n v="3"/>
    <n v="59"/>
    <x v="79"/>
  </r>
  <r>
    <x v="4"/>
    <x v="0"/>
    <x v="3"/>
    <x v="2"/>
    <s v="Developer"/>
    <x v="2"/>
    <s v="San Francisco"/>
    <x v="35"/>
    <n v="87169"/>
    <n v="29"/>
    <n v="2"/>
    <n v="10"/>
    <n v="7"/>
    <n v="40"/>
    <x v="80"/>
  </r>
  <r>
    <x v="5"/>
    <x v="1"/>
    <x v="2"/>
    <x v="2"/>
    <s v="HR Executive"/>
    <x v="0"/>
    <s v="Austin"/>
    <x v="9"/>
    <n v="104965"/>
    <n v="3"/>
    <n v="16"/>
    <n v="13"/>
    <n v="2"/>
    <n v="44"/>
    <x v="81"/>
  </r>
  <r>
    <x v="5"/>
    <x v="1"/>
    <x v="3"/>
    <x v="3"/>
    <s v="Support Staff"/>
    <x v="0"/>
    <s v="Boston"/>
    <x v="23"/>
    <n v="76840"/>
    <n v="13"/>
    <n v="15"/>
    <n v="5"/>
    <n v="6"/>
    <n v="20"/>
    <x v="82"/>
  </r>
  <r>
    <x v="5"/>
    <x v="0"/>
    <x v="3"/>
    <x v="3"/>
    <s v="Analyst"/>
    <x v="0"/>
    <s v="New York"/>
    <x v="34"/>
    <n v="74695"/>
    <n v="10"/>
    <n v="13"/>
    <n v="5"/>
    <n v="4"/>
    <n v="25"/>
    <x v="83"/>
  </r>
  <r>
    <x v="4"/>
    <x v="1"/>
    <x v="3"/>
    <x v="0"/>
    <s v="Manager"/>
    <x v="2"/>
    <s v="Denver"/>
    <x v="5"/>
    <n v="114754"/>
    <n v="36"/>
    <n v="16"/>
    <n v="8"/>
    <n v="6"/>
    <n v="42"/>
    <x v="84"/>
  </r>
  <r>
    <x v="1"/>
    <x v="2"/>
    <x v="3"/>
    <x v="2"/>
    <s v="Manager"/>
    <x v="2"/>
    <s v="New York"/>
    <x v="18"/>
    <n v="107988"/>
    <n v="9"/>
    <n v="17"/>
    <n v="7"/>
    <n v="4"/>
    <n v="42"/>
    <x v="85"/>
  </r>
  <r>
    <x v="5"/>
    <x v="2"/>
    <x v="2"/>
    <x v="0"/>
    <s v="Manager"/>
    <x v="2"/>
    <s v="Chicago"/>
    <x v="10"/>
    <n v="88342"/>
    <n v="27"/>
    <n v="7"/>
    <n v="8"/>
    <n v="4"/>
    <n v="42"/>
    <x v="86"/>
  </r>
  <r>
    <x v="2"/>
    <x v="2"/>
    <x v="3"/>
    <x v="3"/>
    <s v="Engineer"/>
    <x v="2"/>
    <s v="Denver"/>
    <x v="36"/>
    <n v="48951"/>
    <n v="34"/>
    <n v="17"/>
    <n v="6"/>
    <n v="4"/>
    <n v="51"/>
    <x v="87"/>
  </r>
  <r>
    <x v="0"/>
    <x v="0"/>
    <x v="2"/>
    <x v="0"/>
    <s v="Developer"/>
    <x v="2"/>
    <s v="Seattle"/>
    <x v="4"/>
    <n v="31307"/>
    <n v="1"/>
    <n v="7"/>
    <n v="6"/>
    <n v="9"/>
    <n v="49"/>
    <x v="88"/>
  </r>
  <r>
    <x v="4"/>
    <x v="1"/>
    <x v="2"/>
    <x v="3"/>
    <s v="Sales Executive"/>
    <x v="1"/>
    <s v="Austin"/>
    <x v="8"/>
    <n v="110388"/>
    <n v="32"/>
    <n v="13"/>
    <n v="2"/>
    <n v="7"/>
    <n v="32"/>
    <x v="89"/>
  </r>
  <r>
    <x v="4"/>
    <x v="2"/>
    <x v="1"/>
    <x v="2"/>
    <s v="HR Executive"/>
    <x v="0"/>
    <s v="Seattle"/>
    <x v="34"/>
    <n v="65428"/>
    <n v="25"/>
    <n v="5"/>
    <n v="6"/>
    <n v="3"/>
    <n v="37"/>
    <x v="90"/>
  </r>
  <r>
    <x v="1"/>
    <x v="0"/>
    <x v="0"/>
    <x v="1"/>
    <s v="Analyst"/>
    <x v="0"/>
    <s v="Chicago"/>
    <x v="37"/>
    <n v="105774"/>
    <n v="29"/>
    <n v="17"/>
    <n v="5"/>
    <n v="3"/>
    <n v="42"/>
    <x v="91"/>
  </r>
  <r>
    <x v="4"/>
    <x v="1"/>
    <x v="0"/>
    <x v="2"/>
    <s v="Support Staff"/>
    <x v="0"/>
    <s v="New York"/>
    <x v="31"/>
    <n v="68975"/>
    <n v="7"/>
    <n v="3"/>
    <n v="13"/>
    <n v="6"/>
    <n v="34"/>
    <x v="92"/>
  </r>
  <r>
    <x v="4"/>
    <x v="0"/>
    <x v="2"/>
    <x v="0"/>
    <s v="Analyst"/>
    <x v="0"/>
    <s v="Denver"/>
    <x v="26"/>
    <n v="31140"/>
    <n v="3"/>
    <n v="7"/>
    <n v="3"/>
    <n v="6"/>
    <n v="52"/>
    <x v="93"/>
  </r>
  <r>
    <x v="5"/>
    <x v="2"/>
    <x v="1"/>
    <x v="0"/>
    <s v="Support Staff"/>
    <x v="0"/>
    <s v="Seattle"/>
    <x v="38"/>
    <n v="54842"/>
    <n v="20"/>
    <n v="17"/>
    <n v="6"/>
    <n v="4"/>
    <n v="40"/>
    <x v="94"/>
  </r>
  <r>
    <x v="1"/>
    <x v="2"/>
    <x v="2"/>
    <x v="2"/>
    <s v="Engineer"/>
    <x v="0"/>
    <s v="Seattle"/>
    <x v="13"/>
    <n v="56421"/>
    <n v="20"/>
    <n v="7"/>
    <n v="8"/>
    <n v="9"/>
    <n v="58"/>
    <x v="95"/>
  </r>
  <r>
    <x v="5"/>
    <x v="2"/>
    <x v="2"/>
    <x v="2"/>
    <s v="Developer"/>
    <x v="0"/>
    <s v="New York"/>
    <x v="30"/>
    <n v="31708"/>
    <n v="30"/>
    <n v="1"/>
    <n v="9"/>
    <n v="4"/>
    <n v="42"/>
    <x v="96"/>
  </r>
  <r>
    <x v="0"/>
    <x v="0"/>
    <x v="2"/>
    <x v="3"/>
    <s v="Manager"/>
    <x v="0"/>
    <s v="Denver"/>
    <x v="21"/>
    <n v="33630"/>
    <n v="35"/>
    <n v="17"/>
    <n v="1"/>
    <n v="9"/>
    <n v="46"/>
    <x v="97"/>
  </r>
  <r>
    <x v="0"/>
    <x v="0"/>
    <x v="1"/>
    <x v="0"/>
    <s v="Developer"/>
    <x v="1"/>
    <s v="Austin"/>
    <x v="9"/>
    <n v="49595"/>
    <n v="35"/>
    <n v="17"/>
    <n v="3"/>
    <n v="4"/>
    <n v="37"/>
    <x v="98"/>
  </r>
  <r>
    <x v="5"/>
    <x v="2"/>
    <x v="0"/>
    <x v="0"/>
    <s v="Engineer"/>
    <x v="0"/>
    <s v="New York"/>
    <x v="24"/>
    <n v="106021"/>
    <n v="39"/>
    <n v="11"/>
    <n v="3"/>
    <n v="2"/>
    <n v="43"/>
    <x v="99"/>
  </r>
  <r>
    <x v="0"/>
    <x v="0"/>
    <x v="1"/>
    <x v="2"/>
    <s v="Sales Executive"/>
    <x v="1"/>
    <s v="Seattle"/>
    <x v="14"/>
    <n v="58308"/>
    <n v="27"/>
    <n v="3"/>
    <n v="11"/>
    <n v="2"/>
    <n v="59"/>
    <x v="100"/>
  </r>
  <r>
    <x v="1"/>
    <x v="2"/>
    <x v="3"/>
    <x v="1"/>
    <s v="Sales Executive"/>
    <x v="2"/>
    <s v="Austin"/>
    <x v="25"/>
    <n v="74789"/>
    <n v="26"/>
    <n v="15"/>
    <n v="8"/>
    <n v="5"/>
    <n v="26"/>
    <x v="101"/>
  </r>
  <r>
    <x v="6"/>
    <x v="2"/>
    <x v="1"/>
    <x v="0"/>
    <s v="Engineer"/>
    <x v="0"/>
    <s v="Austin"/>
    <x v="1"/>
    <n v="85690"/>
    <n v="14"/>
    <n v="11"/>
    <n v="1"/>
    <n v="4"/>
    <n v="39"/>
    <x v="102"/>
  </r>
  <r>
    <x v="5"/>
    <x v="1"/>
    <x v="1"/>
    <x v="1"/>
    <s v="Support Staff"/>
    <x v="2"/>
    <s v="New York"/>
    <x v="1"/>
    <n v="56086"/>
    <n v="17"/>
    <n v="16"/>
    <n v="5"/>
    <n v="7"/>
    <n v="46"/>
    <x v="103"/>
  </r>
  <r>
    <x v="2"/>
    <x v="0"/>
    <x v="1"/>
    <x v="2"/>
    <s v="HR Executive"/>
    <x v="2"/>
    <s v="Seattle"/>
    <x v="33"/>
    <n v="46859"/>
    <n v="18"/>
    <n v="9"/>
    <n v="3"/>
    <n v="5"/>
    <n v="25"/>
    <x v="104"/>
  </r>
  <r>
    <x v="2"/>
    <x v="2"/>
    <x v="1"/>
    <x v="2"/>
    <s v="HR Executive"/>
    <x v="2"/>
    <s v="Chicago"/>
    <x v="19"/>
    <n v="37684"/>
    <n v="29"/>
    <n v="1"/>
    <n v="2"/>
    <n v="6"/>
    <n v="46"/>
    <x v="105"/>
  </r>
  <r>
    <x v="4"/>
    <x v="2"/>
    <x v="0"/>
    <x v="3"/>
    <s v="Support Staff"/>
    <x v="1"/>
    <s v="Seattle"/>
    <x v="26"/>
    <n v="31207"/>
    <n v="20"/>
    <n v="16"/>
    <n v="8"/>
    <n v="4"/>
    <n v="28"/>
    <x v="106"/>
  </r>
  <r>
    <x v="0"/>
    <x v="0"/>
    <x v="3"/>
    <x v="0"/>
    <s v="Sales Executive"/>
    <x v="2"/>
    <s v="San Francisco"/>
    <x v="27"/>
    <n v="76099"/>
    <n v="27"/>
    <n v="9"/>
    <n v="3"/>
    <n v="2"/>
    <n v="50"/>
    <x v="107"/>
  </r>
  <r>
    <x v="2"/>
    <x v="1"/>
    <x v="0"/>
    <x v="1"/>
    <s v="Sales Executive"/>
    <x v="2"/>
    <s v="Denver"/>
    <x v="11"/>
    <n v="97496"/>
    <n v="18"/>
    <n v="19"/>
    <n v="7"/>
    <n v="9"/>
    <n v="40"/>
    <x v="108"/>
  </r>
  <r>
    <x v="4"/>
    <x v="1"/>
    <x v="0"/>
    <x v="3"/>
    <s v="Sales Executive"/>
    <x v="2"/>
    <s v="Boston"/>
    <x v="18"/>
    <n v="96093"/>
    <n v="4"/>
    <n v="12"/>
    <n v="12"/>
    <n v="7"/>
    <n v="45"/>
    <x v="109"/>
  </r>
  <r>
    <x v="6"/>
    <x v="2"/>
    <x v="1"/>
    <x v="0"/>
    <s v="Developer"/>
    <x v="0"/>
    <s v="Chicago"/>
    <x v="22"/>
    <n v="59689"/>
    <n v="1"/>
    <n v="19"/>
    <n v="11"/>
    <n v="4"/>
    <n v="59"/>
    <x v="110"/>
  </r>
  <r>
    <x v="1"/>
    <x v="0"/>
    <x v="2"/>
    <x v="3"/>
    <s v="Sales Executive"/>
    <x v="0"/>
    <s v="Austin"/>
    <x v="34"/>
    <n v="78651"/>
    <n v="1"/>
    <n v="9"/>
    <n v="1"/>
    <n v="3"/>
    <n v="32"/>
    <x v="111"/>
  </r>
  <r>
    <x v="1"/>
    <x v="1"/>
    <x v="2"/>
    <x v="2"/>
    <s v="Analyst"/>
    <x v="1"/>
    <s v="Chicago"/>
    <x v="4"/>
    <n v="43893"/>
    <n v="26"/>
    <n v="7"/>
    <n v="6"/>
    <n v="3"/>
    <n v="42"/>
    <x v="112"/>
  </r>
  <r>
    <x v="1"/>
    <x v="0"/>
    <x v="0"/>
    <x v="0"/>
    <s v="Manager"/>
    <x v="1"/>
    <s v="Denver"/>
    <x v="29"/>
    <n v="96418"/>
    <n v="20"/>
    <n v="14"/>
    <n v="3"/>
    <n v="9"/>
    <n v="39"/>
    <x v="113"/>
  </r>
  <r>
    <x v="2"/>
    <x v="0"/>
    <x v="0"/>
    <x v="3"/>
    <s v="Sales Executive"/>
    <x v="0"/>
    <s v="Austin"/>
    <x v="19"/>
    <n v="90011"/>
    <n v="23"/>
    <n v="19"/>
    <n v="8"/>
    <n v="5"/>
    <n v="56"/>
    <x v="114"/>
  </r>
  <r>
    <x v="6"/>
    <x v="2"/>
    <x v="1"/>
    <x v="3"/>
    <s v="Support Staff"/>
    <x v="1"/>
    <s v="Denver"/>
    <x v="4"/>
    <n v="68635"/>
    <n v="10"/>
    <n v="19"/>
    <n v="6"/>
    <n v="3"/>
    <n v="47"/>
    <x v="115"/>
  </r>
  <r>
    <x v="2"/>
    <x v="1"/>
    <x v="0"/>
    <x v="1"/>
    <s v="Manager"/>
    <x v="0"/>
    <s v="Austin"/>
    <x v="12"/>
    <n v="86115"/>
    <n v="11"/>
    <n v="2"/>
    <n v="12"/>
    <n v="5"/>
    <n v="36"/>
    <x v="116"/>
  </r>
  <r>
    <x v="0"/>
    <x v="2"/>
    <x v="1"/>
    <x v="3"/>
    <s v="Developer"/>
    <x v="2"/>
    <s v="Chicago"/>
    <x v="39"/>
    <n v="108405"/>
    <n v="5"/>
    <n v="9"/>
    <n v="2"/>
    <n v="2"/>
    <n v="47"/>
    <x v="117"/>
  </r>
  <r>
    <x v="2"/>
    <x v="1"/>
    <x v="2"/>
    <x v="0"/>
    <s v="Support Staff"/>
    <x v="2"/>
    <s v="Austin"/>
    <x v="21"/>
    <n v="102702"/>
    <n v="1"/>
    <n v="13"/>
    <n v="6"/>
    <n v="4"/>
    <n v="21"/>
    <x v="118"/>
  </r>
  <r>
    <x v="6"/>
    <x v="1"/>
    <x v="2"/>
    <x v="0"/>
    <s v="Manager"/>
    <x v="1"/>
    <s v="Austin"/>
    <x v="6"/>
    <n v="108518"/>
    <n v="17"/>
    <n v="15"/>
    <n v="7"/>
    <n v="2"/>
    <n v="44"/>
    <x v="119"/>
  </r>
  <r>
    <x v="6"/>
    <x v="1"/>
    <x v="3"/>
    <x v="1"/>
    <s v="Support Staff"/>
    <x v="0"/>
    <s v="San Francisco"/>
    <x v="29"/>
    <n v="102805"/>
    <n v="22"/>
    <n v="3"/>
    <n v="5"/>
    <n v="2"/>
    <n v="25"/>
    <x v="120"/>
  </r>
  <r>
    <x v="0"/>
    <x v="1"/>
    <x v="2"/>
    <x v="0"/>
    <s v="Developer"/>
    <x v="0"/>
    <s v="Seattle"/>
    <x v="37"/>
    <n v="88954"/>
    <n v="34"/>
    <n v="11"/>
    <n v="3"/>
    <n v="8"/>
    <n v="30"/>
    <x v="121"/>
  </r>
  <r>
    <x v="6"/>
    <x v="1"/>
    <x v="0"/>
    <x v="2"/>
    <s v="Analyst"/>
    <x v="1"/>
    <s v="Seattle"/>
    <x v="9"/>
    <n v="58064"/>
    <n v="29"/>
    <n v="14"/>
    <n v="4"/>
    <n v="1"/>
    <n v="57"/>
    <x v="122"/>
  </r>
  <r>
    <x v="6"/>
    <x v="0"/>
    <x v="2"/>
    <x v="0"/>
    <s v="Developer"/>
    <x v="0"/>
    <s v="Boston"/>
    <x v="35"/>
    <n v="109063"/>
    <n v="4"/>
    <n v="8"/>
    <n v="4"/>
    <n v="7"/>
    <n v="25"/>
    <x v="123"/>
  </r>
  <r>
    <x v="1"/>
    <x v="2"/>
    <x v="1"/>
    <x v="0"/>
    <s v="Developer"/>
    <x v="2"/>
    <s v="Boston"/>
    <x v="25"/>
    <n v="32454"/>
    <n v="5"/>
    <n v="18"/>
    <n v="6"/>
    <n v="5"/>
    <n v="30"/>
    <x v="124"/>
  </r>
  <r>
    <x v="0"/>
    <x v="0"/>
    <x v="2"/>
    <x v="3"/>
    <s v="Support Staff"/>
    <x v="1"/>
    <s v="San Francisco"/>
    <x v="22"/>
    <n v="50878"/>
    <n v="11"/>
    <n v="19"/>
    <n v="10"/>
    <n v="8"/>
    <n v="33"/>
    <x v="125"/>
  </r>
  <r>
    <x v="3"/>
    <x v="1"/>
    <x v="3"/>
    <x v="3"/>
    <s v="Engineer"/>
    <x v="1"/>
    <s v="Boston"/>
    <x v="8"/>
    <n v="81098"/>
    <n v="21"/>
    <n v="16"/>
    <n v="1"/>
    <n v="1"/>
    <n v="21"/>
    <x v="126"/>
  </r>
  <r>
    <x v="3"/>
    <x v="2"/>
    <x v="2"/>
    <x v="0"/>
    <s v="HR Executive"/>
    <x v="0"/>
    <s v="Denver"/>
    <x v="39"/>
    <n v="92154"/>
    <n v="35"/>
    <n v="2"/>
    <n v="11"/>
    <n v="7"/>
    <n v="59"/>
    <x v="127"/>
  </r>
  <r>
    <x v="6"/>
    <x v="1"/>
    <x v="1"/>
    <x v="1"/>
    <s v="Sales Executive"/>
    <x v="1"/>
    <s v="Chicago"/>
    <x v="40"/>
    <n v="42991"/>
    <n v="12"/>
    <n v="8"/>
    <n v="4"/>
    <n v="5"/>
    <n v="22"/>
    <x v="128"/>
  </r>
  <r>
    <x v="3"/>
    <x v="2"/>
    <x v="1"/>
    <x v="3"/>
    <s v="Sales Executive"/>
    <x v="0"/>
    <s v="New York"/>
    <x v="17"/>
    <n v="98344"/>
    <n v="26"/>
    <n v="6"/>
    <n v="10"/>
    <n v="4"/>
    <n v="54"/>
    <x v="129"/>
  </r>
  <r>
    <x v="3"/>
    <x v="0"/>
    <x v="0"/>
    <x v="1"/>
    <s v="Analyst"/>
    <x v="0"/>
    <s v="Denver"/>
    <x v="12"/>
    <n v="66593"/>
    <n v="19"/>
    <n v="12"/>
    <n v="13"/>
    <n v="7"/>
    <n v="52"/>
    <x v="130"/>
  </r>
  <r>
    <x v="6"/>
    <x v="2"/>
    <x v="2"/>
    <x v="0"/>
    <s v="Analyst"/>
    <x v="0"/>
    <s v="New York"/>
    <x v="18"/>
    <n v="66304"/>
    <n v="7"/>
    <n v="15"/>
    <n v="4"/>
    <n v="2"/>
    <n v="43"/>
    <x v="131"/>
  </r>
  <r>
    <x v="3"/>
    <x v="2"/>
    <x v="1"/>
    <x v="0"/>
    <s v="Sales Executive"/>
    <x v="0"/>
    <s v="New York"/>
    <x v="27"/>
    <n v="60386"/>
    <n v="7"/>
    <n v="8"/>
    <n v="10"/>
    <n v="1"/>
    <n v="38"/>
    <x v="132"/>
  </r>
  <r>
    <x v="2"/>
    <x v="2"/>
    <x v="3"/>
    <x v="2"/>
    <s v="HR Executive"/>
    <x v="0"/>
    <s v="San Francisco"/>
    <x v="41"/>
    <n v="85220"/>
    <n v="26"/>
    <n v="4"/>
    <n v="1"/>
    <n v="1"/>
    <n v="37"/>
    <x v="133"/>
  </r>
  <r>
    <x v="4"/>
    <x v="2"/>
    <x v="0"/>
    <x v="3"/>
    <s v="Sales Executive"/>
    <x v="1"/>
    <s v="Denver"/>
    <x v="33"/>
    <n v="99338"/>
    <n v="5"/>
    <n v="15"/>
    <n v="9"/>
    <n v="1"/>
    <n v="43"/>
    <x v="134"/>
  </r>
  <r>
    <x v="0"/>
    <x v="2"/>
    <x v="3"/>
    <x v="0"/>
    <s v="Engineer"/>
    <x v="2"/>
    <s v="San Francisco"/>
    <x v="0"/>
    <n v="51083"/>
    <n v="21"/>
    <n v="17"/>
    <n v="4"/>
    <n v="5"/>
    <n v="54"/>
    <x v="135"/>
  </r>
  <r>
    <x v="4"/>
    <x v="1"/>
    <x v="2"/>
    <x v="2"/>
    <s v="HR Executive"/>
    <x v="2"/>
    <s v="Austin"/>
    <x v="7"/>
    <n v="48354"/>
    <n v="14"/>
    <n v="13"/>
    <n v="7"/>
    <n v="7"/>
    <n v="20"/>
    <x v="136"/>
  </r>
  <r>
    <x v="6"/>
    <x v="2"/>
    <x v="2"/>
    <x v="3"/>
    <s v="Analyst"/>
    <x v="1"/>
    <s v="New York"/>
    <x v="1"/>
    <n v="52190"/>
    <n v="4"/>
    <n v="18"/>
    <n v="12"/>
    <n v="2"/>
    <n v="55"/>
    <x v="137"/>
  </r>
  <r>
    <x v="1"/>
    <x v="2"/>
    <x v="2"/>
    <x v="0"/>
    <s v="Manager"/>
    <x v="1"/>
    <s v="Chicago"/>
    <x v="11"/>
    <n v="36142"/>
    <n v="23"/>
    <n v="2"/>
    <n v="14"/>
    <n v="8"/>
    <n v="44"/>
    <x v="138"/>
  </r>
  <r>
    <x v="0"/>
    <x v="0"/>
    <x v="0"/>
    <x v="0"/>
    <s v="Support Staff"/>
    <x v="2"/>
    <s v="Boston"/>
    <x v="12"/>
    <n v="58398"/>
    <n v="20"/>
    <n v="13"/>
    <n v="3"/>
    <n v="4"/>
    <n v="53"/>
    <x v="139"/>
  </r>
  <r>
    <x v="6"/>
    <x v="2"/>
    <x v="1"/>
    <x v="3"/>
    <s v="Engineer"/>
    <x v="2"/>
    <s v="Chicago"/>
    <x v="7"/>
    <n v="81971"/>
    <n v="15"/>
    <n v="13"/>
    <n v="10"/>
    <n v="3"/>
    <n v="44"/>
    <x v="140"/>
  </r>
  <r>
    <x v="1"/>
    <x v="0"/>
    <x v="0"/>
    <x v="3"/>
    <s v="Engineer"/>
    <x v="2"/>
    <s v="Boston"/>
    <x v="30"/>
    <n v="71862"/>
    <n v="29"/>
    <n v="15"/>
    <n v="12"/>
    <n v="8"/>
    <n v="35"/>
    <x v="141"/>
  </r>
  <r>
    <x v="4"/>
    <x v="1"/>
    <x v="3"/>
    <x v="3"/>
    <s v="Analyst"/>
    <x v="2"/>
    <s v="New York"/>
    <x v="17"/>
    <n v="83410"/>
    <n v="8"/>
    <n v="10"/>
    <n v="3"/>
    <n v="2"/>
    <n v="53"/>
    <x v="142"/>
  </r>
  <r>
    <x v="6"/>
    <x v="2"/>
    <x v="0"/>
    <x v="0"/>
    <s v="Analyst"/>
    <x v="2"/>
    <s v="New York"/>
    <x v="3"/>
    <n v="49503"/>
    <n v="19"/>
    <n v="3"/>
    <n v="14"/>
    <n v="3"/>
    <n v="48"/>
    <x v="143"/>
  </r>
  <r>
    <x v="0"/>
    <x v="0"/>
    <x v="3"/>
    <x v="0"/>
    <s v="Developer"/>
    <x v="0"/>
    <s v="New York"/>
    <x v="0"/>
    <n v="78456"/>
    <n v="39"/>
    <n v="19"/>
    <n v="8"/>
    <n v="3"/>
    <n v="38"/>
    <x v="144"/>
  </r>
  <r>
    <x v="0"/>
    <x v="0"/>
    <x v="0"/>
    <x v="2"/>
    <s v="Engineer"/>
    <x v="1"/>
    <s v="San Francisco"/>
    <x v="28"/>
    <n v="112035"/>
    <n v="28"/>
    <n v="3"/>
    <n v="8"/>
    <n v="1"/>
    <n v="42"/>
    <x v="145"/>
  </r>
  <r>
    <x v="5"/>
    <x v="1"/>
    <x v="1"/>
    <x v="1"/>
    <s v="Developer"/>
    <x v="0"/>
    <s v="Denver"/>
    <x v="18"/>
    <n v="38016"/>
    <n v="27"/>
    <n v="14"/>
    <n v="11"/>
    <n v="6"/>
    <n v="38"/>
    <x v="146"/>
  </r>
  <r>
    <x v="2"/>
    <x v="2"/>
    <x v="3"/>
    <x v="3"/>
    <s v="Developer"/>
    <x v="2"/>
    <s v="Boston"/>
    <x v="42"/>
    <n v="32384"/>
    <n v="4"/>
    <n v="8"/>
    <n v="12"/>
    <n v="2"/>
    <n v="44"/>
    <x v="147"/>
  </r>
  <r>
    <x v="3"/>
    <x v="2"/>
    <x v="2"/>
    <x v="0"/>
    <s v="Support Staff"/>
    <x v="2"/>
    <s v="Denver"/>
    <x v="37"/>
    <n v="92320"/>
    <n v="15"/>
    <n v="4"/>
    <n v="1"/>
    <n v="1"/>
    <n v="35"/>
    <x v="148"/>
  </r>
  <r>
    <x v="1"/>
    <x v="0"/>
    <x v="2"/>
    <x v="0"/>
    <s v="Developer"/>
    <x v="2"/>
    <s v="San Francisco"/>
    <x v="27"/>
    <n v="45072"/>
    <n v="35"/>
    <n v="11"/>
    <n v="10"/>
    <n v="2"/>
    <n v="28"/>
    <x v="149"/>
  </r>
  <r>
    <x v="5"/>
    <x v="2"/>
    <x v="0"/>
    <x v="3"/>
    <s v="HR Executive"/>
    <x v="0"/>
    <s v="San Francisco"/>
    <x v="21"/>
    <n v="110018"/>
    <n v="37"/>
    <n v="11"/>
    <n v="2"/>
    <n v="6"/>
    <n v="20"/>
    <x v="150"/>
  </r>
  <r>
    <x v="3"/>
    <x v="0"/>
    <x v="2"/>
    <x v="1"/>
    <s v="Sales Executive"/>
    <x v="0"/>
    <s v="Seattle"/>
    <x v="6"/>
    <n v="70510"/>
    <n v="1"/>
    <n v="11"/>
    <n v="8"/>
    <n v="4"/>
    <n v="38"/>
    <x v="151"/>
  </r>
  <r>
    <x v="3"/>
    <x v="2"/>
    <x v="3"/>
    <x v="3"/>
    <s v="Manager"/>
    <x v="2"/>
    <s v="Chicago"/>
    <x v="35"/>
    <n v="78933"/>
    <n v="3"/>
    <n v="2"/>
    <n v="1"/>
    <n v="6"/>
    <n v="52"/>
    <x v="152"/>
  </r>
  <r>
    <x v="6"/>
    <x v="0"/>
    <x v="2"/>
    <x v="1"/>
    <s v="Analyst"/>
    <x v="0"/>
    <s v="Chicago"/>
    <x v="24"/>
    <n v="51826"/>
    <n v="24"/>
    <n v="17"/>
    <n v="12"/>
    <n v="9"/>
    <n v="53"/>
    <x v="153"/>
  </r>
  <r>
    <x v="3"/>
    <x v="2"/>
    <x v="1"/>
    <x v="0"/>
    <s v="HR Executive"/>
    <x v="0"/>
    <s v="Austin"/>
    <x v="37"/>
    <n v="98026"/>
    <n v="27"/>
    <n v="9"/>
    <n v="8"/>
    <n v="8"/>
    <n v="35"/>
    <x v="154"/>
  </r>
  <r>
    <x v="2"/>
    <x v="1"/>
    <x v="1"/>
    <x v="1"/>
    <s v="Manager"/>
    <x v="2"/>
    <s v="San Francisco"/>
    <x v="8"/>
    <n v="55518"/>
    <n v="36"/>
    <n v="2"/>
    <n v="8"/>
    <n v="1"/>
    <n v="59"/>
    <x v="155"/>
  </r>
  <r>
    <x v="0"/>
    <x v="2"/>
    <x v="0"/>
    <x v="2"/>
    <s v="Engineer"/>
    <x v="0"/>
    <s v="Boston"/>
    <x v="5"/>
    <n v="54045"/>
    <n v="34"/>
    <n v="15"/>
    <n v="2"/>
    <n v="8"/>
    <n v="37"/>
    <x v="156"/>
  </r>
  <r>
    <x v="5"/>
    <x v="2"/>
    <x v="3"/>
    <x v="0"/>
    <s v="Engineer"/>
    <x v="1"/>
    <s v="Seattle"/>
    <x v="17"/>
    <n v="80876"/>
    <n v="29"/>
    <n v="16"/>
    <n v="4"/>
    <n v="9"/>
    <n v="53"/>
    <x v="157"/>
  </r>
  <r>
    <x v="3"/>
    <x v="1"/>
    <x v="1"/>
    <x v="2"/>
    <s v="Engineer"/>
    <x v="1"/>
    <s v="Seattle"/>
    <x v="15"/>
    <n v="81919"/>
    <n v="24"/>
    <n v="4"/>
    <n v="6"/>
    <n v="6"/>
    <n v="44"/>
    <x v="158"/>
  </r>
  <r>
    <x v="6"/>
    <x v="2"/>
    <x v="1"/>
    <x v="3"/>
    <s v="HR Executive"/>
    <x v="1"/>
    <s v="Denver"/>
    <x v="1"/>
    <n v="57103"/>
    <n v="24"/>
    <n v="8"/>
    <n v="12"/>
    <n v="5"/>
    <n v="25"/>
    <x v="159"/>
  </r>
  <r>
    <x v="2"/>
    <x v="1"/>
    <x v="3"/>
    <x v="3"/>
    <s v="HR Executive"/>
    <x v="1"/>
    <s v="Chicago"/>
    <x v="9"/>
    <n v="66188"/>
    <n v="4"/>
    <n v="9"/>
    <n v="11"/>
    <n v="6"/>
    <n v="40"/>
    <x v="160"/>
  </r>
  <r>
    <x v="4"/>
    <x v="2"/>
    <x v="2"/>
    <x v="3"/>
    <s v="Analyst"/>
    <x v="2"/>
    <s v="San Francisco"/>
    <x v="18"/>
    <n v="35845"/>
    <n v="3"/>
    <n v="5"/>
    <n v="9"/>
    <n v="6"/>
    <n v="25"/>
    <x v="161"/>
  </r>
  <r>
    <x v="0"/>
    <x v="0"/>
    <x v="2"/>
    <x v="1"/>
    <s v="Sales Executive"/>
    <x v="2"/>
    <s v="Austin"/>
    <x v="39"/>
    <n v="116698"/>
    <n v="34"/>
    <n v="16"/>
    <n v="8"/>
    <n v="9"/>
    <n v="51"/>
    <x v="162"/>
  </r>
  <r>
    <x v="0"/>
    <x v="0"/>
    <x v="0"/>
    <x v="0"/>
    <s v="Developer"/>
    <x v="2"/>
    <s v="San Francisco"/>
    <x v="3"/>
    <n v="66674"/>
    <n v="23"/>
    <n v="13"/>
    <n v="12"/>
    <n v="4"/>
    <n v="58"/>
    <x v="163"/>
  </r>
  <r>
    <x v="5"/>
    <x v="2"/>
    <x v="2"/>
    <x v="3"/>
    <s v="Engineer"/>
    <x v="1"/>
    <s v="Denver"/>
    <x v="8"/>
    <n v="49337"/>
    <n v="23"/>
    <n v="7"/>
    <n v="8"/>
    <n v="2"/>
    <n v="50"/>
    <x v="164"/>
  </r>
  <r>
    <x v="0"/>
    <x v="2"/>
    <x v="3"/>
    <x v="3"/>
    <s v="Support Staff"/>
    <x v="1"/>
    <s v="New York"/>
    <x v="18"/>
    <n v="52313"/>
    <n v="5"/>
    <n v="17"/>
    <n v="7"/>
    <n v="9"/>
    <n v="29"/>
    <x v="165"/>
  </r>
  <r>
    <x v="3"/>
    <x v="2"/>
    <x v="1"/>
    <x v="0"/>
    <s v="Sales Executive"/>
    <x v="0"/>
    <s v="San Francisco"/>
    <x v="3"/>
    <n v="56943"/>
    <n v="31"/>
    <n v="3"/>
    <n v="14"/>
    <n v="2"/>
    <n v="49"/>
    <x v="166"/>
  </r>
  <r>
    <x v="6"/>
    <x v="0"/>
    <x v="2"/>
    <x v="3"/>
    <s v="Support Staff"/>
    <x v="0"/>
    <s v="Denver"/>
    <x v="11"/>
    <n v="107949"/>
    <n v="6"/>
    <n v="5"/>
    <n v="13"/>
    <n v="9"/>
    <n v="37"/>
    <x v="167"/>
  </r>
  <r>
    <x v="0"/>
    <x v="2"/>
    <x v="0"/>
    <x v="2"/>
    <s v="Analyst"/>
    <x v="1"/>
    <s v="New York"/>
    <x v="8"/>
    <n v="30276"/>
    <n v="37"/>
    <n v="19"/>
    <n v="9"/>
    <n v="2"/>
    <n v="43"/>
    <x v="168"/>
  </r>
  <r>
    <x v="0"/>
    <x v="0"/>
    <x v="2"/>
    <x v="0"/>
    <s v="Analyst"/>
    <x v="1"/>
    <s v="New York"/>
    <x v="28"/>
    <n v="81151"/>
    <n v="10"/>
    <n v="12"/>
    <n v="2"/>
    <n v="8"/>
    <n v="28"/>
    <x v="169"/>
  </r>
  <r>
    <x v="4"/>
    <x v="1"/>
    <x v="3"/>
    <x v="0"/>
    <s v="Analyst"/>
    <x v="1"/>
    <s v="Austin"/>
    <x v="17"/>
    <n v="47611"/>
    <n v="7"/>
    <n v="7"/>
    <n v="3"/>
    <n v="9"/>
    <n v="50"/>
    <x v="170"/>
  </r>
  <r>
    <x v="4"/>
    <x v="0"/>
    <x v="0"/>
    <x v="0"/>
    <s v="Manager"/>
    <x v="1"/>
    <s v="Boston"/>
    <x v="10"/>
    <n v="41944"/>
    <n v="39"/>
    <n v="9"/>
    <n v="10"/>
    <n v="9"/>
    <n v="34"/>
    <x v="171"/>
  </r>
  <r>
    <x v="1"/>
    <x v="0"/>
    <x v="2"/>
    <x v="2"/>
    <s v="Support Staff"/>
    <x v="0"/>
    <s v="Chicago"/>
    <x v="38"/>
    <n v="82887"/>
    <n v="38"/>
    <n v="6"/>
    <n v="8"/>
    <n v="9"/>
    <n v="23"/>
    <x v="172"/>
  </r>
  <r>
    <x v="2"/>
    <x v="1"/>
    <x v="0"/>
    <x v="0"/>
    <s v="Sales Executive"/>
    <x v="1"/>
    <s v="San Francisco"/>
    <x v="35"/>
    <n v="111442"/>
    <n v="21"/>
    <n v="17"/>
    <n v="14"/>
    <n v="2"/>
    <n v="59"/>
    <x v="173"/>
  </r>
  <r>
    <x v="3"/>
    <x v="0"/>
    <x v="3"/>
    <x v="2"/>
    <s v="Sales Executive"/>
    <x v="0"/>
    <s v="New York"/>
    <x v="2"/>
    <n v="79847"/>
    <n v="20"/>
    <n v="16"/>
    <n v="6"/>
    <n v="4"/>
    <n v="28"/>
    <x v="174"/>
  </r>
  <r>
    <x v="0"/>
    <x v="2"/>
    <x v="1"/>
    <x v="0"/>
    <s v="HR Executive"/>
    <x v="1"/>
    <s v="San Francisco"/>
    <x v="15"/>
    <n v="88653"/>
    <n v="3"/>
    <n v="3"/>
    <n v="10"/>
    <n v="7"/>
    <n v="28"/>
    <x v="175"/>
  </r>
  <r>
    <x v="0"/>
    <x v="2"/>
    <x v="3"/>
    <x v="1"/>
    <s v="HR Executive"/>
    <x v="1"/>
    <s v="Boston"/>
    <x v="16"/>
    <n v="116072"/>
    <n v="22"/>
    <n v="4"/>
    <n v="9"/>
    <n v="2"/>
    <n v="45"/>
    <x v="176"/>
  </r>
  <r>
    <x v="6"/>
    <x v="0"/>
    <x v="3"/>
    <x v="3"/>
    <s v="Engineer"/>
    <x v="1"/>
    <s v="Chicago"/>
    <x v="0"/>
    <n v="86622"/>
    <n v="4"/>
    <n v="10"/>
    <n v="10"/>
    <n v="1"/>
    <n v="23"/>
    <x v="177"/>
  </r>
  <r>
    <x v="1"/>
    <x v="2"/>
    <x v="3"/>
    <x v="1"/>
    <s v="HR Executive"/>
    <x v="0"/>
    <s v="Boston"/>
    <x v="35"/>
    <n v="57810"/>
    <n v="28"/>
    <n v="5"/>
    <n v="4"/>
    <n v="3"/>
    <n v="36"/>
    <x v="178"/>
  </r>
  <r>
    <x v="2"/>
    <x v="0"/>
    <x v="3"/>
    <x v="3"/>
    <s v="Analyst"/>
    <x v="0"/>
    <s v="Chicago"/>
    <x v="39"/>
    <n v="107842"/>
    <n v="12"/>
    <n v="10"/>
    <n v="8"/>
    <n v="4"/>
    <n v="35"/>
    <x v="179"/>
  </r>
  <r>
    <x v="1"/>
    <x v="2"/>
    <x v="1"/>
    <x v="2"/>
    <s v="Sales Executive"/>
    <x v="2"/>
    <s v="Seattle"/>
    <x v="31"/>
    <n v="40503"/>
    <n v="38"/>
    <n v="12"/>
    <n v="10"/>
    <n v="8"/>
    <n v="34"/>
    <x v="180"/>
  </r>
  <r>
    <x v="5"/>
    <x v="2"/>
    <x v="1"/>
    <x v="1"/>
    <s v="Support Staff"/>
    <x v="1"/>
    <s v="Chicago"/>
    <x v="33"/>
    <n v="114761"/>
    <n v="36"/>
    <n v="10"/>
    <n v="3"/>
    <n v="6"/>
    <n v="54"/>
    <x v="181"/>
  </r>
  <r>
    <x v="2"/>
    <x v="0"/>
    <x v="0"/>
    <x v="0"/>
    <s v="Analyst"/>
    <x v="2"/>
    <s v="Austin"/>
    <x v="28"/>
    <n v="66976"/>
    <n v="5"/>
    <n v="13"/>
    <n v="3"/>
    <n v="2"/>
    <n v="24"/>
    <x v="182"/>
  </r>
  <r>
    <x v="0"/>
    <x v="2"/>
    <x v="2"/>
    <x v="3"/>
    <s v="Manager"/>
    <x v="2"/>
    <s v="Boston"/>
    <x v="11"/>
    <n v="41590"/>
    <n v="13"/>
    <n v="11"/>
    <n v="8"/>
    <n v="9"/>
    <n v="24"/>
    <x v="183"/>
  </r>
  <r>
    <x v="0"/>
    <x v="0"/>
    <x v="1"/>
    <x v="3"/>
    <s v="HR Executive"/>
    <x v="0"/>
    <s v="New York"/>
    <x v="30"/>
    <n v="40886"/>
    <n v="23"/>
    <n v="16"/>
    <n v="5"/>
    <n v="2"/>
    <n v="39"/>
    <x v="184"/>
  </r>
  <r>
    <x v="2"/>
    <x v="2"/>
    <x v="1"/>
    <x v="1"/>
    <s v="Analyst"/>
    <x v="0"/>
    <s v="Seattle"/>
    <x v="25"/>
    <n v="42866"/>
    <n v="30"/>
    <n v="8"/>
    <n v="3"/>
    <n v="5"/>
    <n v="34"/>
    <x v="185"/>
  </r>
  <r>
    <x v="0"/>
    <x v="2"/>
    <x v="2"/>
    <x v="2"/>
    <s v="Analyst"/>
    <x v="2"/>
    <s v="Austin"/>
    <x v="17"/>
    <n v="96624"/>
    <n v="37"/>
    <n v="8"/>
    <n v="10"/>
    <n v="4"/>
    <n v="37"/>
    <x v="186"/>
  </r>
  <r>
    <x v="3"/>
    <x v="1"/>
    <x v="1"/>
    <x v="1"/>
    <s v="Manager"/>
    <x v="1"/>
    <s v="San Francisco"/>
    <x v="24"/>
    <n v="98899"/>
    <n v="25"/>
    <n v="8"/>
    <n v="11"/>
    <n v="7"/>
    <n v="21"/>
    <x v="187"/>
  </r>
  <r>
    <x v="2"/>
    <x v="1"/>
    <x v="3"/>
    <x v="2"/>
    <s v="Developer"/>
    <x v="0"/>
    <s v="Boston"/>
    <x v="28"/>
    <n v="62792"/>
    <n v="27"/>
    <n v="13"/>
    <n v="1"/>
    <n v="8"/>
    <n v="48"/>
    <x v="188"/>
  </r>
  <r>
    <x v="1"/>
    <x v="0"/>
    <x v="3"/>
    <x v="2"/>
    <s v="Sales Executive"/>
    <x v="1"/>
    <s v="Denver"/>
    <x v="26"/>
    <n v="39764"/>
    <n v="14"/>
    <n v="2"/>
    <n v="3"/>
    <n v="5"/>
    <n v="32"/>
    <x v="189"/>
  </r>
  <r>
    <x v="2"/>
    <x v="1"/>
    <x v="2"/>
    <x v="3"/>
    <s v="Support Staff"/>
    <x v="1"/>
    <s v="Denver"/>
    <x v="18"/>
    <n v="116156"/>
    <n v="36"/>
    <n v="12"/>
    <n v="12"/>
    <n v="5"/>
    <n v="23"/>
    <x v="190"/>
  </r>
  <r>
    <x v="0"/>
    <x v="0"/>
    <x v="0"/>
    <x v="1"/>
    <s v="Engineer"/>
    <x v="2"/>
    <s v="New York"/>
    <x v="20"/>
    <n v="72727"/>
    <n v="39"/>
    <n v="10"/>
    <n v="9"/>
    <n v="2"/>
    <n v="29"/>
    <x v="191"/>
  </r>
  <r>
    <x v="3"/>
    <x v="1"/>
    <x v="0"/>
    <x v="1"/>
    <s v="Developer"/>
    <x v="2"/>
    <s v="Chicago"/>
    <x v="21"/>
    <n v="108471"/>
    <n v="16"/>
    <n v="12"/>
    <n v="5"/>
    <n v="8"/>
    <n v="50"/>
    <x v="192"/>
  </r>
  <r>
    <x v="3"/>
    <x v="2"/>
    <x v="2"/>
    <x v="2"/>
    <s v="HR Executive"/>
    <x v="2"/>
    <s v="New York"/>
    <x v="37"/>
    <n v="38068"/>
    <n v="22"/>
    <n v="11"/>
    <n v="12"/>
    <n v="2"/>
    <n v="27"/>
    <x v="193"/>
  </r>
  <r>
    <x v="5"/>
    <x v="0"/>
    <x v="2"/>
    <x v="1"/>
    <s v="Analyst"/>
    <x v="2"/>
    <s v="Denver"/>
    <x v="30"/>
    <n v="37295"/>
    <n v="21"/>
    <n v="15"/>
    <n v="10"/>
    <n v="6"/>
    <n v="22"/>
    <x v="194"/>
  </r>
  <r>
    <x v="1"/>
    <x v="0"/>
    <x v="3"/>
    <x v="0"/>
    <s v="Manager"/>
    <x v="0"/>
    <s v="San Francisco"/>
    <x v="22"/>
    <n v="71160"/>
    <n v="21"/>
    <n v="16"/>
    <n v="2"/>
    <n v="8"/>
    <n v="28"/>
    <x v="195"/>
  </r>
  <r>
    <x v="4"/>
    <x v="2"/>
    <x v="0"/>
    <x v="0"/>
    <s v="Manager"/>
    <x v="0"/>
    <s v="Seattle"/>
    <x v="34"/>
    <n v="41390"/>
    <n v="8"/>
    <n v="17"/>
    <n v="7"/>
    <n v="6"/>
    <n v="49"/>
    <x v="196"/>
  </r>
  <r>
    <x v="4"/>
    <x v="0"/>
    <x v="1"/>
    <x v="1"/>
    <s v="Sales Executive"/>
    <x v="2"/>
    <s v="Seattle"/>
    <x v="2"/>
    <n v="50131"/>
    <n v="16"/>
    <n v="2"/>
    <n v="2"/>
    <n v="4"/>
    <n v="30"/>
    <x v="197"/>
  </r>
  <r>
    <x v="2"/>
    <x v="0"/>
    <x v="3"/>
    <x v="1"/>
    <s v="Developer"/>
    <x v="0"/>
    <s v="Boston"/>
    <x v="1"/>
    <n v="105969"/>
    <n v="31"/>
    <n v="18"/>
    <n v="4"/>
    <n v="4"/>
    <n v="54"/>
    <x v="198"/>
  </r>
  <r>
    <x v="5"/>
    <x v="1"/>
    <x v="2"/>
    <x v="2"/>
    <s v="Engineer"/>
    <x v="2"/>
    <s v="Seattle"/>
    <x v="12"/>
    <n v="45038"/>
    <n v="10"/>
    <n v="12"/>
    <n v="12"/>
    <n v="6"/>
    <n v="56"/>
    <x v="199"/>
  </r>
  <r>
    <x v="6"/>
    <x v="0"/>
    <x v="0"/>
    <x v="0"/>
    <s v="Sales Executive"/>
    <x v="1"/>
    <s v="Boston"/>
    <x v="7"/>
    <n v="82327"/>
    <n v="32"/>
    <n v="19"/>
    <n v="7"/>
    <n v="4"/>
    <n v="32"/>
    <x v="200"/>
  </r>
  <r>
    <x v="2"/>
    <x v="2"/>
    <x v="1"/>
    <x v="0"/>
    <s v="Analyst"/>
    <x v="1"/>
    <s v="Boston"/>
    <x v="27"/>
    <n v="107064"/>
    <n v="34"/>
    <n v="18"/>
    <n v="4"/>
    <n v="8"/>
    <n v="55"/>
    <x v="201"/>
  </r>
  <r>
    <x v="5"/>
    <x v="1"/>
    <x v="1"/>
    <x v="3"/>
    <s v="Sales Executive"/>
    <x v="1"/>
    <s v="Boston"/>
    <x v="31"/>
    <n v="51281"/>
    <n v="9"/>
    <n v="17"/>
    <n v="7"/>
    <n v="9"/>
    <n v="32"/>
    <x v="202"/>
  </r>
  <r>
    <x v="1"/>
    <x v="1"/>
    <x v="3"/>
    <x v="2"/>
    <s v="Support Staff"/>
    <x v="2"/>
    <s v="Denver"/>
    <x v="8"/>
    <n v="84189"/>
    <n v="17"/>
    <n v="6"/>
    <n v="7"/>
    <n v="1"/>
    <n v="31"/>
    <x v="203"/>
  </r>
  <r>
    <x v="1"/>
    <x v="2"/>
    <x v="0"/>
    <x v="3"/>
    <s v="Manager"/>
    <x v="1"/>
    <s v="Denver"/>
    <x v="28"/>
    <n v="78511"/>
    <n v="11"/>
    <n v="15"/>
    <n v="1"/>
    <n v="4"/>
    <n v="56"/>
    <x v="204"/>
  </r>
  <r>
    <x v="1"/>
    <x v="2"/>
    <x v="0"/>
    <x v="0"/>
    <s v="Manager"/>
    <x v="0"/>
    <s v="Chicago"/>
    <x v="32"/>
    <n v="38605"/>
    <n v="32"/>
    <n v="3"/>
    <n v="6"/>
    <n v="4"/>
    <n v="29"/>
    <x v="205"/>
  </r>
  <r>
    <x v="1"/>
    <x v="1"/>
    <x v="2"/>
    <x v="2"/>
    <s v="HR Executive"/>
    <x v="1"/>
    <s v="Austin"/>
    <x v="36"/>
    <n v="31381"/>
    <n v="10"/>
    <n v="6"/>
    <n v="9"/>
    <n v="2"/>
    <n v="28"/>
    <x v="206"/>
  </r>
  <r>
    <x v="1"/>
    <x v="0"/>
    <x v="0"/>
    <x v="1"/>
    <s v="HR Executive"/>
    <x v="1"/>
    <s v="Boston"/>
    <x v="9"/>
    <n v="96634"/>
    <n v="22"/>
    <n v="3"/>
    <n v="2"/>
    <n v="6"/>
    <n v="26"/>
    <x v="207"/>
  </r>
  <r>
    <x v="5"/>
    <x v="1"/>
    <x v="0"/>
    <x v="2"/>
    <s v="Engineer"/>
    <x v="1"/>
    <s v="Boston"/>
    <x v="16"/>
    <n v="49810"/>
    <n v="17"/>
    <n v="1"/>
    <n v="14"/>
    <n v="3"/>
    <n v="21"/>
    <x v="208"/>
  </r>
  <r>
    <x v="5"/>
    <x v="2"/>
    <x v="3"/>
    <x v="1"/>
    <s v="Analyst"/>
    <x v="0"/>
    <s v="Austin"/>
    <x v="20"/>
    <n v="54322"/>
    <n v="4"/>
    <n v="13"/>
    <n v="3"/>
    <n v="7"/>
    <n v="42"/>
    <x v="209"/>
  </r>
  <r>
    <x v="3"/>
    <x v="1"/>
    <x v="0"/>
    <x v="1"/>
    <s v="Support Staff"/>
    <x v="2"/>
    <s v="New York"/>
    <x v="37"/>
    <n v="71869"/>
    <n v="25"/>
    <n v="14"/>
    <n v="10"/>
    <n v="5"/>
    <n v="58"/>
    <x v="210"/>
  </r>
  <r>
    <x v="4"/>
    <x v="2"/>
    <x v="1"/>
    <x v="2"/>
    <s v="Developer"/>
    <x v="0"/>
    <s v="Boston"/>
    <x v="28"/>
    <n v="62955"/>
    <n v="21"/>
    <n v="13"/>
    <n v="5"/>
    <n v="4"/>
    <n v="59"/>
    <x v="211"/>
  </r>
  <r>
    <x v="0"/>
    <x v="1"/>
    <x v="3"/>
    <x v="1"/>
    <s v="Sales Executive"/>
    <x v="2"/>
    <s v="Chicago"/>
    <x v="40"/>
    <n v="91388"/>
    <n v="37"/>
    <n v="4"/>
    <n v="9"/>
    <n v="5"/>
    <n v="58"/>
    <x v="212"/>
  </r>
  <r>
    <x v="1"/>
    <x v="0"/>
    <x v="3"/>
    <x v="3"/>
    <s v="Engineer"/>
    <x v="2"/>
    <s v="Seattle"/>
    <x v="31"/>
    <n v="40207"/>
    <n v="38"/>
    <n v="7"/>
    <n v="4"/>
    <n v="8"/>
    <n v="40"/>
    <x v="213"/>
  </r>
  <r>
    <x v="6"/>
    <x v="1"/>
    <x v="2"/>
    <x v="0"/>
    <s v="Analyst"/>
    <x v="1"/>
    <s v="Seattle"/>
    <x v="38"/>
    <n v="117329"/>
    <n v="1"/>
    <n v="10"/>
    <n v="1"/>
    <n v="3"/>
    <n v="42"/>
    <x v="214"/>
  </r>
  <r>
    <x v="0"/>
    <x v="1"/>
    <x v="0"/>
    <x v="1"/>
    <s v="HR Executive"/>
    <x v="2"/>
    <s v="San Francisco"/>
    <x v="11"/>
    <n v="97628"/>
    <n v="25"/>
    <n v="7"/>
    <n v="4"/>
    <n v="7"/>
    <n v="48"/>
    <x v="215"/>
  </r>
  <r>
    <x v="5"/>
    <x v="2"/>
    <x v="2"/>
    <x v="3"/>
    <s v="Sales Executive"/>
    <x v="0"/>
    <s v="San Francisco"/>
    <x v="21"/>
    <n v="58220"/>
    <n v="36"/>
    <n v="15"/>
    <n v="6"/>
    <n v="6"/>
    <n v="33"/>
    <x v="216"/>
  </r>
  <r>
    <x v="6"/>
    <x v="2"/>
    <x v="1"/>
    <x v="1"/>
    <s v="HR Executive"/>
    <x v="0"/>
    <s v="Seattle"/>
    <x v="33"/>
    <n v="114050"/>
    <n v="17"/>
    <n v="15"/>
    <n v="5"/>
    <n v="1"/>
    <n v="45"/>
    <x v="217"/>
  </r>
  <r>
    <x v="6"/>
    <x v="2"/>
    <x v="3"/>
    <x v="0"/>
    <s v="Sales Executive"/>
    <x v="2"/>
    <s v="Seattle"/>
    <x v="2"/>
    <n v="104085"/>
    <n v="24"/>
    <n v="4"/>
    <n v="14"/>
    <n v="7"/>
    <n v="24"/>
    <x v="218"/>
  </r>
  <r>
    <x v="6"/>
    <x v="1"/>
    <x v="3"/>
    <x v="3"/>
    <s v="Developer"/>
    <x v="1"/>
    <s v="Denver"/>
    <x v="33"/>
    <n v="52031"/>
    <n v="2"/>
    <n v="6"/>
    <n v="13"/>
    <n v="7"/>
    <n v="50"/>
    <x v="219"/>
  </r>
  <r>
    <x v="3"/>
    <x v="0"/>
    <x v="3"/>
    <x v="0"/>
    <s v="Analyst"/>
    <x v="1"/>
    <s v="Chicago"/>
    <x v="17"/>
    <n v="100721"/>
    <n v="15"/>
    <n v="5"/>
    <n v="1"/>
    <n v="1"/>
    <n v="44"/>
    <x v="220"/>
  </r>
  <r>
    <x v="5"/>
    <x v="2"/>
    <x v="1"/>
    <x v="0"/>
    <s v="Sales Executive"/>
    <x v="0"/>
    <s v="Austin"/>
    <x v="27"/>
    <n v="110807"/>
    <n v="32"/>
    <n v="12"/>
    <n v="4"/>
    <n v="9"/>
    <n v="50"/>
    <x v="221"/>
  </r>
  <r>
    <x v="6"/>
    <x v="2"/>
    <x v="1"/>
    <x v="3"/>
    <s v="Support Staff"/>
    <x v="1"/>
    <s v="San Francisco"/>
    <x v="32"/>
    <n v="101312"/>
    <n v="39"/>
    <n v="1"/>
    <n v="6"/>
    <n v="6"/>
    <n v="39"/>
    <x v="222"/>
  </r>
  <r>
    <x v="1"/>
    <x v="1"/>
    <x v="2"/>
    <x v="3"/>
    <s v="Engineer"/>
    <x v="2"/>
    <s v="Denver"/>
    <x v="36"/>
    <n v="89766"/>
    <n v="6"/>
    <n v="8"/>
    <n v="13"/>
    <n v="2"/>
    <n v="36"/>
    <x v="223"/>
  </r>
  <r>
    <x v="2"/>
    <x v="2"/>
    <x v="2"/>
    <x v="3"/>
    <s v="Manager"/>
    <x v="2"/>
    <s v="Denver"/>
    <x v="34"/>
    <n v="42449"/>
    <n v="1"/>
    <n v="1"/>
    <n v="10"/>
    <n v="5"/>
    <n v="21"/>
    <x v="224"/>
  </r>
  <r>
    <x v="6"/>
    <x v="0"/>
    <x v="2"/>
    <x v="2"/>
    <s v="Support Staff"/>
    <x v="0"/>
    <s v="Austin"/>
    <x v="28"/>
    <n v="119833"/>
    <n v="23"/>
    <n v="5"/>
    <n v="10"/>
    <n v="4"/>
    <n v="44"/>
    <x v="225"/>
  </r>
  <r>
    <x v="3"/>
    <x v="0"/>
    <x v="0"/>
    <x v="3"/>
    <s v="Support Staff"/>
    <x v="2"/>
    <s v="Denver"/>
    <x v="6"/>
    <n v="86699"/>
    <n v="39"/>
    <n v="6"/>
    <n v="14"/>
    <n v="7"/>
    <n v="32"/>
    <x v="226"/>
  </r>
  <r>
    <x v="0"/>
    <x v="2"/>
    <x v="3"/>
    <x v="3"/>
    <s v="Engineer"/>
    <x v="0"/>
    <s v="Chicago"/>
    <x v="39"/>
    <n v="111253"/>
    <n v="17"/>
    <n v="3"/>
    <n v="4"/>
    <n v="8"/>
    <n v="58"/>
    <x v="227"/>
  </r>
  <r>
    <x v="5"/>
    <x v="2"/>
    <x v="3"/>
    <x v="3"/>
    <s v="Manager"/>
    <x v="2"/>
    <s v="Seattle"/>
    <x v="32"/>
    <n v="76092"/>
    <n v="34"/>
    <n v="15"/>
    <n v="14"/>
    <n v="1"/>
    <n v="47"/>
    <x v="228"/>
  </r>
  <r>
    <x v="3"/>
    <x v="1"/>
    <x v="2"/>
    <x v="3"/>
    <s v="Support Staff"/>
    <x v="0"/>
    <s v="Boston"/>
    <x v="30"/>
    <n v="93671"/>
    <n v="29"/>
    <n v="5"/>
    <n v="9"/>
    <n v="5"/>
    <n v="25"/>
    <x v="229"/>
  </r>
  <r>
    <x v="6"/>
    <x v="0"/>
    <x v="3"/>
    <x v="1"/>
    <s v="Sales Executive"/>
    <x v="1"/>
    <s v="Austin"/>
    <x v="7"/>
    <n v="40350"/>
    <n v="9"/>
    <n v="14"/>
    <n v="5"/>
    <n v="3"/>
    <n v="22"/>
    <x v="230"/>
  </r>
  <r>
    <x v="5"/>
    <x v="0"/>
    <x v="2"/>
    <x v="2"/>
    <s v="Sales Executive"/>
    <x v="2"/>
    <s v="Seattle"/>
    <x v="26"/>
    <n v="98487"/>
    <n v="13"/>
    <n v="18"/>
    <n v="8"/>
    <n v="1"/>
    <n v="54"/>
    <x v="231"/>
  </r>
  <r>
    <x v="2"/>
    <x v="2"/>
    <x v="0"/>
    <x v="0"/>
    <s v="Sales Executive"/>
    <x v="2"/>
    <s v="Seattle"/>
    <x v="5"/>
    <n v="47622"/>
    <n v="6"/>
    <n v="16"/>
    <n v="9"/>
    <n v="3"/>
    <n v="37"/>
    <x v="232"/>
  </r>
  <r>
    <x v="6"/>
    <x v="1"/>
    <x v="0"/>
    <x v="3"/>
    <s v="Manager"/>
    <x v="0"/>
    <s v="New York"/>
    <x v="32"/>
    <n v="100263"/>
    <n v="6"/>
    <n v="6"/>
    <n v="10"/>
    <n v="6"/>
    <n v="30"/>
    <x v="233"/>
  </r>
  <r>
    <x v="3"/>
    <x v="0"/>
    <x v="1"/>
    <x v="1"/>
    <s v="Support Staff"/>
    <x v="0"/>
    <s v="Austin"/>
    <x v="3"/>
    <n v="83117"/>
    <n v="20"/>
    <n v="14"/>
    <n v="5"/>
    <n v="7"/>
    <n v="39"/>
    <x v="234"/>
  </r>
  <r>
    <x v="4"/>
    <x v="0"/>
    <x v="0"/>
    <x v="1"/>
    <s v="Manager"/>
    <x v="2"/>
    <s v="Denver"/>
    <x v="27"/>
    <n v="88394"/>
    <n v="3"/>
    <n v="8"/>
    <n v="6"/>
    <n v="8"/>
    <n v="24"/>
    <x v="235"/>
  </r>
  <r>
    <x v="1"/>
    <x v="1"/>
    <x v="2"/>
    <x v="1"/>
    <s v="Sales Executive"/>
    <x v="0"/>
    <s v="Boston"/>
    <x v="2"/>
    <n v="53782"/>
    <n v="17"/>
    <n v="7"/>
    <n v="1"/>
    <n v="4"/>
    <n v="38"/>
    <x v="236"/>
  </r>
  <r>
    <x v="0"/>
    <x v="1"/>
    <x v="0"/>
    <x v="0"/>
    <s v="Engineer"/>
    <x v="2"/>
    <s v="Austin"/>
    <x v="15"/>
    <n v="58454"/>
    <n v="12"/>
    <n v="8"/>
    <n v="11"/>
    <n v="3"/>
    <n v="41"/>
    <x v="237"/>
  </r>
  <r>
    <x v="3"/>
    <x v="0"/>
    <x v="1"/>
    <x v="3"/>
    <s v="Support Staff"/>
    <x v="1"/>
    <s v="Denver"/>
    <x v="6"/>
    <n v="97904"/>
    <n v="1"/>
    <n v="13"/>
    <n v="12"/>
    <n v="5"/>
    <n v="38"/>
    <x v="238"/>
  </r>
  <r>
    <x v="5"/>
    <x v="0"/>
    <x v="3"/>
    <x v="2"/>
    <s v="Support Staff"/>
    <x v="0"/>
    <s v="Seattle"/>
    <x v="1"/>
    <n v="45592"/>
    <n v="17"/>
    <n v="6"/>
    <n v="7"/>
    <n v="9"/>
    <n v="35"/>
    <x v="239"/>
  </r>
  <r>
    <x v="6"/>
    <x v="1"/>
    <x v="2"/>
    <x v="2"/>
    <s v="HR Executive"/>
    <x v="2"/>
    <s v="Boston"/>
    <x v="13"/>
    <n v="52173"/>
    <n v="3"/>
    <n v="18"/>
    <n v="4"/>
    <n v="6"/>
    <n v="43"/>
    <x v="240"/>
  </r>
  <r>
    <x v="1"/>
    <x v="0"/>
    <x v="3"/>
    <x v="1"/>
    <s v="HR Executive"/>
    <x v="1"/>
    <s v="Denver"/>
    <x v="6"/>
    <n v="63204"/>
    <n v="26"/>
    <n v="2"/>
    <n v="11"/>
    <n v="9"/>
    <n v="23"/>
    <x v="28"/>
  </r>
  <r>
    <x v="6"/>
    <x v="2"/>
    <x v="1"/>
    <x v="0"/>
    <s v="Developer"/>
    <x v="1"/>
    <s v="Chicago"/>
    <x v="37"/>
    <n v="65596"/>
    <n v="15"/>
    <n v="8"/>
    <n v="2"/>
    <n v="6"/>
    <n v="34"/>
    <x v="241"/>
  </r>
  <r>
    <x v="5"/>
    <x v="2"/>
    <x v="1"/>
    <x v="0"/>
    <s v="Analyst"/>
    <x v="2"/>
    <s v="Denver"/>
    <x v="18"/>
    <n v="64324"/>
    <n v="36"/>
    <n v="11"/>
    <n v="5"/>
    <n v="2"/>
    <n v="44"/>
    <x v="242"/>
  </r>
  <r>
    <x v="6"/>
    <x v="1"/>
    <x v="1"/>
    <x v="0"/>
    <s v="HR Executive"/>
    <x v="0"/>
    <s v="New York"/>
    <x v="30"/>
    <n v="91202"/>
    <n v="32"/>
    <n v="1"/>
    <n v="12"/>
    <n v="5"/>
    <n v="54"/>
    <x v="243"/>
  </r>
  <r>
    <x v="4"/>
    <x v="1"/>
    <x v="3"/>
    <x v="2"/>
    <s v="Manager"/>
    <x v="2"/>
    <s v="Seattle"/>
    <x v="14"/>
    <n v="119400"/>
    <n v="32"/>
    <n v="6"/>
    <n v="3"/>
    <n v="9"/>
    <n v="33"/>
    <x v="244"/>
  </r>
  <r>
    <x v="1"/>
    <x v="1"/>
    <x v="3"/>
    <x v="1"/>
    <s v="HR Executive"/>
    <x v="1"/>
    <s v="Denver"/>
    <x v="32"/>
    <n v="60750"/>
    <n v="4"/>
    <n v="16"/>
    <n v="6"/>
    <n v="8"/>
    <n v="38"/>
    <x v="245"/>
  </r>
  <r>
    <x v="1"/>
    <x v="2"/>
    <x v="3"/>
    <x v="3"/>
    <s v="Developer"/>
    <x v="2"/>
    <s v="San Francisco"/>
    <x v="37"/>
    <n v="106112"/>
    <n v="18"/>
    <n v="12"/>
    <n v="8"/>
    <n v="7"/>
    <n v="57"/>
    <x v="246"/>
  </r>
  <r>
    <x v="5"/>
    <x v="0"/>
    <x v="3"/>
    <x v="2"/>
    <s v="Support Staff"/>
    <x v="0"/>
    <s v="San Francisco"/>
    <x v="6"/>
    <n v="46566"/>
    <n v="19"/>
    <n v="11"/>
    <n v="7"/>
    <n v="1"/>
    <n v="55"/>
    <x v="247"/>
  </r>
  <r>
    <x v="0"/>
    <x v="2"/>
    <x v="1"/>
    <x v="1"/>
    <s v="Developer"/>
    <x v="1"/>
    <s v="New York"/>
    <x v="32"/>
    <n v="37190"/>
    <n v="35"/>
    <n v="10"/>
    <n v="3"/>
    <n v="4"/>
    <n v="26"/>
    <x v="248"/>
  </r>
  <r>
    <x v="4"/>
    <x v="0"/>
    <x v="1"/>
    <x v="1"/>
    <s v="Support Staff"/>
    <x v="2"/>
    <s v="Chicago"/>
    <x v="27"/>
    <n v="118607"/>
    <n v="14"/>
    <n v="3"/>
    <n v="8"/>
    <n v="7"/>
    <n v="49"/>
    <x v="249"/>
  </r>
  <r>
    <x v="3"/>
    <x v="2"/>
    <x v="2"/>
    <x v="3"/>
    <s v="Engineer"/>
    <x v="0"/>
    <s v="Seattle"/>
    <x v="36"/>
    <n v="68333"/>
    <n v="33"/>
    <n v="13"/>
    <n v="2"/>
    <n v="7"/>
    <n v="38"/>
    <x v="250"/>
  </r>
  <r>
    <x v="6"/>
    <x v="0"/>
    <x v="2"/>
    <x v="3"/>
    <s v="Engineer"/>
    <x v="1"/>
    <s v="Austin"/>
    <x v="26"/>
    <n v="110905"/>
    <n v="14"/>
    <n v="3"/>
    <n v="10"/>
    <n v="6"/>
    <n v="44"/>
    <x v="251"/>
  </r>
  <r>
    <x v="2"/>
    <x v="2"/>
    <x v="3"/>
    <x v="3"/>
    <s v="Support Staff"/>
    <x v="0"/>
    <s v="New York"/>
    <x v="16"/>
    <n v="119571"/>
    <n v="34"/>
    <n v="15"/>
    <n v="9"/>
    <n v="8"/>
    <n v="35"/>
    <x v="252"/>
  </r>
  <r>
    <x v="6"/>
    <x v="1"/>
    <x v="0"/>
    <x v="0"/>
    <s v="Analyst"/>
    <x v="1"/>
    <s v="Chicago"/>
    <x v="39"/>
    <n v="31589"/>
    <n v="4"/>
    <n v="16"/>
    <n v="4"/>
    <n v="6"/>
    <n v="59"/>
    <x v="253"/>
  </r>
  <r>
    <x v="6"/>
    <x v="2"/>
    <x v="0"/>
    <x v="3"/>
    <s v="HR Executive"/>
    <x v="2"/>
    <s v="Austin"/>
    <x v="37"/>
    <n v="55235"/>
    <n v="24"/>
    <n v="13"/>
    <n v="1"/>
    <n v="3"/>
    <n v="27"/>
    <x v="254"/>
  </r>
  <r>
    <x v="3"/>
    <x v="0"/>
    <x v="1"/>
    <x v="1"/>
    <s v="Manager"/>
    <x v="0"/>
    <s v="San Francisco"/>
    <x v="11"/>
    <n v="30159"/>
    <n v="29"/>
    <n v="17"/>
    <n v="8"/>
    <n v="4"/>
    <n v="37"/>
    <x v="255"/>
  </r>
  <r>
    <x v="6"/>
    <x v="2"/>
    <x v="1"/>
    <x v="3"/>
    <s v="Manager"/>
    <x v="1"/>
    <s v="San Francisco"/>
    <x v="7"/>
    <n v="42145"/>
    <n v="19"/>
    <n v="3"/>
    <n v="7"/>
    <n v="3"/>
    <n v="47"/>
    <x v="256"/>
  </r>
  <r>
    <x v="4"/>
    <x v="2"/>
    <x v="1"/>
    <x v="1"/>
    <s v="Sales Executive"/>
    <x v="0"/>
    <s v="Austin"/>
    <x v="32"/>
    <n v="110909"/>
    <n v="6"/>
    <n v="11"/>
    <n v="11"/>
    <n v="1"/>
    <n v="35"/>
    <x v="257"/>
  </r>
  <r>
    <x v="4"/>
    <x v="2"/>
    <x v="2"/>
    <x v="2"/>
    <s v="Support Staff"/>
    <x v="0"/>
    <s v="New York"/>
    <x v="35"/>
    <n v="61921"/>
    <n v="33"/>
    <n v="19"/>
    <n v="13"/>
    <n v="5"/>
    <n v="38"/>
    <x v="258"/>
  </r>
  <r>
    <x v="1"/>
    <x v="1"/>
    <x v="2"/>
    <x v="0"/>
    <s v="Manager"/>
    <x v="2"/>
    <s v="San Francisco"/>
    <x v="28"/>
    <n v="46237"/>
    <n v="19"/>
    <n v="11"/>
    <n v="5"/>
    <n v="1"/>
    <n v="36"/>
    <x v="259"/>
  </r>
  <r>
    <x v="5"/>
    <x v="2"/>
    <x v="1"/>
    <x v="2"/>
    <s v="Analyst"/>
    <x v="0"/>
    <s v="Seattle"/>
    <x v="10"/>
    <n v="38244"/>
    <n v="1"/>
    <n v="16"/>
    <n v="10"/>
    <n v="1"/>
    <n v="32"/>
    <x v="260"/>
  </r>
  <r>
    <x v="0"/>
    <x v="1"/>
    <x v="1"/>
    <x v="2"/>
    <s v="Support Staff"/>
    <x v="1"/>
    <s v="Boston"/>
    <x v="32"/>
    <n v="44743"/>
    <n v="5"/>
    <n v="3"/>
    <n v="13"/>
    <n v="2"/>
    <n v="26"/>
    <x v="261"/>
  </r>
  <r>
    <x v="2"/>
    <x v="1"/>
    <x v="1"/>
    <x v="1"/>
    <s v="Analyst"/>
    <x v="1"/>
    <s v="Denver"/>
    <x v="39"/>
    <n v="76101"/>
    <n v="27"/>
    <n v="6"/>
    <n v="5"/>
    <n v="4"/>
    <n v="46"/>
    <x v="262"/>
  </r>
  <r>
    <x v="6"/>
    <x v="2"/>
    <x v="0"/>
    <x v="2"/>
    <s v="Manager"/>
    <x v="1"/>
    <s v="Austin"/>
    <x v="10"/>
    <n v="114227"/>
    <n v="16"/>
    <n v="14"/>
    <n v="7"/>
    <n v="6"/>
    <n v="29"/>
    <x v="263"/>
  </r>
  <r>
    <x v="6"/>
    <x v="2"/>
    <x v="2"/>
    <x v="1"/>
    <s v="Manager"/>
    <x v="1"/>
    <s v="Austin"/>
    <x v="12"/>
    <n v="86378"/>
    <n v="6"/>
    <n v="18"/>
    <n v="5"/>
    <n v="8"/>
    <n v="53"/>
    <x v="264"/>
  </r>
  <r>
    <x v="3"/>
    <x v="2"/>
    <x v="0"/>
    <x v="3"/>
    <s v="Sales Executive"/>
    <x v="2"/>
    <s v="San Francisco"/>
    <x v="12"/>
    <n v="101126"/>
    <n v="13"/>
    <n v="17"/>
    <n v="8"/>
    <n v="3"/>
    <n v="55"/>
    <x v="265"/>
  </r>
  <r>
    <x v="5"/>
    <x v="0"/>
    <x v="0"/>
    <x v="3"/>
    <s v="Manager"/>
    <x v="0"/>
    <s v="New York"/>
    <x v="18"/>
    <n v="86071"/>
    <n v="35"/>
    <n v="4"/>
    <n v="11"/>
    <n v="1"/>
    <n v="44"/>
    <x v="266"/>
  </r>
  <r>
    <x v="4"/>
    <x v="2"/>
    <x v="1"/>
    <x v="1"/>
    <s v="Support Staff"/>
    <x v="2"/>
    <s v="Seattle"/>
    <x v="34"/>
    <n v="101121"/>
    <n v="19"/>
    <n v="15"/>
    <n v="13"/>
    <n v="3"/>
    <n v="25"/>
    <x v="267"/>
  </r>
  <r>
    <x v="2"/>
    <x v="1"/>
    <x v="1"/>
    <x v="3"/>
    <s v="Engineer"/>
    <x v="0"/>
    <s v="New York"/>
    <x v="24"/>
    <n v="104763"/>
    <n v="12"/>
    <n v="11"/>
    <n v="6"/>
    <n v="3"/>
    <n v="43"/>
    <x v="268"/>
  </r>
  <r>
    <x v="1"/>
    <x v="2"/>
    <x v="3"/>
    <x v="0"/>
    <s v="Support Staff"/>
    <x v="0"/>
    <s v="Chicago"/>
    <x v="10"/>
    <n v="42237"/>
    <n v="16"/>
    <n v="3"/>
    <n v="13"/>
    <n v="5"/>
    <n v="37"/>
    <x v="269"/>
  </r>
  <r>
    <x v="4"/>
    <x v="0"/>
    <x v="3"/>
    <x v="2"/>
    <s v="Support Staff"/>
    <x v="0"/>
    <s v="Chicago"/>
    <x v="15"/>
    <n v="45649"/>
    <n v="10"/>
    <n v="3"/>
    <n v="5"/>
    <n v="4"/>
    <n v="42"/>
    <x v="270"/>
  </r>
  <r>
    <x v="5"/>
    <x v="2"/>
    <x v="0"/>
    <x v="0"/>
    <s v="Sales Executive"/>
    <x v="2"/>
    <s v="Boston"/>
    <x v="10"/>
    <n v="67713"/>
    <n v="25"/>
    <n v="16"/>
    <n v="9"/>
    <n v="4"/>
    <n v="25"/>
    <x v="271"/>
  </r>
  <r>
    <x v="0"/>
    <x v="0"/>
    <x v="2"/>
    <x v="2"/>
    <s v="Sales Executive"/>
    <x v="0"/>
    <s v="San Francisco"/>
    <x v="25"/>
    <n v="103463"/>
    <n v="20"/>
    <n v="5"/>
    <n v="11"/>
    <n v="9"/>
    <n v="48"/>
    <x v="272"/>
  </r>
  <r>
    <x v="1"/>
    <x v="0"/>
    <x v="1"/>
    <x v="3"/>
    <s v="Manager"/>
    <x v="2"/>
    <s v="San Francisco"/>
    <x v="42"/>
    <n v="75409"/>
    <n v="31"/>
    <n v="10"/>
    <n v="2"/>
    <n v="7"/>
    <n v="44"/>
    <x v="273"/>
  </r>
  <r>
    <x v="0"/>
    <x v="2"/>
    <x v="1"/>
    <x v="0"/>
    <s v="Developer"/>
    <x v="1"/>
    <s v="San Francisco"/>
    <x v="39"/>
    <n v="78766"/>
    <n v="4"/>
    <n v="19"/>
    <n v="1"/>
    <n v="4"/>
    <n v="36"/>
    <x v="274"/>
  </r>
  <r>
    <x v="3"/>
    <x v="1"/>
    <x v="0"/>
    <x v="3"/>
    <s v="Developer"/>
    <x v="1"/>
    <s v="Boston"/>
    <x v="9"/>
    <n v="76154"/>
    <n v="23"/>
    <n v="4"/>
    <n v="8"/>
    <n v="3"/>
    <n v="43"/>
    <x v="275"/>
  </r>
  <r>
    <x v="3"/>
    <x v="0"/>
    <x v="3"/>
    <x v="2"/>
    <s v="Sales Executive"/>
    <x v="0"/>
    <s v="Chicago"/>
    <x v="28"/>
    <n v="37016"/>
    <n v="2"/>
    <n v="19"/>
    <n v="12"/>
    <n v="6"/>
    <n v="30"/>
    <x v="276"/>
  </r>
  <r>
    <x v="6"/>
    <x v="2"/>
    <x v="2"/>
    <x v="1"/>
    <s v="Manager"/>
    <x v="2"/>
    <s v="New York"/>
    <x v="35"/>
    <n v="109563"/>
    <n v="22"/>
    <n v="11"/>
    <n v="3"/>
    <n v="3"/>
    <n v="45"/>
    <x v="277"/>
  </r>
  <r>
    <x v="0"/>
    <x v="2"/>
    <x v="3"/>
    <x v="1"/>
    <s v="Developer"/>
    <x v="1"/>
    <s v="Boston"/>
    <x v="8"/>
    <n v="78688"/>
    <n v="37"/>
    <n v="2"/>
    <n v="14"/>
    <n v="6"/>
    <n v="53"/>
    <x v="92"/>
  </r>
  <r>
    <x v="5"/>
    <x v="1"/>
    <x v="3"/>
    <x v="0"/>
    <s v="Manager"/>
    <x v="2"/>
    <s v="Boston"/>
    <x v="8"/>
    <n v="119678"/>
    <n v="8"/>
    <n v="10"/>
    <n v="11"/>
    <n v="9"/>
    <n v="47"/>
    <x v="278"/>
  </r>
  <r>
    <x v="2"/>
    <x v="0"/>
    <x v="3"/>
    <x v="3"/>
    <s v="Manager"/>
    <x v="2"/>
    <s v="New York"/>
    <x v="0"/>
    <n v="84238"/>
    <n v="7"/>
    <n v="11"/>
    <n v="12"/>
    <n v="6"/>
    <n v="22"/>
    <x v="279"/>
  </r>
  <r>
    <x v="1"/>
    <x v="0"/>
    <x v="3"/>
    <x v="3"/>
    <s v="Manager"/>
    <x v="0"/>
    <s v="San Francisco"/>
    <x v="30"/>
    <n v="88608"/>
    <n v="14"/>
    <n v="16"/>
    <n v="12"/>
    <n v="4"/>
    <n v="30"/>
    <x v="280"/>
  </r>
  <r>
    <x v="4"/>
    <x v="2"/>
    <x v="1"/>
    <x v="0"/>
    <s v="HR Executive"/>
    <x v="1"/>
    <s v="Seattle"/>
    <x v="4"/>
    <n v="119081"/>
    <n v="3"/>
    <n v="19"/>
    <n v="12"/>
    <n v="5"/>
    <n v="57"/>
    <x v="281"/>
  </r>
  <r>
    <x v="5"/>
    <x v="2"/>
    <x v="1"/>
    <x v="1"/>
    <s v="Support Staff"/>
    <x v="0"/>
    <s v="New York"/>
    <x v="1"/>
    <n v="61897"/>
    <n v="16"/>
    <n v="11"/>
    <n v="7"/>
    <n v="6"/>
    <n v="33"/>
    <x v="282"/>
  </r>
  <r>
    <x v="5"/>
    <x v="1"/>
    <x v="3"/>
    <x v="2"/>
    <s v="Manager"/>
    <x v="0"/>
    <s v="Chicago"/>
    <x v="11"/>
    <n v="80961"/>
    <n v="19"/>
    <n v="14"/>
    <n v="10"/>
    <n v="3"/>
    <n v="45"/>
    <x v="283"/>
  </r>
  <r>
    <x v="3"/>
    <x v="1"/>
    <x v="2"/>
    <x v="0"/>
    <s v="HR Executive"/>
    <x v="1"/>
    <s v="Austin"/>
    <x v="37"/>
    <n v="98703"/>
    <n v="18"/>
    <n v="2"/>
    <n v="13"/>
    <n v="8"/>
    <n v="40"/>
    <x v="284"/>
  </r>
  <r>
    <x v="0"/>
    <x v="0"/>
    <x v="0"/>
    <x v="2"/>
    <s v="Sales Executive"/>
    <x v="1"/>
    <s v="Austin"/>
    <x v="37"/>
    <n v="74757"/>
    <n v="16"/>
    <n v="5"/>
    <n v="11"/>
    <n v="4"/>
    <n v="58"/>
    <x v="285"/>
  </r>
  <r>
    <x v="6"/>
    <x v="0"/>
    <x v="2"/>
    <x v="1"/>
    <s v="Developer"/>
    <x v="2"/>
    <s v="Denver"/>
    <x v="12"/>
    <n v="56917"/>
    <n v="8"/>
    <n v="5"/>
    <n v="8"/>
    <n v="8"/>
    <n v="49"/>
    <x v="286"/>
  </r>
  <r>
    <x v="6"/>
    <x v="2"/>
    <x v="2"/>
    <x v="3"/>
    <s v="Support Staff"/>
    <x v="1"/>
    <s v="Denver"/>
    <x v="28"/>
    <n v="52736"/>
    <n v="33"/>
    <n v="19"/>
    <n v="13"/>
    <n v="3"/>
    <n v="27"/>
    <x v="287"/>
  </r>
  <r>
    <x v="1"/>
    <x v="0"/>
    <x v="2"/>
    <x v="1"/>
    <s v="Engineer"/>
    <x v="2"/>
    <s v="Boston"/>
    <x v="16"/>
    <n v="57990"/>
    <n v="12"/>
    <n v="12"/>
    <n v="13"/>
    <n v="7"/>
    <n v="39"/>
    <x v="288"/>
  </r>
  <r>
    <x v="3"/>
    <x v="1"/>
    <x v="3"/>
    <x v="0"/>
    <s v="Developer"/>
    <x v="2"/>
    <s v="Austin"/>
    <x v="17"/>
    <n v="92551"/>
    <n v="11"/>
    <n v="18"/>
    <n v="6"/>
    <n v="9"/>
    <n v="51"/>
    <x v="289"/>
  </r>
  <r>
    <x v="5"/>
    <x v="1"/>
    <x v="1"/>
    <x v="3"/>
    <s v="Support Staff"/>
    <x v="2"/>
    <s v="Seattle"/>
    <x v="5"/>
    <n v="88161"/>
    <n v="5"/>
    <n v="4"/>
    <n v="12"/>
    <n v="4"/>
    <n v="41"/>
    <x v="290"/>
  </r>
  <r>
    <x v="2"/>
    <x v="2"/>
    <x v="2"/>
    <x v="0"/>
    <s v="Engineer"/>
    <x v="1"/>
    <s v="San Francisco"/>
    <x v="29"/>
    <n v="109623"/>
    <n v="27"/>
    <n v="17"/>
    <n v="10"/>
    <n v="8"/>
    <n v="26"/>
    <x v="291"/>
  </r>
  <r>
    <x v="3"/>
    <x v="1"/>
    <x v="3"/>
    <x v="0"/>
    <s v="Developer"/>
    <x v="0"/>
    <s v="Chicago"/>
    <x v="22"/>
    <n v="52440"/>
    <n v="12"/>
    <n v="10"/>
    <n v="14"/>
    <n v="3"/>
    <n v="28"/>
    <x v="292"/>
  </r>
  <r>
    <x v="1"/>
    <x v="1"/>
    <x v="2"/>
    <x v="1"/>
    <s v="Support Staff"/>
    <x v="2"/>
    <s v="Denver"/>
    <x v="34"/>
    <n v="65205"/>
    <n v="17"/>
    <n v="6"/>
    <n v="9"/>
    <n v="7"/>
    <n v="20"/>
    <x v="293"/>
  </r>
  <r>
    <x v="1"/>
    <x v="1"/>
    <x v="2"/>
    <x v="0"/>
    <s v="Developer"/>
    <x v="0"/>
    <s v="Seattle"/>
    <x v="2"/>
    <n v="110811"/>
    <n v="6"/>
    <n v="14"/>
    <n v="7"/>
    <n v="3"/>
    <n v="48"/>
    <x v="294"/>
  </r>
  <r>
    <x v="3"/>
    <x v="1"/>
    <x v="3"/>
    <x v="1"/>
    <s v="Developer"/>
    <x v="0"/>
    <s v="Chicago"/>
    <x v="26"/>
    <n v="85103"/>
    <n v="33"/>
    <n v="11"/>
    <n v="10"/>
    <n v="7"/>
    <n v="27"/>
    <x v="295"/>
  </r>
  <r>
    <x v="1"/>
    <x v="2"/>
    <x v="1"/>
    <x v="3"/>
    <s v="Engineer"/>
    <x v="1"/>
    <s v="Chicago"/>
    <x v="9"/>
    <n v="100812"/>
    <n v="5"/>
    <n v="11"/>
    <n v="5"/>
    <n v="6"/>
    <n v="23"/>
    <x v="296"/>
  </r>
  <r>
    <x v="3"/>
    <x v="2"/>
    <x v="1"/>
    <x v="1"/>
    <s v="Developer"/>
    <x v="0"/>
    <s v="San Francisco"/>
    <x v="9"/>
    <n v="71627"/>
    <n v="28"/>
    <n v="18"/>
    <n v="8"/>
    <n v="2"/>
    <n v="54"/>
    <x v="297"/>
  </r>
  <r>
    <x v="4"/>
    <x v="0"/>
    <x v="0"/>
    <x v="3"/>
    <s v="Developer"/>
    <x v="0"/>
    <s v="Boston"/>
    <x v="31"/>
    <n v="49008"/>
    <n v="14"/>
    <n v="18"/>
    <n v="2"/>
    <n v="3"/>
    <n v="22"/>
    <x v="298"/>
  </r>
  <r>
    <x v="3"/>
    <x v="1"/>
    <x v="3"/>
    <x v="1"/>
    <s v="Engineer"/>
    <x v="1"/>
    <s v="Austin"/>
    <x v="10"/>
    <n v="101274"/>
    <n v="5"/>
    <n v="11"/>
    <n v="7"/>
    <n v="6"/>
    <n v="59"/>
    <x v="299"/>
  </r>
  <r>
    <x v="0"/>
    <x v="0"/>
    <x v="0"/>
    <x v="2"/>
    <s v="Sales Executive"/>
    <x v="2"/>
    <s v="San Francisco"/>
    <x v="6"/>
    <n v="62402"/>
    <n v="33"/>
    <n v="12"/>
    <n v="4"/>
    <n v="4"/>
    <n v="26"/>
    <x v="300"/>
  </r>
  <r>
    <x v="3"/>
    <x v="2"/>
    <x v="0"/>
    <x v="2"/>
    <s v="Manager"/>
    <x v="0"/>
    <s v="Seattle"/>
    <x v="3"/>
    <n v="83384"/>
    <n v="19"/>
    <n v="5"/>
    <n v="9"/>
    <n v="6"/>
    <n v="46"/>
    <x v="301"/>
  </r>
  <r>
    <x v="1"/>
    <x v="2"/>
    <x v="0"/>
    <x v="0"/>
    <s v="Analyst"/>
    <x v="1"/>
    <s v="Boston"/>
    <x v="42"/>
    <n v="35793"/>
    <n v="22"/>
    <n v="9"/>
    <n v="12"/>
    <n v="1"/>
    <n v="20"/>
    <x v="302"/>
  </r>
  <r>
    <x v="0"/>
    <x v="2"/>
    <x v="1"/>
    <x v="1"/>
    <s v="HR Executive"/>
    <x v="0"/>
    <s v="Seattle"/>
    <x v="15"/>
    <n v="35571"/>
    <n v="5"/>
    <n v="9"/>
    <n v="1"/>
    <n v="1"/>
    <n v="46"/>
    <x v="303"/>
  </r>
  <r>
    <x v="1"/>
    <x v="2"/>
    <x v="3"/>
    <x v="1"/>
    <s v="Analyst"/>
    <x v="0"/>
    <s v="Boston"/>
    <x v="26"/>
    <n v="46209"/>
    <n v="2"/>
    <n v="10"/>
    <n v="7"/>
    <n v="3"/>
    <n v="35"/>
    <x v="304"/>
  </r>
  <r>
    <x v="6"/>
    <x v="2"/>
    <x v="0"/>
    <x v="3"/>
    <s v="Analyst"/>
    <x v="2"/>
    <s v="Denver"/>
    <x v="8"/>
    <n v="73148"/>
    <n v="30"/>
    <n v="19"/>
    <n v="6"/>
    <n v="8"/>
    <n v="57"/>
    <x v="305"/>
  </r>
  <r>
    <x v="6"/>
    <x v="2"/>
    <x v="3"/>
    <x v="0"/>
    <s v="Support Staff"/>
    <x v="0"/>
    <s v="Seattle"/>
    <x v="27"/>
    <n v="32224"/>
    <n v="39"/>
    <n v="1"/>
    <n v="8"/>
    <n v="8"/>
    <n v="26"/>
    <x v="306"/>
  </r>
  <r>
    <x v="0"/>
    <x v="2"/>
    <x v="3"/>
    <x v="1"/>
    <s v="Manager"/>
    <x v="1"/>
    <s v="San Francisco"/>
    <x v="30"/>
    <n v="78695"/>
    <n v="4"/>
    <n v="7"/>
    <n v="5"/>
    <n v="4"/>
    <n v="42"/>
    <x v="307"/>
  </r>
  <r>
    <x v="4"/>
    <x v="1"/>
    <x v="1"/>
    <x v="0"/>
    <s v="Support Staff"/>
    <x v="0"/>
    <s v="Boston"/>
    <x v="42"/>
    <n v="62441"/>
    <n v="33"/>
    <n v="4"/>
    <n v="1"/>
    <n v="6"/>
    <n v="30"/>
    <x v="308"/>
  </r>
  <r>
    <x v="6"/>
    <x v="0"/>
    <x v="0"/>
    <x v="2"/>
    <s v="Manager"/>
    <x v="2"/>
    <s v="Boston"/>
    <x v="12"/>
    <n v="69129"/>
    <n v="13"/>
    <n v="1"/>
    <n v="1"/>
    <n v="8"/>
    <n v="52"/>
    <x v="309"/>
  </r>
  <r>
    <x v="3"/>
    <x v="2"/>
    <x v="0"/>
    <x v="1"/>
    <s v="Engineer"/>
    <x v="2"/>
    <s v="Chicago"/>
    <x v="14"/>
    <n v="92368"/>
    <n v="20"/>
    <n v="15"/>
    <n v="9"/>
    <n v="7"/>
    <n v="55"/>
    <x v="310"/>
  </r>
  <r>
    <x v="1"/>
    <x v="1"/>
    <x v="3"/>
    <x v="1"/>
    <s v="Engineer"/>
    <x v="1"/>
    <s v="Chicago"/>
    <x v="18"/>
    <n v="74760"/>
    <n v="7"/>
    <n v="8"/>
    <n v="10"/>
    <n v="7"/>
    <n v="56"/>
    <x v="311"/>
  </r>
  <r>
    <x v="6"/>
    <x v="1"/>
    <x v="2"/>
    <x v="0"/>
    <s v="Manager"/>
    <x v="2"/>
    <s v="New York"/>
    <x v="18"/>
    <n v="53478"/>
    <n v="15"/>
    <n v="12"/>
    <n v="6"/>
    <n v="4"/>
    <n v="36"/>
    <x v="312"/>
  </r>
  <r>
    <x v="6"/>
    <x v="0"/>
    <x v="1"/>
    <x v="1"/>
    <s v="Developer"/>
    <x v="0"/>
    <s v="Seattle"/>
    <x v="12"/>
    <n v="101854"/>
    <n v="23"/>
    <n v="18"/>
    <n v="10"/>
    <n v="9"/>
    <n v="54"/>
    <x v="313"/>
  </r>
  <r>
    <x v="4"/>
    <x v="2"/>
    <x v="1"/>
    <x v="0"/>
    <s v="Sales Executive"/>
    <x v="2"/>
    <s v="Chicago"/>
    <x v="15"/>
    <n v="115716"/>
    <n v="14"/>
    <n v="15"/>
    <n v="5"/>
    <n v="6"/>
    <n v="24"/>
    <x v="314"/>
  </r>
  <r>
    <x v="0"/>
    <x v="0"/>
    <x v="1"/>
    <x v="1"/>
    <s v="Developer"/>
    <x v="1"/>
    <s v="New York"/>
    <x v="9"/>
    <n v="42180"/>
    <n v="23"/>
    <n v="17"/>
    <n v="1"/>
    <n v="3"/>
    <n v="51"/>
    <x v="315"/>
  </r>
  <r>
    <x v="0"/>
    <x v="2"/>
    <x v="1"/>
    <x v="3"/>
    <s v="Sales Executive"/>
    <x v="2"/>
    <s v="Denver"/>
    <x v="1"/>
    <n v="45372"/>
    <n v="19"/>
    <n v="14"/>
    <n v="6"/>
    <n v="5"/>
    <n v="22"/>
    <x v="316"/>
  </r>
  <r>
    <x v="5"/>
    <x v="1"/>
    <x v="0"/>
    <x v="0"/>
    <s v="Support Staff"/>
    <x v="2"/>
    <s v="Denver"/>
    <x v="15"/>
    <n v="59796"/>
    <n v="29"/>
    <n v="14"/>
    <n v="6"/>
    <n v="5"/>
    <n v="54"/>
    <x v="317"/>
  </r>
  <r>
    <x v="4"/>
    <x v="1"/>
    <x v="0"/>
    <x v="1"/>
    <s v="Sales Executive"/>
    <x v="2"/>
    <s v="Chicago"/>
    <x v="24"/>
    <n v="88272"/>
    <n v="20"/>
    <n v="18"/>
    <n v="3"/>
    <n v="5"/>
    <n v="33"/>
    <x v="318"/>
  </r>
  <r>
    <x v="3"/>
    <x v="1"/>
    <x v="2"/>
    <x v="2"/>
    <s v="Support Staff"/>
    <x v="1"/>
    <s v="Seattle"/>
    <x v="5"/>
    <n v="119963"/>
    <n v="29"/>
    <n v="18"/>
    <n v="13"/>
    <n v="8"/>
    <n v="50"/>
    <x v="319"/>
  </r>
  <r>
    <x v="0"/>
    <x v="1"/>
    <x v="1"/>
    <x v="1"/>
    <s v="Engineer"/>
    <x v="2"/>
    <s v="Boston"/>
    <x v="17"/>
    <n v="84040"/>
    <n v="24"/>
    <n v="16"/>
    <n v="8"/>
    <n v="9"/>
    <n v="50"/>
    <x v="320"/>
  </r>
  <r>
    <x v="1"/>
    <x v="0"/>
    <x v="1"/>
    <x v="2"/>
    <s v="Analyst"/>
    <x v="2"/>
    <s v="Austin"/>
    <x v="33"/>
    <n v="105357"/>
    <n v="18"/>
    <n v="1"/>
    <n v="14"/>
    <n v="9"/>
    <n v="36"/>
    <x v="321"/>
  </r>
  <r>
    <x v="4"/>
    <x v="2"/>
    <x v="3"/>
    <x v="2"/>
    <s v="Engineer"/>
    <x v="0"/>
    <s v="Seattle"/>
    <x v="10"/>
    <n v="101368"/>
    <n v="10"/>
    <n v="11"/>
    <n v="1"/>
    <n v="6"/>
    <n v="43"/>
    <x v="322"/>
  </r>
  <r>
    <x v="6"/>
    <x v="2"/>
    <x v="0"/>
    <x v="3"/>
    <s v="Engineer"/>
    <x v="1"/>
    <s v="San Francisco"/>
    <x v="22"/>
    <n v="108356"/>
    <n v="8"/>
    <n v="15"/>
    <n v="1"/>
    <n v="6"/>
    <n v="42"/>
    <x v="323"/>
  </r>
  <r>
    <x v="1"/>
    <x v="0"/>
    <x v="1"/>
    <x v="0"/>
    <s v="Analyst"/>
    <x v="2"/>
    <s v="Denver"/>
    <x v="34"/>
    <n v="46211"/>
    <n v="26"/>
    <n v="12"/>
    <n v="6"/>
    <n v="9"/>
    <n v="37"/>
    <x v="324"/>
  </r>
  <r>
    <x v="1"/>
    <x v="2"/>
    <x v="2"/>
    <x v="1"/>
    <s v="Sales Executive"/>
    <x v="1"/>
    <s v="Chicago"/>
    <x v="2"/>
    <n v="35842"/>
    <n v="29"/>
    <n v="8"/>
    <n v="10"/>
    <n v="4"/>
    <n v="33"/>
    <x v="325"/>
  </r>
  <r>
    <x v="6"/>
    <x v="1"/>
    <x v="2"/>
    <x v="3"/>
    <s v="Sales Executive"/>
    <x v="2"/>
    <s v="Chicago"/>
    <x v="27"/>
    <n v="93115"/>
    <n v="10"/>
    <n v="6"/>
    <n v="13"/>
    <n v="6"/>
    <n v="34"/>
    <x v="326"/>
  </r>
  <r>
    <x v="4"/>
    <x v="2"/>
    <x v="0"/>
    <x v="1"/>
    <s v="Support Staff"/>
    <x v="2"/>
    <s v="Boston"/>
    <x v="21"/>
    <n v="96852"/>
    <n v="17"/>
    <n v="3"/>
    <n v="1"/>
    <n v="4"/>
    <n v="34"/>
    <x v="327"/>
  </r>
  <r>
    <x v="6"/>
    <x v="1"/>
    <x v="2"/>
    <x v="2"/>
    <s v="Developer"/>
    <x v="2"/>
    <s v="San Francisco"/>
    <x v="15"/>
    <n v="75968"/>
    <n v="2"/>
    <n v="13"/>
    <n v="6"/>
    <n v="1"/>
    <n v="25"/>
    <x v="328"/>
  </r>
  <r>
    <x v="5"/>
    <x v="0"/>
    <x v="2"/>
    <x v="0"/>
    <s v="Support Staff"/>
    <x v="0"/>
    <s v="Boston"/>
    <x v="7"/>
    <n v="47508"/>
    <n v="6"/>
    <n v="13"/>
    <n v="1"/>
    <n v="7"/>
    <n v="46"/>
    <x v="329"/>
  </r>
  <r>
    <x v="1"/>
    <x v="2"/>
    <x v="0"/>
    <x v="1"/>
    <s v="Developer"/>
    <x v="0"/>
    <s v="San Francisco"/>
    <x v="38"/>
    <n v="52005"/>
    <n v="5"/>
    <n v="2"/>
    <n v="14"/>
    <n v="6"/>
    <n v="34"/>
    <x v="330"/>
  </r>
  <r>
    <x v="2"/>
    <x v="0"/>
    <x v="1"/>
    <x v="1"/>
    <s v="Engineer"/>
    <x v="0"/>
    <s v="Austin"/>
    <x v="16"/>
    <n v="84575"/>
    <n v="28"/>
    <n v="5"/>
    <n v="13"/>
    <n v="9"/>
    <n v="55"/>
    <x v="331"/>
  </r>
  <r>
    <x v="2"/>
    <x v="2"/>
    <x v="1"/>
    <x v="2"/>
    <s v="Analyst"/>
    <x v="1"/>
    <s v="Denver"/>
    <x v="9"/>
    <n v="110742"/>
    <n v="5"/>
    <n v="17"/>
    <n v="6"/>
    <n v="7"/>
    <n v="27"/>
    <x v="332"/>
  </r>
  <r>
    <x v="3"/>
    <x v="1"/>
    <x v="2"/>
    <x v="1"/>
    <s v="Engineer"/>
    <x v="1"/>
    <s v="Chicago"/>
    <x v="21"/>
    <n v="48971"/>
    <n v="18"/>
    <n v="6"/>
    <n v="3"/>
    <n v="7"/>
    <n v="34"/>
    <x v="333"/>
  </r>
  <r>
    <x v="0"/>
    <x v="0"/>
    <x v="2"/>
    <x v="1"/>
    <s v="Manager"/>
    <x v="0"/>
    <s v="Chicago"/>
    <x v="3"/>
    <n v="55599"/>
    <n v="26"/>
    <n v="2"/>
    <n v="14"/>
    <n v="2"/>
    <n v="22"/>
    <x v="334"/>
  </r>
  <r>
    <x v="6"/>
    <x v="2"/>
    <x v="1"/>
    <x v="2"/>
    <s v="Sales Executive"/>
    <x v="1"/>
    <s v="Austin"/>
    <x v="33"/>
    <n v="117592"/>
    <n v="20"/>
    <n v="4"/>
    <n v="14"/>
    <n v="9"/>
    <n v="32"/>
    <x v="335"/>
  </r>
  <r>
    <x v="6"/>
    <x v="1"/>
    <x v="0"/>
    <x v="3"/>
    <s v="Developer"/>
    <x v="2"/>
    <s v="New York"/>
    <x v="34"/>
    <n v="96914"/>
    <n v="27"/>
    <n v="11"/>
    <n v="8"/>
    <n v="9"/>
    <n v="53"/>
    <x v="336"/>
  </r>
  <r>
    <x v="3"/>
    <x v="0"/>
    <x v="2"/>
    <x v="2"/>
    <s v="Support Staff"/>
    <x v="2"/>
    <s v="Denver"/>
    <x v="6"/>
    <n v="97055"/>
    <n v="12"/>
    <n v="8"/>
    <n v="13"/>
    <n v="6"/>
    <n v="43"/>
    <x v="337"/>
  </r>
  <r>
    <x v="3"/>
    <x v="0"/>
    <x v="3"/>
    <x v="3"/>
    <s v="Analyst"/>
    <x v="2"/>
    <s v="Boston"/>
    <x v="13"/>
    <n v="117697"/>
    <n v="7"/>
    <n v="12"/>
    <n v="6"/>
    <n v="3"/>
    <n v="59"/>
    <x v="338"/>
  </r>
  <r>
    <x v="3"/>
    <x v="2"/>
    <x v="0"/>
    <x v="0"/>
    <s v="Developer"/>
    <x v="0"/>
    <s v="Austin"/>
    <x v="22"/>
    <n v="35355"/>
    <n v="3"/>
    <n v="8"/>
    <n v="13"/>
    <n v="1"/>
    <n v="51"/>
    <x v="339"/>
  </r>
  <r>
    <x v="1"/>
    <x v="2"/>
    <x v="2"/>
    <x v="3"/>
    <s v="Support Staff"/>
    <x v="1"/>
    <s v="Boston"/>
    <x v="42"/>
    <n v="84120"/>
    <n v="10"/>
    <n v="11"/>
    <n v="11"/>
    <n v="4"/>
    <n v="51"/>
    <x v="340"/>
  </r>
  <r>
    <x v="5"/>
    <x v="2"/>
    <x v="2"/>
    <x v="3"/>
    <s v="Sales Executive"/>
    <x v="0"/>
    <s v="Seattle"/>
    <x v="28"/>
    <n v="104619"/>
    <n v="34"/>
    <n v="8"/>
    <n v="13"/>
    <n v="3"/>
    <n v="49"/>
    <x v="341"/>
  </r>
  <r>
    <x v="6"/>
    <x v="1"/>
    <x v="3"/>
    <x v="0"/>
    <s v="Engineer"/>
    <x v="1"/>
    <s v="Chicago"/>
    <x v="26"/>
    <n v="68342"/>
    <n v="25"/>
    <n v="8"/>
    <n v="1"/>
    <n v="1"/>
    <n v="32"/>
    <x v="342"/>
  </r>
  <r>
    <x v="1"/>
    <x v="2"/>
    <x v="3"/>
    <x v="3"/>
    <s v="Sales Executive"/>
    <x v="2"/>
    <s v="Boston"/>
    <x v="32"/>
    <n v="115992"/>
    <n v="35"/>
    <n v="17"/>
    <n v="5"/>
    <n v="3"/>
    <n v="20"/>
    <x v="265"/>
  </r>
  <r>
    <x v="3"/>
    <x v="0"/>
    <x v="1"/>
    <x v="2"/>
    <s v="HR Executive"/>
    <x v="0"/>
    <s v="San Francisco"/>
    <x v="28"/>
    <n v="108860"/>
    <n v="16"/>
    <n v="16"/>
    <n v="8"/>
    <n v="4"/>
    <n v="53"/>
    <x v="343"/>
  </r>
  <r>
    <x v="6"/>
    <x v="0"/>
    <x v="0"/>
    <x v="3"/>
    <s v="Manager"/>
    <x v="1"/>
    <s v="Boston"/>
    <x v="30"/>
    <n v="32257"/>
    <n v="2"/>
    <n v="14"/>
    <n v="3"/>
    <n v="8"/>
    <n v="34"/>
    <x v="344"/>
  </r>
  <r>
    <x v="1"/>
    <x v="2"/>
    <x v="0"/>
    <x v="0"/>
    <s v="HR Executive"/>
    <x v="1"/>
    <s v="Seattle"/>
    <x v="40"/>
    <n v="57364"/>
    <n v="24"/>
    <n v="11"/>
    <n v="12"/>
    <n v="9"/>
    <n v="33"/>
    <x v="345"/>
  </r>
  <r>
    <x v="5"/>
    <x v="2"/>
    <x v="1"/>
    <x v="2"/>
    <s v="Analyst"/>
    <x v="2"/>
    <s v="Denver"/>
    <x v="27"/>
    <n v="54972"/>
    <n v="10"/>
    <n v="7"/>
    <n v="6"/>
    <n v="3"/>
    <n v="48"/>
    <x v="346"/>
  </r>
  <r>
    <x v="1"/>
    <x v="0"/>
    <x v="0"/>
    <x v="0"/>
    <s v="Developer"/>
    <x v="0"/>
    <s v="Chicago"/>
    <x v="34"/>
    <n v="56654"/>
    <n v="38"/>
    <n v="16"/>
    <n v="5"/>
    <n v="6"/>
    <n v="53"/>
    <x v="347"/>
  </r>
  <r>
    <x v="5"/>
    <x v="1"/>
    <x v="0"/>
    <x v="0"/>
    <s v="Analyst"/>
    <x v="0"/>
    <s v="Austin"/>
    <x v="19"/>
    <n v="110769"/>
    <n v="22"/>
    <n v="13"/>
    <n v="6"/>
    <n v="5"/>
    <n v="37"/>
    <x v="348"/>
  </r>
  <r>
    <x v="3"/>
    <x v="2"/>
    <x v="0"/>
    <x v="1"/>
    <s v="Engineer"/>
    <x v="0"/>
    <s v="Seattle"/>
    <x v="30"/>
    <n v="111423"/>
    <n v="26"/>
    <n v="15"/>
    <n v="10"/>
    <n v="6"/>
    <n v="26"/>
    <x v="349"/>
  </r>
  <r>
    <x v="5"/>
    <x v="2"/>
    <x v="0"/>
    <x v="1"/>
    <s v="Support Staff"/>
    <x v="2"/>
    <s v="Chicago"/>
    <x v="11"/>
    <n v="59320"/>
    <n v="39"/>
    <n v="16"/>
    <n v="1"/>
    <n v="4"/>
    <n v="48"/>
    <x v="350"/>
  </r>
  <r>
    <x v="6"/>
    <x v="0"/>
    <x v="0"/>
    <x v="0"/>
    <s v="Sales Executive"/>
    <x v="0"/>
    <s v="Boston"/>
    <x v="3"/>
    <n v="50808"/>
    <n v="27"/>
    <n v="9"/>
    <n v="7"/>
    <n v="6"/>
    <n v="50"/>
    <x v="351"/>
  </r>
  <r>
    <x v="3"/>
    <x v="2"/>
    <x v="3"/>
    <x v="0"/>
    <s v="HR Executive"/>
    <x v="2"/>
    <s v="Denver"/>
    <x v="20"/>
    <n v="82389"/>
    <n v="29"/>
    <n v="3"/>
    <n v="9"/>
    <n v="7"/>
    <n v="44"/>
    <x v="352"/>
  </r>
  <r>
    <x v="6"/>
    <x v="1"/>
    <x v="0"/>
    <x v="0"/>
    <s v="HR Executive"/>
    <x v="2"/>
    <s v="New York"/>
    <x v="8"/>
    <n v="64773"/>
    <n v="38"/>
    <n v="19"/>
    <n v="2"/>
    <n v="9"/>
    <n v="57"/>
    <x v="353"/>
  </r>
  <r>
    <x v="2"/>
    <x v="0"/>
    <x v="3"/>
    <x v="1"/>
    <s v="Engineer"/>
    <x v="2"/>
    <s v="Denver"/>
    <x v="13"/>
    <n v="81168"/>
    <n v="20"/>
    <n v="5"/>
    <n v="10"/>
    <n v="7"/>
    <n v="33"/>
    <x v="354"/>
  </r>
  <r>
    <x v="4"/>
    <x v="2"/>
    <x v="0"/>
    <x v="1"/>
    <s v="HR Executive"/>
    <x v="1"/>
    <s v="New York"/>
    <x v="19"/>
    <n v="57747"/>
    <n v="27"/>
    <n v="10"/>
    <n v="5"/>
    <n v="6"/>
    <n v="27"/>
    <x v="355"/>
  </r>
  <r>
    <x v="5"/>
    <x v="0"/>
    <x v="1"/>
    <x v="3"/>
    <s v="Engineer"/>
    <x v="0"/>
    <s v="San Francisco"/>
    <x v="10"/>
    <n v="106396"/>
    <n v="20"/>
    <n v="17"/>
    <n v="10"/>
    <n v="1"/>
    <n v="46"/>
    <x v="356"/>
  </r>
  <r>
    <x v="4"/>
    <x v="2"/>
    <x v="2"/>
    <x v="3"/>
    <s v="Analyst"/>
    <x v="0"/>
    <s v="Denver"/>
    <x v="37"/>
    <n v="113692"/>
    <n v="19"/>
    <n v="15"/>
    <n v="4"/>
    <n v="2"/>
    <n v="21"/>
    <x v="357"/>
  </r>
  <r>
    <x v="4"/>
    <x v="2"/>
    <x v="3"/>
    <x v="0"/>
    <s v="Sales Executive"/>
    <x v="2"/>
    <s v="Chicago"/>
    <x v="5"/>
    <n v="87505"/>
    <n v="20"/>
    <n v="8"/>
    <n v="6"/>
    <n v="1"/>
    <n v="36"/>
    <x v="358"/>
  </r>
  <r>
    <x v="5"/>
    <x v="2"/>
    <x v="0"/>
    <x v="2"/>
    <s v="Developer"/>
    <x v="2"/>
    <s v="New York"/>
    <x v="4"/>
    <n v="115896"/>
    <n v="35"/>
    <n v="15"/>
    <n v="6"/>
    <n v="9"/>
    <n v="56"/>
    <x v="359"/>
  </r>
  <r>
    <x v="3"/>
    <x v="1"/>
    <x v="1"/>
    <x v="2"/>
    <s v="Support Staff"/>
    <x v="0"/>
    <s v="Austin"/>
    <x v="10"/>
    <n v="48135"/>
    <n v="2"/>
    <n v="14"/>
    <n v="11"/>
    <n v="9"/>
    <n v="33"/>
    <x v="360"/>
  </r>
  <r>
    <x v="2"/>
    <x v="1"/>
    <x v="2"/>
    <x v="1"/>
    <s v="Developer"/>
    <x v="2"/>
    <s v="Chicago"/>
    <x v="16"/>
    <n v="77377"/>
    <n v="30"/>
    <n v="7"/>
    <n v="2"/>
    <n v="7"/>
    <n v="44"/>
    <x v="361"/>
  </r>
  <r>
    <x v="6"/>
    <x v="0"/>
    <x v="3"/>
    <x v="1"/>
    <s v="Analyst"/>
    <x v="0"/>
    <s v="Austin"/>
    <x v="5"/>
    <n v="53554"/>
    <n v="34"/>
    <n v="12"/>
    <n v="2"/>
    <n v="2"/>
    <n v="49"/>
    <x v="362"/>
  </r>
  <r>
    <x v="1"/>
    <x v="2"/>
    <x v="2"/>
    <x v="1"/>
    <s v="Support Staff"/>
    <x v="1"/>
    <s v="Denver"/>
    <x v="8"/>
    <n v="92491"/>
    <n v="22"/>
    <n v="17"/>
    <n v="4"/>
    <n v="6"/>
    <n v="48"/>
    <x v="363"/>
  </r>
  <r>
    <x v="6"/>
    <x v="2"/>
    <x v="1"/>
    <x v="0"/>
    <s v="HR Executive"/>
    <x v="2"/>
    <s v="Austin"/>
    <x v="20"/>
    <n v="85621"/>
    <n v="3"/>
    <n v="17"/>
    <n v="1"/>
    <n v="4"/>
    <n v="39"/>
    <x v="364"/>
  </r>
  <r>
    <x v="1"/>
    <x v="1"/>
    <x v="3"/>
    <x v="2"/>
    <s v="Manager"/>
    <x v="0"/>
    <s v="New York"/>
    <x v="10"/>
    <n v="88283"/>
    <n v="6"/>
    <n v="10"/>
    <n v="9"/>
    <n v="1"/>
    <n v="40"/>
    <x v="365"/>
  </r>
  <r>
    <x v="6"/>
    <x v="2"/>
    <x v="2"/>
    <x v="3"/>
    <s v="Analyst"/>
    <x v="2"/>
    <s v="Chicago"/>
    <x v="20"/>
    <n v="115140"/>
    <n v="15"/>
    <n v="19"/>
    <n v="14"/>
    <n v="1"/>
    <n v="41"/>
    <x v="366"/>
  </r>
  <r>
    <x v="5"/>
    <x v="1"/>
    <x v="0"/>
    <x v="0"/>
    <s v="Analyst"/>
    <x v="0"/>
    <s v="Boston"/>
    <x v="40"/>
    <n v="46923"/>
    <n v="27"/>
    <n v="14"/>
    <n v="14"/>
    <n v="5"/>
    <n v="54"/>
    <x v="367"/>
  </r>
  <r>
    <x v="2"/>
    <x v="2"/>
    <x v="3"/>
    <x v="3"/>
    <s v="Sales Executive"/>
    <x v="0"/>
    <s v="Seattle"/>
    <x v="35"/>
    <n v="77591"/>
    <n v="10"/>
    <n v="11"/>
    <n v="13"/>
    <n v="2"/>
    <n v="56"/>
    <x v="368"/>
  </r>
  <r>
    <x v="1"/>
    <x v="0"/>
    <x v="2"/>
    <x v="3"/>
    <s v="Developer"/>
    <x v="2"/>
    <s v="New York"/>
    <x v="6"/>
    <n v="92261"/>
    <n v="9"/>
    <n v="2"/>
    <n v="7"/>
    <n v="4"/>
    <n v="35"/>
    <x v="369"/>
  </r>
  <r>
    <x v="0"/>
    <x v="2"/>
    <x v="1"/>
    <x v="0"/>
    <s v="Analyst"/>
    <x v="1"/>
    <s v="New York"/>
    <x v="35"/>
    <n v="84336"/>
    <n v="33"/>
    <n v="18"/>
    <n v="12"/>
    <n v="1"/>
    <n v="36"/>
    <x v="370"/>
  </r>
  <r>
    <x v="3"/>
    <x v="2"/>
    <x v="1"/>
    <x v="3"/>
    <s v="Analyst"/>
    <x v="0"/>
    <s v="Boston"/>
    <x v="40"/>
    <n v="104083"/>
    <n v="32"/>
    <n v="7"/>
    <n v="7"/>
    <n v="4"/>
    <n v="35"/>
    <x v="371"/>
  </r>
  <r>
    <x v="6"/>
    <x v="1"/>
    <x v="3"/>
    <x v="2"/>
    <s v="HR Executive"/>
    <x v="0"/>
    <s v="Chicago"/>
    <x v="22"/>
    <n v="90948"/>
    <n v="6"/>
    <n v="12"/>
    <n v="3"/>
    <n v="6"/>
    <n v="21"/>
    <x v="372"/>
  </r>
  <r>
    <x v="6"/>
    <x v="2"/>
    <x v="2"/>
    <x v="3"/>
    <s v="HR Executive"/>
    <x v="0"/>
    <s v="Chicago"/>
    <x v="26"/>
    <n v="63002"/>
    <n v="36"/>
    <n v="2"/>
    <n v="11"/>
    <n v="4"/>
    <n v="23"/>
    <x v="373"/>
  </r>
  <r>
    <x v="1"/>
    <x v="2"/>
    <x v="3"/>
    <x v="2"/>
    <s v="Support Staff"/>
    <x v="1"/>
    <s v="Denver"/>
    <x v="6"/>
    <n v="110098"/>
    <n v="2"/>
    <n v="18"/>
    <n v="12"/>
    <n v="1"/>
    <n v="40"/>
    <x v="374"/>
  </r>
  <r>
    <x v="3"/>
    <x v="1"/>
    <x v="3"/>
    <x v="2"/>
    <s v="Engineer"/>
    <x v="1"/>
    <s v="Austin"/>
    <x v="9"/>
    <n v="103016"/>
    <n v="29"/>
    <n v="6"/>
    <n v="3"/>
    <n v="7"/>
    <n v="58"/>
    <x v="375"/>
  </r>
  <r>
    <x v="3"/>
    <x v="0"/>
    <x v="2"/>
    <x v="2"/>
    <s v="Engineer"/>
    <x v="2"/>
    <s v="Denver"/>
    <x v="34"/>
    <n v="56672"/>
    <n v="4"/>
    <n v="10"/>
    <n v="1"/>
    <n v="2"/>
    <n v="53"/>
    <x v="376"/>
  </r>
  <r>
    <x v="5"/>
    <x v="0"/>
    <x v="2"/>
    <x v="1"/>
    <s v="Manager"/>
    <x v="1"/>
    <s v="Boston"/>
    <x v="34"/>
    <n v="34213"/>
    <n v="1"/>
    <n v="15"/>
    <n v="3"/>
    <n v="9"/>
    <n v="49"/>
    <x v="377"/>
  </r>
  <r>
    <x v="0"/>
    <x v="1"/>
    <x v="0"/>
    <x v="3"/>
    <s v="Engineer"/>
    <x v="2"/>
    <s v="Denver"/>
    <x v="9"/>
    <n v="40293"/>
    <n v="19"/>
    <n v="5"/>
    <n v="3"/>
    <n v="3"/>
    <n v="25"/>
    <x v="378"/>
  </r>
  <r>
    <x v="5"/>
    <x v="1"/>
    <x v="2"/>
    <x v="0"/>
    <s v="Sales Executive"/>
    <x v="2"/>
    <s v="Boston"/>
    <x v="11"/>
    <n v="85860"/>
    <n v="26"/>
    <n v="3"/>
    <n v="4"/>
    <n v="8"/>
    <n v="36"/>
    <x v="379"/>
  </r>
  <r>
    <x v="5"/>
    <x v="1"/>
    <x v="1"/>
    <x v="0"/>
    <s v="Manager"/>
    <x v="1"/>
    <s v="Chicago"/>
    <x v="3"/>
    <n v="92507"/>
    <n v="25"/>
    <n v="5"/>
    <n v="4"/>
    <n v="8"/>
    <n v="58"/>
    <x v="380"/>
  </r>
  <r>
    <x v="5"/>
    <x v="1"/>
    <x v="3"/>
    <x v="3"/>
    <s v="Support Staff"/>
    <x v="2"/>
    <s v="Austin"/>
    <x v="20"/>
    <n v="87134"/>
    <n v="10"/>
    <n v="8"/>
    <n v="3"/>
    <n v="3"/>
    <n v="44"/>
    <x v="381"/>
  </r>
  <r>
    <x v="5"/>
    <x v="1"/>
    <x v="3"/>
    <x v="1"/>
    <s v="HR Executive"/>
    <x v="1"/>
    <s v="Denver"/>
    <x v="18"/>
    <n v="32100"/>
    <n v="15"/>
    <n v="8"/>
    <n v="10"/>
    <n v="4"/>
    <n v="24"/>
    <x v="382"/>
  </r>
  <r>
    <x v="5"/>
    <x v="0"/>
    <x v="1"/>
    <x v="1"/>
    <s v="Engineer"/>
    <x v="2"/>
    <s v="New York"/>
    <x v="0"/>
    <n v="91997"/>
    <n v="22"/>
    <n v="8"/>
    <n v="12"/>
    <n v="2"/>
    <n v="24"/>
    <x v="383"/>
  </r>
  <r>
    <x v="2"/>
    <x v="0"/>
    <x v="2"/>
    <x v="2"/>
    <s v="Developer"/>
    <x v="1"/>
    <s v="San Francisco"/>
    <x v="34"/>
    <n v="58172"/>
    <n v="21"/>
    <n v="12"/>
    <n v="8"/>
    <n v="4"/>
    <n v="39"/>
    <x v="384"/>
  </r>
  <r>
    <x v="3"/>
    <x v="1"/>
    <x v="1"/>
    <x v="3"/>
    <s v="HR Executive"/>
    <x v="1"/>
    <s v="Seattle"/>
    <x v="7"/>
    <n v="50132"/>
    <n v="22"/>
    <n v="8"/>
    <n v="8"/>
    <n v="9"/>
    <n v="35"/>
    <x v="385"/>
  </r>
  <r>
    <x v="5"/>
    <x v="2"/>
    <x v="1"/>
    <x v="3"/>
    <s v="Sales Executive"/>
    <x v="2"/>
    <s v="New York"/>
    <x v="33"/>
    <n v="48199"/>
    <n v="36"/>
    <n v="11"/>
    <n v="13"/>
    <n v="2"/>
    <n v="56"/>
    <x v="386"/>
  </r>
  <r>
    <x v="3"/>
    <x v="1"/>
    <x v="0"/>
    <x v="0"/>
    <s v="HR Executive"/>
    <x v="0"/>
    <s v="Chicago"/>
    <x v="2"/>
    <n v="66609"/>
    <n v="34"/>
    <n v="14"/>
    <n v="13"/>
    <n v="3"/>
    <n v="59"/>
    <x v="387"/>
  </r>
  <r>
    <x v="3"/>
    <x v="2"/>
    <x v="1"/>
    <x v="3"/>
    <s v="Sales Executive"/>
    <x v="2"/>
    <s v="Seattle"/>
    <x v="39"/>
    <n v="72965"/>
    <n v="30"/>
    <n v="8"/>
    <n v="1"/>
    <n v="4"/>
    <n v="28"/>
    <x v="388"/>
  </r>
  <r>
    <x v="4"/>
    <x v="1"/>
    <x v="3"/>
    <x v="1"/>
    <s v="Sales Executive"/>
    <x v="1"/>
    <s v="San Francisco"/>
    <x v="2"/>
    <n v="38016"/>
    <n v="25"/>
    <n v="10"/>
    <n v="7"/>
    <n v="5"/>
    <n v="24"/>
    <x v="389"/>
  </r>
  <r>
    <x v="2"/>
    <x v="1"/>
    <x v="1"/>
    <x v="3"/>
    <s v="Sales Executive"/>
    <x v="0"/>
    <s v="San Francisco"/>
    <x v="30"/>
    <n v="69779"/>
    <n v="28"/>
    <n v="7"/>
    <n v="11"/>
    <n v="1"/>
    <n v="21"/>
    <x v="390"/>
  </r>
  <r>
    <x v="5"/>
    <x v="0"/>
    <x v="3"/>
    <x v="0"/>
    <s v="Support Staff"/>
    <x v="2"/>
    <s v="Austin"/>
    <x v="38"/>
    <n v="61881"/>
    <n v="1"/>
    <n v="17"/>
    <n v="2"/>
    <n v="7"/>
    <n v="28"/>
    <x v="391"/>
  </r>
  <r>
    <x v="6"/>
    <x v="2"/>
    <x v="3"/>
    <x v="2"/>
    <s v="Sales Executive"/>
    <x v="2"/>
    <s v="Seattle"/>
    <x v="38"/>
    <n v="112594"/>
    <n v="4"/>
    <n v="4"/>
    <n v="1"/>
    <n v="7"/>
    <n v="55"/>
    <x v="392"/>
  </r>
  <r>
    <x v="1"/>
    <x v="2"/>
    <x v="3"/>
    <x v="0"/>
    <s v="Sales Executive"/>
    <x v="2"/>
    <s v="Austin"/>
    <x v="24"/>
    <n v="54472"/>
    <n v="7"/>
    <n v="13"/>
    <n v="3"/>
    <n v="9"/>
    <n v="41"/>
    <x v="393"/>
  </r>
  <r>
    <x v="0"/>
    <x v="0"/>
    <x v="2"/>
    <x v="0"/>
    <s v="Developer"/>
    <x v="0"/>
    <s v="New York"/>
    <x v="12"/>
    <n v="81813"/>
    <n v="9"/>
    <n v="4"/>
    <n v="4"/>
    <n v="4"/>
    <n v="41"/>
    <x v="394"/>
  </r>
  <r>
    <x v="6"/>
    <x v="0"/>
    <x v="0"/>
    <x v="2"/>
    <s v="Manager"/>
    <x v="1"/>
    <s v="Boston"/>
    <x v="39"/>
    <n v="66021"/>
    <n v="36"/>
    <n v="5"/>
    <n v="13"/>
    <n v="6"/>
    <n v="41"/>
    <x v="395"/>
  </r>
  <r>
    <x v="2"/>
    <x v="0"/>
    <x v="3"/>
    <x v="0"/>
    <s v="Analyst"/>
    <x v="2"/>
    <s v="Boston"/>
    <x v="11"/>
    <n v="84131"/>
    <n v="19"/>
    <n v="4"/>
    <n v="6"/>
    <n v="2"/>
    <n v="53"/>
    <x v="396"/>
  </r>
  <r>
    <x v="1"/>
    <x v="0"/>
    <x v="3"/>
    <x v="0"/>
    <s v="Manager"/>
    <x v="2"/>
    <s v="Boston"/>
    <x v="36"/>
    <n v="54087"/>
    <n v="1"/>
    <n v="18"/>
    <n v="10"/>
    <n v="4"/>
    <n v="48"/>
    <x v="397"/>
  </r>
  <r>
    <x v="2"/>
    <x v="2"/>
    <x v="2"/>
    <x v="3"/>
    <s v="Sales Executive"/>
    <x v="2"/>
    <s v="Seattle"/>
    <x v="38"/>
    <n v="42828"/>
    <n v="10"/>
    <n v="6"/>
    <n v="14"/>
    <n v="2"/>
    <n v="57"/>
    <x v="398"/>
  </r>
  <r>
    <x v="3"/>
    <x v="2"/>
    <x v="3"/>
    <x v="3"/>
    <s v="Developer"/>
    <x v="2"/>
    <s v="Boston"/>
    <x v="4"/>
    <n v="91610"/>
    <n v="36"/>
    <n v="2"/>
    <n v="5"/>
    <n v="5"/>
    <n v="52"/>
    <x v="399"/>
  </r>
  <r>
    <x v="1"/>
    <x v="1"/>
    <x v="1"/>
    <x v="2"/>
    <s v="HR Executive"/>
    <x v="2"/>
    <s v="New York"/>
    <x v="6"/>
    <n v="31401"/>
    <n v="9"/>
    <n v="11"/>
    <n v="14"/>
    <n v="7"/>
    <n v="37"/>
    <x v="400"/>
  </r>
  <r>
    <x v="3"/>
    <x v="1"/>
    <x v="1"/>
    <x v="3"/>
    <s v="Developer"/>
    <x v="1"/>
    <s v="Austin"/>
    <x v="18"/>
    <n v="115179"/>
    <n v="32"/>
    <n v="14"/>
    <n v="4"/>
    <n v="1"/>
    <n v="26"/>
    <x v="401"/>
  </r>
  <r>
    <x v="6"/>
    <x v="0"/>
    <x v="0"/>
    <x v="3"/>
    <s v="Sales Executive"/>
    <x v="1"/>
    <s v="Seattle"/>
    <x v="26"/>
    <n v="45193"/>
    <n v="32"/>
    <n v="5"/>
    <n v="8"/>
    <n v="7"/>
    <n v="20"/>
    <x v="402"/>
  </r>
  <r>
    <x v="6"/>
    <x v="0"/>
    <x v="3"/>
    <x v="0"/>
    <s v="Developer"/>
    <x v="2"/>
    <s v="Austin"/>
    <x v="30"/>
    <n v="74864"/>
    <n v="6"/>
    <n v="6"/>
    <n v="11"/>
    <n v="6"/>
    <n v="52"/>
    <x v="403"/>
  </r>
  <r>
    <x v="1"/>
    <x v="0"/>
    <x v="2"/>
    <x v="1"/>
    <s v="Engineer"/>
    <x v="0"/>
    <s v="Seattle"/>
    <x v="11"/>
    <n v="50307"/>
    <n v="38"/>
    <n v="10"/>
    <n v="12"/>
    <n v="6"/>
    <n v="20"/>
    <x v="404"/>
  </r>
  <r>
    <x v="1"/>
    <x v="1"/>
    <x v="1"/>
    <x v="3"/>
    <s v="Developer"/>
    <x v="1"/>
    <s v="Austin"/>
    <x v="9"/>
    <n v="49611"/>
    <n v="17"/>
    <n v="8"/>
    <n v="14"/>
    <n v="8"/>
    <n v="43"/>
    <x v="405"/>
  </r>
  <r>
    <x v="5"/>
    <x v="1"/>
    <x v="2"/>
    <x v="1"/>
    <s v="Sales Executive"/>
    <x v="0"/>
    <s v="San Francisco"/>
    <x v="31"/>
    <n v="73791"/>
    <n v="10"/>
    <n v="14"/>
    <n v="4"/>
    <n v="8"/>
    <n v="23"/>
    <x v="406"/>
  </r>
  <r>
    <x v="2"/>
    <x v="1"/>
    <x v="2"/>
    <x v="3"/>
    <s v="Support Staff"/>
    <x v="1"/>
    <s v="Austin"/>
    <x v="10"/>
    <n v="41950"/>
    <n v="27"/>
    <n v="3"/>
    <n v="13"/>
    <n v="6"/>
    <n v="23"/>
    <x v="407"/>
  </r>
  <r>
    <x v="5"/>
    <x v="1"/>
    <x v="1"/>
    <x v="3"/>
    <s v="Engineer"/>
    <x v="2"/>
    <s v="Boston"/>
    <x v="20"/>
    <n v="106240"/>
    <n v="35"/>
    <n v="12"/>
    <n v="10"/>
    <n v="3"/>
    <n v="37"/>
    <x v="408"/>
  </r>
  <r>
    <x v="2"/>
    <x v="1"/>
    <x v="2"/>
    <x v="2"/>
    <s v="Developer"/>
    <x v="1"/>
    <s v="San Francisco"/>
    <x v="24"/>
    <n v="107403"/>
    <n v="21"/>
    <n v="16"/>
    <n v="12"/>
    <n v="5"/>
    <n v="46"/>
    <x v="409"/>
  </r>
  <r>
    <x v="5"/>
    <x v="1"/>
    <x v="1"/>
    <x v="2"/>
    <s v="Analyst"/>
    <x v="2"/>
    <s v="Austin"/>
    <x v="42"/>
    <n v="32745"/>
    <n v="25"/>
    <n v="17"/>
    <n v="13"/>
    <n v="2"/>
    <n v="51"/>
    <x v="410"/>
  </r>
  <r>
    <x v="3"/>
    <x v="1"/>
    <x v="2"/>
    <x v="2"/>
    <s v="Analyst"/>
    <x v="1"/>
    <s v="Seattle"/>
    <x v="10"/>
    <n v="85243"/>
    <n v="28"/>
    <n v="1"/>
    <n v="2"/>
    <n v="5"/>
    <n v="52"/>
    <x v="411"/>
  </r>
  <r>
    <x v="1"/>
    <x v="0"/>
    <x v="1"/>
    <x v="1"/>
    <s v="Developer"/>
    <x v="2"/>
    <s v="Seattle"/>
    <x v="23"/>
    <n v="33866"/>
    <n v="15"/>
    <n v="10"/>
    <n v="3"/>
    <n v="9"/>
    <n v="47"/>
    <x v="412"/>
  </r>
  <r>
    <x v="6"/>
    <x v="0"/>
    <x v="3"/>
    <x v="0"/>
    <s v="Support Staff"/>
    <x v="2"/>
    <s v="Seattle"/>
    <x v="24"/>
    <n v="62245"/>
    <n v="4"/>
    <n v="10"/>
    <n v="6"/>
    <n v="1"/>
    <n v="55"/>
    <x v="413"/>
  </r>
  <r>
    <x v="2"/>
    <x v="0"/>
    <x v="0"/>
    <x v="3"/>
    <s v="HR Executive"/>
    <x v="2"/>
    <s v="Chicago"/>
    <x v="35"/>
    <n v="74724"/>
    <n v="29"/>
    <n v="2"/>
    <n v="8"/>
    <n v="5"/>
    <n v="25"/>
    <x v="414"/>
  </r>
  <r>
    <x v="2"/>
    <x v="0"/>
    <x v="1"/>
    <x v="3"/>
    <s v="Sales Executive"/>
    <x v="2"/>
    <s v="New York"/>
    <x v="40"/>
    <n v="101354"/>
    <n v="9"/>
    <n v="9"/>
    <n v="8"/>
    <n v="6"/>
    <n v="35"/>
    <x v="230"/>
  </r>
  <r>
    <x v="6"/>
    <x v="1"/>
    <x v="1"/>
    <x v="3"/>
    <s v="Analyst"/>
    <x v="0"/>
    <s v="Seattle"/>
    <x v="23"/>
    <n v="81374"/>
    <n v="27"/>
    <n v="13"/>
    <n v="11"/>
    <n v="7"/>
    <n v="53"/>
    <x v="415"/>
  </r>
  <r>
    <x v="5"/>
    <x v="2"/>
    <x v="0"/>
    <x v="1"/>
    <s v="HR Executive"/>
    <x v="2"/>
    <s v="San Francisco"/>
    <x v="32"/>
    <n v="60116"/>
    <n v="26"/>
    <n v="16"/>
    <n v="9"/>
    <n v="9"/>
    <n v="42"/>
    <x v="416"/>
  </r>
  <r>
    <x v="2"/>
    <x v="1"/>
    <x v="1"/>
    <x v="2"/>
    <s v="Developer"/>
    <x v="0"/>
    <s v="Seattle"/>
    <x v="38"/>
    <n v="111029"/>
    <n v="19"/>
    <n v="18"/>
    <n v="7"/>
    <n v="6"/>
    <n v="43"/>
    <x v="417"/>
  </r>
  <r>
    <x v="0"/>
    <x v="2"/>
    <x v="1"/>
    <x v="0"/>
    <s v="HR Executive"/>
    <x v="0"/>
    <s v="Chicago"/>
    <x v="37"/>
    <n v="50447"/>
    <n v="28"/>
    <n v="19"/>
    <n v="13"/>
    <n v="5"/>
    <n v="32"/>
    <x v="418"/>
  </r>
  <r>
    <x v="3"/>
    <x v="0"/>
    <x v="2"/>
    <x v="1"/>
    <s v="Engineer"/>
    <x v="2"/>
    <s v="Boston"/>
    <x v="20"/>
    <n v="60431"/>
    <n v="17"/>
    <n v="12"/>
    <n v="2"/>
    <n v="7"/>
    <n v="37"/>
    <x v="419"/>
  </r>
  <r>
    <x v="1"/>
    <x v="1"/>
    <x v="0"/>
    <x v="2"/>
    <s v="Manager"/>
    <x v="0"/>
    <s v="San Francisco"/>
    <x v="18"/>
    <n v="47908"/>
    <n v="20"/>
    <n v="8"/>
    <n v="8"/>
    <n v="1"/>
    <n v="32"/>
    <x v="420"/>
  </r>
  <r>
    <x v="6"/>
    <x v="0"/>
    <x v="3"/>
    <x v="1"/>
    <s v="Analyst"/>
    <x v="1"/>
    <s v="Chicago"/>
    <x v="1"/>
    <n v="59336"/>
    <n v="39"/>
    <n v="17"/>
    <n v="7"/>
    <n v="5"/>
    <n v="56"/>
    <x v="421"/>
  </r>
  <r>
    <x v="1"/>
    <x v="1"/>
    <x v="1"/>
    <x v="0"/>
    <s v="Developer"/>
    <x v="2"/>
    <s v="Boston"/>
    <x v="30"/>
    <n v="70992"/>
    <n v="23"/>
    <n v="15"/>
    <n v="8"/>
    <n v="2"/>
    <n v="58"/>
    <x v="422"/>
  </r>
  <r>
    <x v="0"/>
    <x v="0"/>
    <x v="0"/>
    <x v="2"/>
    <s v="Sales Executive"/>
    <x v="0"/>
    <s v="Denver"/>
    <x v="21"/>
    <n v="85350"/>
    <n v="32"/>
    <n v="10"/>
    <n v="12"/>
    <n v="4"/>
    <n v="36"/>
    <x v="423"/>
  </r>
  <r>
    <x v="2"/>
    <x v="2"/>
    <x v="2"/>
    <x v="1"/>
    <s v="Support Staff"/>
    <x v="2"/>
    <s v="Denver"/>
    <x v="33"/>
    <n v="99561"/>
    <n v="33"/>
    <n v="15"/>
    <n v="3"/>
    <n v="7"/>
    <n v="34"/>
    <x v="424"/>
  </r>
  <r>
    <x v="2"/>
    <x v="2"/>
    <x v="3"/>
    <x v="0"/>
    <s v="Engineer"/>
    <x v="2"/>
    <s v="San Francisco"/>
    <x v="24"/>
    <n v="81955"/>
    <n v="5"/>
    <n v="15"/>
    <n v="7"/>
    <n v="5"/>
    <n v="37"/>
    <x v="425"/>
  </r>
  <r>
    <x v="0"/>
    <x v="2"/>
    <x v="0"/>
    <x v="3"/>
    <s v="Developer"/>
    <x v="2"/>
    <s v="Austin"/>
    <x v="42"/>
    <n v="91240"/>
    <n v="34"/>
    <n v="7"/>
    <n v="10"/>
    <n v="6"/>
    <n v="42"/>
    <x v="426"/>
  </r>
  <r>
    <x v="6"/>
    <x v="1"/>
    <x v="3"/>
    <x v="0"/>
    <s v="Sales Executive"/>
    <x v="0"/>
    <s v="New York"/>
    <x v="27"/>
    <n v="50093"/>
    <n v="11"/>
    <n v="13"/>
    <n v="13"/>
    <n v="2"/>
    <n v="49"/>
    <x v="427"/>
  </r>
  <r>
    <x v="3"/>
    <x v="2"/>
    <x v="3"/>
    <x v="3"/>
    <s v="Support Staff"/>
    <x v="1"/>
    <s v="New York"/>
    <x v="1"/>
    <n v="36155"/>
    <n v="3"/>
    <n v="17"/>
    <n v="9"/>
    <n v="3"/>
    <n v="53"/>
    <x v="428"/>
  </r>
  <r>
    <x v="4"/>
    <x v="1"/>
    <x v="3"/>
    <x v="1"/>
    <s v="Support Staff"/>
    <x v="1"/>
    <s v="Chicago"/>
    <x v="25"/>
    <n v="76607"/>
    <n v="33"/>
    <n v="9"/>
    <n v="3"/>
    <n v="7"/>
    <n v="23"/>
    <x v="429"/>
  </r>
  <r>
    <x v="6"/>
    <x v="2"/>
    <x v="1"/>
    <x v="2"/>
    <s v="Developer"/>
    <x v="0"/>
    <s v="Boston"/>
    <x v="39"/>
    <n v="63487"/>
    <n v="11"/>
    <n v="8"/>
    <n v="14"/>
    <n v="2"/>
    <n v="22"/>
    <x v="430"/>
  </r>
  <r>
    <x v="4"/>
    <x v="2"/>
    <x v="1"/>
    <x v="2"/>
    <s v="Engineer"/>
    <x v="2"/>
    <s v="New York"/>
    <x v="26"/>
    <n v="85668"/>
    <n v="16"/>
    <n v="18"/>
    <n v="10"/>
    <n v="6"/>
    <n v="26"/>
    <x v="431"/>
  </r>
  <r>
    <x v="0"/>
    <x v="1"/>
    <x v="2"/>
    <x v="1"/>
    <s v="HR Executive"/>
    <x v="0"/>
    <s v="Boston"/>
    <x v="24"/>
    <n v="50963"/>
    <n v="18"/>
    <n v="13"/>
    <n v="6"/>
    <n v="5"/>
    <n v="37"/>
    <x v="432"/>
  </r>
  <r>
    <x v="5"/>
    <x v="1"/>
    <x v="2"/>
    <x v="2"/>
    <s v="HR Executive"/>
    <x v="0"/>
    <s v="Boston"/>
    <x v="16"/>
    <n v="80124"/>
    <n v="30"/>
    <n v="16"/>
    <n v="2"/>
    <n v="1"/>
    <n v="26"/>
    <x v="433"/>
  </r>
  <r>
    <x v="4"/>
    <x v="2"/>
    <x v="0"/>
    <x v="2"/>
    <s v="Support Staff"/>
    <x v="0"/>
    <s v="Chicago"/>
    <x v="10"/>
    <n v="82870"/>
    <n v="10"/>
    <n v="9"/>
    <n v="2"/>
    <n v="4"/>
    <n v="59"/>
    <x v="434"/>
  </r>
  <r>
    <x v="3"/>
    <x v="1"/>
    <x v="2"/>
    <x v="3"/>
    <s v="HR Executive"/>
    <x v="2"/>
    <s v="Chicago"/>
    <x v="9"/>
    <n v="86547"/>
    <n v="18"/>
    <n v="12"/>
    <n v="5"/>
    <n v="2"/>
    <n v="25"/>
    <x v="435"/>
  </r>
  <r>
    <x v="5"/>
    <x v="2"/>
    <x v="3"/>
    <x v="1"/>
    <s v="Manager"/>
    <x v="0"/>
    <s v="Chicago"/>
    <x v="28"/>
    <n v="94110"/>
    <n v="38"/>
    <n v="12"/>
    <n v="5"/>
    <n v="4"/>
    <n v="41"/>
    <x v="436"/>
  </r>
  <r>
    <x v="4"/>
    <x v="1"/>
    <x v="3"/>
    <x v="0"/>
    <s v="Support Staff"/>
    <x v="2"/>
    <s v="New York"/>
    <x v="19"/>
    <n v="83554"/>
    <n v="19"/>
    <n v="6"/>
    <n v="13"/>
    <n v="1"/>
    <n v="20"/>
    <x v="437"/>
  </r>
  <r>
    <x v="0"/>
    <x v="0"/>
    <x v="1"/>
    <x v="3"/>
    <s v="Support Staff"/>
    <x v="0"/>
    <s v="Denver"/>
    <x v="22"/>
    <n v="50936"/>
    <n v="36"/>
    <n v="19"/>
    <n v="7"/>
    <n v="2"/>
    <n v="23"/>
    <x v="438"/>
  </r>
  <r>
    <x v="5"/>
    <x v="0"/>
    <x v="3"/>
    <x v="1"/>
    <s v="Sales Executive"/>
    <x v="1"/>
    <s v="Chicago"/>
    <x v="31"/>
    <n v="34426"/>
    <n v="13"/>
    <n v="7"/>
    <n v="12"/>
    <n v="8"/>
    <n v="48"/>
    <x v="439"/>
  </r>
  <r>
    <x v="0"/>
    <x v="0"/>
    <x v="0"/>
    <x v="3"/>
    <s v="HR Executive"/>
    <x v="0"/>
    <s v="New York"/>
    <x v="3"/>
    <n v="118839"/>
    <n v="3"/>
    <n v="3"/>
    <n v="2"/>
    <n v="6"/>
    <n v="40"/>
    <x v="440"/>
  </r>
  <r>
    <x v="4"/>
    <x v="0"/>
    <x v="3"/>
    <x v="0"/>
    <s v="Engineer"/>
    <x v="0"/>
    <s v="Chicago"/>
    <x v="4"/>
    <n v="57606"/>
    <n v="10"/>
    <n v="16"/>
    <n v="11"/>
    <n v="2"/>
    <n v="45"/>
    <x v="441"/>
  </r>
  <r>
    <x v="0"/>
    <x v="0"/>
    <x v="3"/>
    <x v="0"/>
    <s v="Support Staff"/>
    <x v="1"/>
    <s v="Seattle"/>
    <x v="8"/>
    <n v="77832"/>
    <n v="38"/>
    <n v="18"/>
    <n v="14"/>
    <n v="6"/>
    <n v="33"/>
    <x v="442"/>
  </r>
  <r>
    <x v="3"/>
    <x v="2"/>
    <x v="0"/>
    <x v="1"/>
    <s v="Engineer"/>
    <x v="2"/>
    <s v="Boston"/>
    <x v="41"/>
    <n v="58151"/>
    <n v="1"/>
    <n v="16"/>
    <n v="13"/>
    <n v="9"/>
    <n v="28"/>
    <x v="443"/>
  </r>
  <r>
    <x v="4"/>
    <x v="0"/>
    <x v="2"/>
    <x v="0"/>
    <s v="Manager"/>
    <x v="2"/>
    <s v="Chicago"/>
    <x v="7"/>
    <n v="109303"/>
    <n v="27"/>
    <n v="7"/>
    <n v="7"/>
    <n v="7"/>
    <n v="31"/>
    <x v="444"/>
  </r>
  <r>
    <x v="4"/>
    <x v="0"/>
    <x v="2"/>
    <x v="3"/>
    <s v="Sales Executive"/>
    <x v="0"/>
    <s v="San Francisco"/>
    <x v="2"/>
    <n v="41308"/>
    <n v="8"/>
    <n v="4"/>
    <n v="5"/>
    <n v="9"/>
    <n v="25"/>
    <x v="445"/>
  </r>
  <r>
    <x v="4"/>
    <x v="0"/>
    <x v="0"/>
    <x v="0"/>
    <s v="Developer"/>
    <x v="1"/>
    <s v="Boston"/>
    <x v="5"/>
    <n v="92522"/>
    <n v="17"/>
    <n v="8"/>
    <n v="14"/>
    <n v="5"/>
    <n v="39"/>
    <x v="446"/>
  </r>
  <r>
    <x v="6"/>
    <x v="0"/>
    <x v="1"/>
    <x v="3"/>
    <s v="Engineer"/>
    <x v="2"/>
    <s v="Boston"/>
    <x v="27"/>
    <n v="75671"/>
    <n v="9"/>
    <n v="13"/>
    <n v="6"/>
    <n v="7"/>
    <n v="43"/>
    <x v="447"/>
  </r>
  <r>
    <x v="6"/>
    <x v="1"/>
    <x v="3"/>
    <x v="3"/>
    <s v="Support Staff"/>
    <x v="0"/>
    <s v="Chicago"/>
    <x v="18"/>
    <n v="32204"/>
    <n v="6"/>
    <n v="13"/>
    <n v="8"/>
    <n v="7"/>
    <n v="46"/>
    <x v="448"/>
  </r>
  <r>
    <x v="6"/>
    <x v="2"/>
    <x v="0"/>
    <x v="0"/>
    <s v="Manager"/>
    <x v="1"/>
    <s v="Denver"/>
    <x v="8"/>
    <n v="117265"/>
    <n v="25"/>
    <n v="17"/>
    <n v="10"/>
    <n v="3"/>
    <n v="57"/>
    <x v="449"/>
  </r>
  <r>
    <x v="3"/>
    <x v="0"/>
    <x v="3"/>
    <x v="1"/>
    <s v="Analyst"/>
    <x v="2"/>
    <s v="Austin"/>
    <x v="19"/>
    <n v="61131"/>
    <n v="39"/>
    <n v="17"/>
    <n v="13"/>
    <n v="7"/>
    <n v="27"/>
    <x v="450"/>
  </r>
  <r>
    <x v="5"/>
    <x v="0"/>
    <x v="1"/>
    <x v="2"/>
    <s v="Manager"/>
    <x v="2"/>
    <s v="Denver"/>
    <x v="38"/>
    <n v="82428"/>
    <n v="28"/>
    <n v="5"/>
    <n v="14"/>
    <n v="1"/>
    <n v="20"/>
    <x v="451"/>
  </r>
  <r>
    <x v="0"/>
    <x v="0"/>
    <x v="3"/>
    <x v="0"/>
    <s v="Manager"/>
    <x v="1"/>
    <s v="Chicago"/>
    <x v="36"/>
    <n v="63870"/>
    <n v="33"/>
    <n v="6"/>
    <n v="12"/>
    <n v="9"/>
    <n v="43"/>
    <x v="452"/>
  </r>
  <r>
    <x v="2"/>
    <x v="2"/>
    <x v="0"/>
    <x v="3"/>
    <s v="Sales Executive"/>
    <x v="1"/>
    <s v="Boston"/>
    <x v="28"/>
    <n v="79067"/>
    <n v="37"/>
    <n v="19"/>
    <n v="4"/>
    <n v="6"/>
    <n v="26"/>
    <x v="453"/>
  </r>
  <r>
    <x v="4"/>
    <x v="1"/>
    <x v="3"/>
    <x v="3"/>
    <s v="Developer"/>
    <x v="1"/>
    <s v="San Francisco"/>
    <x v="37"/>
    <n v="88585"/>
    <n v="9"/>
    <n v="13"/>
    <n v="13"/>
    <n v="5"/>
    <n v="38"/>
    <x v="454"/>
  </r>
  <r>
    <x v="0"/>
    <x v="2"/>
    <x v="2"/>
    <x v="0"/>
    <s v="Analyst"/>
    <x v="1"/>
    <s v="Boston"/>
    <x v="27"/>
    <n v="51607"/>
    <n v="18"/>
    <n v="14"/>
    <n v="7"/>
    <n v="7"/>
    <n v="41"/>
    <x v="455"/>
  </r>
  <r>
    <x v="4"/>
    <x v="1"/>
    <x v="1"/>
    <x v="1"/>
    <s v="HR Executive"/>
    <x v="0"/>
    <s v="Denver"/>
    <x v="39"/>
    <n v="54968"/>
    <n v="21"/>
    <n v="4"/>
    <n v="6"/>
    <n v="5"/>
    <n v="54"/>
    <x v="456"/>
  </r>
  <r>
    <x v="3"/>
    <x v="0"/>
    <x v="1"/>
    <x v="1"/>
    <s v="HR Executive"/>
    <x v="1"/>
    <s v="San Francisco"/>
    <x v="17"/>
    <n v="41908"/>
    <n v="2"/>
    <n v="7"/>
    <n v="10"/>
    <n v="5"/>
    <n v="49"/>
    <x v="457"/>
  </r>
  <r>
    <x v="4"/>
    <x v="0"/>
    <x v="1"/>
    <x v="3"/>
    <s v="Engineer"/>
    <x v="2"/>
    <s v="New York"/>
    <x v="29"/>
    <n v="56423"/>
    <n v="38"/>
    <n v="8"/>
    <n v="2"/>
    <n v="7"/>
    <n v="48"/>
    <x v="323"/>
  </r>
  <r>
    <x v="6"/>
    <x v="2"/>
    <x v="0"/>
    <x v="3"/>
    <s v="Manager"/>
    <x v="2"/>
    <s v="Seattle"/>
    <x v="1"/>
    <n v="104707"/>
    <n v="36"/>
    <n v="13"/>
    <n v="8"/>
    <n v="7"/>
    <n v="41"/>
    <x v="458"/>
  </r>
  <r>
    <x v="2"/>
    <x v="2"/>
    <x v="1"/>
    <x v="1"/>
    <s v="Sales Executive"/>
    <x v="0"/>
    <s v="Boston"/>
    <x v="1"/>
    <n v="108257"/>
    <n v="37"/>
    <n v="6"/>
    <n v="10"/>
    <n v="3"/>
    <n v="30"/>
    <x v="459"/>
  </r>
  <r>
    <x v="1"/>
    <x v="1"/>
    <x v="2"/>
    <x v="2"/>
    <s v="Sales Executive"/>
    <x v="2"/>
    <s v="Chicago"/>
    <x v="18"/>
    <n v="91215"/>
    <n v="15"/>
    <n v="6"/>
    <n v="9"/>
    <n v="3"/>
    <n v="39"/>
    <x v="460"/>
  </r>
  <r>
    <x v="4"/>
    <x v="1"/>
    <x v="0"/>
    <x v="0"/>
    <s v="HR Executive"/>
    <x v="2"/>
    <s v="New York"/>
    <x v="31"/>
    <n v="85835"/>
    <n v="28"/>
    <n v="3"/>
    <n v="5"/>
    <n v="3"/>
    <n v="48"/>
    <x v="461"/>
  </r>
  <r>
    <x v="0"/>
    <x v="2"/>
    <x v="2"/>
    <x v="3"/>
    <s v="Engineer"/>
    <x v="1"/>
    <s v="Seattle"/>
    <x v="10"/>
    <n v="79429"/>
    <n v="18"/>
    <n v="3"/>
    <n v="10"/>
    <n v="6"/>
    <n v="53"/>
    <x v="462"/>
  </r>
  <r>
    <x v="6"/>
    <x v="1"/>
    <x v="3"/>
    <x v="3"/>
    <s v="Engineer"/>
    <x v="2"/>
    <s v="Chicago"/>
    <x v="2"/>
    <n v="112152"/>
    <n v="34"/>
    <n v="13"/>
    <n v="4"/>
    <n v="6"/>
    <n v="20"/>
    <x v="463"/>
  </r>
  <r>
    <x v="1"/>
    <x v="2"/>
    <x v="3"/>
    <x v="1"/>
    <s v="Engineer"/>
    <x v="0"/>
    <s v="Austin"/>
    <x v="26"/>
    <n v="68458"/>
    <n v="22"/>
    <n v="2"/>
    <n v="6"/>
    <n v="3"/>
    <n v="50"/>
    <x v="464"/>
  </r>
  <r>
    <x v="2"/>
    <x v="1"/>
    <x v="3"/>
    <x v="0"/>
    <s v="Analyst"/>
    <x v="1"/>
    <s v="Chicago"/>
    <x v="35"/>
    <n v="76169"/>
    <n v="11"/>
    <n v="16"/>
    <n v="8"/>
    <n v="3"/>
    <n v="49"/>
    <x v="465"/>
  </r>
  <r>
    <x v="1"/>
    <x v="2"/>
    <x v="3"/>
    <x v="1"/>
    <s v="Developer"/>
    <x v="1"/>
    <s v="San Francisco"/>
    <x v="29"/>
    <n v="37659"/>
    <n v="13"/>
    <n v="6"/>
    <n v="11"/>
    <n v="8"/>
    <n v="37"/>
    <x v="466"/>
  </r>
  <r>
    <x v="6"/>
    <x v="2"/>
    <x v="2"/>
    <x v="0"/>
    <s v="Analyst"/>
    <x v="0"/>
    <s v="San Francisco"/>
    <x v="36"/>
    <n v="90614"/>
    <n v="4"/>
    <n v="8"/>
    <n v="3"/>
    <n v="8"/>
    <n v="36"/>
    <x v="467"/>
  </r>
  <r>
    <x v="5"/>
    <x v="2"/>
    <x v="0"/>
    <x v="0"/>
    <s v="Support Staff"/>
    <x v="1"/>
    <s v="Austin"/>
    <x v="11"/>
    <n v="107240"/>
    <n v="22"/>
    <n v="8"/>
    <n v="10"/>
    <n v="7"/>
    <n v="57"/>
    <x v="468"/>
  </r>
  <r>
    <x v="5"/>
    <x v="1"/>
    <x v="0"/>
    <x v="0"/>
    <s v="Support Staff"/>
    <x v="1"/>
    <s v="New York"/>
    <x v="5"/>
    <n v="62793"/>
    <n v="7"/>
    <n v="6"/>
    <n v="11"/>
    <n v="4"/>
    <n v="33"/>
    <x v="469"/>
  </r>
  <r>
    <x v="1"/>
    <x v="1"/>
    <x v="1"/>
    <x v="3"/>
    <s v="Developer"/>
    <x v="0"/>
    <s v="Seattle"/>
    <x v="20"/>
    <n v="76473"/>
    <n v="24"/>
    <n v="14"/>
    <n v="11"/>
    <n v="4"/>
    <n v="42"/>
    <x v="470"/>
  </r>
  <r>
    <x v="3"/>
    <x v="1"/>
    <x v="2"/>
    <x v="2"/>
    <s v="HR Executive"/>
    <x v="1"/>
    <s v="Chicago"/>
    <x v="17"/>
    <n v="119388"/>
    <n v="4"/>
    <n v="3"/>
    <n v="1"/>
    <n v="3"/>
    <n v="44"/>
    <x v="471"/>
  </r>
  <r>
    <x v="0"/>
    <x v="2"/>
    <x v="3"/>
    <x v="1"/>
    <s v="Developer"/>
    <x v="0"/>
    <s v="San Francisco"/>
    <x v="18"/>
    <n v="118330"/>
    <n v="28"/>
    <n v="10"/>
    <n v="4"/>
    <n v="5"/>
    <n v="34"/>
    <x v="472"/>
  </r>
  <r>
    <x v="0"/>
    <x v="1"/>
    <x v="2"/>
    <x v="2"/>
    <s v="Sales Executive"/>
    <x v="0"/>
    <s v="New York"/>
    <x v="4"/>
    <n v="85751"/>
    <n v="15"/>
    <n v="3"/>
    <n v="4"/>
    <n v="3"/>
    <n v="41"/>
    <x v="473"/>
  </r>
  <r>
    <x v="1"/>
    <x v="1"/>
    <x v="1"/>
    <x v="1"/>
    <s v="Support Staff"/>
    <x v="2"/>
    <s v="Austin"/>
    <x v="14"/>
    <n v="108915"/>
    <n v="1"/>
    <n v="12"/>
    <n v="1"/>
    <n v="8"/>
    <n v="22"/>
    <x v="474"/>
  </r>
  <r>
    <x v="4"/>
    <x v="2"/>
    <x v="1"/>
    <x v="0"/>
    <s v="Manager"/>
    <x v="2"/>
    <s v="Denver"/>
    <x v="12"/>
    <n v="84254"/>
    <n v="3"/>
    <n v="17"/>
    <n v="9"/>
    <n v="7"/>
    <n v="38"/>
    <x v="475"/>
  </r>
  <r>
    <x v="4"/>
    <x v="0"/>
    <x v="2"/>
    <x v="3"/>
    <s v="Manager"/>
    <x v="1"/>
    <s v="Boston"/>
    <x v="4"/>
    <n v="37006"/>
    <n v="14"/>
    <n v="5"/>
    <n v="3"/>
    <n v="3"/>
    <n v="53"/>
    <x v="476"/>
  </r>
  <r>
    <x v="0"/>
    <x v="2"/>
    <x v="2"/>
    <x v="2"/>
    <s v="HR Executive"/>
    <x v="1"/>
    <s v="Denver"/>
    <x v="22"/>
    <n v="104218"/>
    <n v="38"/>
    <n v="9"/>
    <n v="5"/>
    <n v="9"/>
    <n v="54"/>
    <x v="477"/>
  </r>
  <r>
    <x v="0"/>
    <x v="1"/>
    <x v="2"/>
    <x v="3"/>
    <s v="Sales Executive"/>
    <x v="0"/>
    <s v="Denver"/>
    <x v="22"/>
    <n v="95344"/>
    <n v="1"/>
    <n v="7"/>
    <n v="6"/>
    <n v="5"/>
    <n v="20"/>
    <x v="478"/>
  </r>
  <r>
    <x v="5"/>
    <x v="2"/>
    <x v="0"/>
    <x v="1"/>
    <s v="Analyst"/>
    <x v="1"/>
    <s v="San Francisco"/>
    <x v="30"/>
    <n v="63840"/>
    <n v="38"/>
    <n v="4"/>
    <n v="8"/>
    <n v="9"/>
    <n v="40"/>
    <x v="479"/>
  </r>
  <r>
    <x v="3"/>
    <x v="0"/>
    <x v="3"/>
    <x v="3"/>
    <s v="Sales Executive"/>
    <x v="0"/>
    <s v="Austin"/>
    <x v="6"/>
    <n v="62430"/>
    <n v="38"/>
    <n v="13"/>
    <n v="6"/>
    <n v="7"/>
    <n v="48"/>
    <x v="480"/>
  </r>
  <r>
    <x v="6"/>
    <x v="2"/>
    <x v="2"/>
    <x v="3"/>
    <s v="Manager"/>
    <x v="0"/>
    <s v="Chicago"/>
    <x v="42"/>
    <n v="53091"/>
    <n v="21"/>
    <n v="13"/>
    <n v="3"/>
    <n v="7"/>
    <n v="25"/>
    <x v="481"/>
  </r>
  <r>
    <x v="4"/>
    <x v="1"/>
    <x v="2"/>
    <x v="2"/>
    <s v="Manager"/>
    <x v="1"/>
    <s v="Denver"/>
    <x v="23"/>
    <n v="62983"/>
    <n v="29"/>
    <n v="10"/>
    <n v="6"/>
    <n v="6"/>
    <n v="56"/>
    <x v="482"/>
  </r>
  <r>
    <x v="0"/>
    <x v="0"/>
    <x v="2"/>
    <x v="0"/>
    <s v="Support Staff"/>
    <x v="0"/>
    <s v="Denver"/>
    <x v="38"/>
    <n v="53989"/>
    <n v="5"/>
    <n v="18"/>
    <n v="1"/>
    <n v="2"/>
    <n v="20"/>
    <x v="483"/>
  </r>
  <r>
    <x v="5"/>
    <x v="1"/>
    <x v="1"/>
    <x v="3"/>
    <s v="Sales Executive"/>
    <x v="2"/>
    <s v="Seattle"/>
    <x v="18"/>
    <n v="105451"/>
    <n v="10"/>
    <n v="17"/>
    <n v="4"/>
    <n v="9"/>
    <n v="20"/>
    <x v="484"/>
  </r>
  <r>
    <x v="2"/>
    <x v="0"/>
    <x v="1"/>
    <x v="0"/>
    <s v="Sales Executive"/>
    <x v="1"/>
    <s v="San Francisco"/>
    <x v="28"/>
    <n v="48990"/>
    <n v="28"/>
    <n v="13"/>
    <n v="6"/>
    <n v="6"/>
    <n v="46"/>
    <x v="485"/>
  </r>
  <r>
    <x v="5"/>
    <x v="0"/>
    <x v="0"/>
    <x v="1"/>
    <s v="Manager"/>
    <x v="2"/>
    <s v="San Francisco"/>
    <x v="19"/>
    <n v="110360"/>
    <n v="21"/>
    <n v="17"/>
    <n v="7"/>
    <n v="8"/>
    <n v="40"/>
    <x v="486"/>
  </r>
  <r>
    <x v="4"/>
    <x v="2"/>
    <x v="3"/>
    <x v="3"/>
    <s v="Analyst"/>
    <x v="1"/>
    <s v="Chicago"/>
    <x v="41"/>
    <n v="66081"/>
    <n v="7"/>
    <n v="4"/>
    <n v="11"/>
    <n v="1"/>
    <n v="35"/>
    <x v="487"/>
  </r>
  <r>
    <x v="4"/>
    <x v="2"/>
    <x v="0"/>
    <x v="2"/>
    <s v="HR Executive"/>
    <x v="0"/>
    <s v="Boston"/>
    <x v="33"/>
    <n v="41033"/>
    <n v="3"/>
    <n v="1"/>
    <n v="13"/>
    <n v="5"/>
    <n v="59"/>
    <x v="488"/>
  </r>
  <r>
    <x v="5"/>
    <x v="1"/>
    <x v="3"/>
    <x v="1"/>
    <s v="Engineer"/>
    <x v="1"/>
    <s v="New York"/>
    <x v="35"/>
    <n v="46241"/>
    <n v="20"/>
    <n v="1"/>
    <n v="11"/>
    <n v="1"/>
    <n v="45"/>
    <x v="489"/>
  </r>
  <r>
    <x v="6"/>
    <x v="2"/>
    <x v="1"/>
    <x v="1"/>
    <s v="HR Executive"/>
    <x v="2"/>
    <s v="Seattle"/>
    <x v="27"/>
    <n v="35939"/>
    <n v="19"/>
    <n v="15"/>
    <n v="10"/>
    <n v="8"/>
    <n v="35"/>
    <x v="490"/>
  </r>
  <r>
    <x v="1"/>
    <x v="2"/>
    <x v="1"/>
    <x v="2"/>
    <s v="Sales Executive"/>
    <x v="0"/>
    <s v="San Francisco"/>
    <x v="0"/>
    <n v="77562"/>
    <n v="35"/>
    <n v="13"/>
    <n v="3"/>
    <n v="8"/>
    <n v="47"/>
    <x v="491"/>
  </r>
  <r>
    <x v="4"/>
    <x v="0"/>
    <x v="1"/>
    <x v="3"/>
    <s v="HR Executive"/>
    <x v="1"/>
    <s v="Seattle"/>
    <x v="34"/>
    <n v="65063"/>
    <n v="4"/>
    <n v="17"/>
    <n v="9"/>
    <n v="1"/>
    <n v="20"/>
    <x v="492"/>
  </r>
  <r>
    <x v="5"/>
    <x v="2"/>
    <x v="0"/>
    <x v="3"/>
    <s v="Manager"/>
    <x v="1"/>
    <s v="San Francisco"/>
    <x v="17"/>
    <n v="106721"/>
    <n v="5"/>
    <n v="8"/>
    <n v="12"/>
    <n v="9"/>
    <n v="55"/>
    <x v="4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4A6826-7B23-4E97-877B-7CFF1E48F65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72:L80" firstHeaderRow="1" firstDataRow="1" firstDataCol="1"/>
  <pivotFields count="16">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0"/>
  </rowFields>
  <rowItems count="8">
    <i>
      <x/>
    </i>
    <i>
      <x v="1"/>
    </i>
    <i>
      <x v="2"/>
    </i>
    <i>
      <x v="3"/>
    </i>
    <i>
      <x v="4"/>
    </i>
    <i>
      <x v="5"/>
    </i>
    <i>
      <x v="6"/>
    </i>
    <i t="grand">
      <x/>
    </i>
  </rowItems>
  <colItems count="1">
    <i/>
  </colItems>
  <dataFields count="1">
    <dataField name="Sum of Salar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31F373-1802-4EF2-83EC-1CAFD88B354C}"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2:E80" firstHeaderRow="1" firstDataRow="1" firstDataCol="1"/>
  <pivotFields count="23">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0"/>
  </rowFields>
  <rowItems count="8">
    <i>
      <x/>
    </i>
    <i>
      <x v="1"/>
    </i>
    <i>
      <x v="2"/>
    </i>
    <i>
      <x v="3"/>
    </i>
    <i>
      <x v="4"/>
    </i>
    <i>
      <x v="5"/>
    </i>
    <i>
      <x v="6"/>
    </i>
    <i t="grand">
      <x/>
    </i>
  </rowItems>
  <colItems count="1">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482EEF-1B1F-4A77-BBCB-DDE40E3B26A3}"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9:E67" firstHeaderRow="1" firstDataRow="1" firstDataCol="1"/>
  <pivotFields count="23">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0"/>
  </rowFields>
  <rowItems count="8">
    <i>
      <x/>
    </i>
    <i>
      <x v="1"/>
    </i>
    <i>
      <x v="2"/>
    </i>
    <i>
      <x v="3"/>
    </i>
    <i>
      <x v="4"/>
    </i>
    <i>
      <x v="5"/>
    </i>
    <i>
      <x v="6"/>
    </i>
    <i t="grand">
      <x/>
    </i>
  </rowItems>
  <colItems count="1">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D74D2B-EEC7-4492-A8C7-97C56E9AD73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3:J30"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80E7B2-9259-436E-96DD-3C649C1EF0AC}"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F18" firstHeaderRow="1" firstDataRow="2" firstDataCol="1" rowPageCount="1" colPageCount="1"/>
  <pivotFields count="23">
    <pivotField axis="axisRow" showAll="0">
      <items count="8">
        <item x="0"/>
        <item x="4"/>
        <item x="2"/>
        <item x="6"/>
        <item x="5"/>
        <item x="3"/>
        <item x="1"/>
        <item t="default"/>
      </items>
    </pivotField>
    <pivotField axis="axisCol" showAll="0">
      <items count="4">
        <item x="1"/>
        <item x="2"/>
        <item x="0"/>
        <item t="default"/>
      </items>
    </pivotField>
    <pivotField showAll="0"/>
    <pivotField showAll="0"/>
    <pivotField showAll="0"/>
    <pivotField axis="axisPage" showAll="0">
      <items count="4">
        <item x="2"/>
        <item x="1"/>
        <item x="0"/>
        <item t="default"/>
      </items>
    </pivotField>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0"/>
  </rowFields>
  <rowItems count="8">
    <i>
      <x/>
    </i>
    <i>
      <x v="1"/>
    </i>
    <i>
      <x v="2"/>
    </i>
    <i>
      <x v="3"/>
    </i>
    <i>
      <x v="4"/>
    </i>
    <i>
      <x v="5"/>
    </i>
    <i>
      <x v="6"/>
    </i>
    <i t="grand">
      <x/>
    </i>
  </rowItems>
  <colFields count="1">
    <field x="1"/>
  </colFields>
  <colItems count="4">
    <i>
      <x/>
    </i>
    <i>
      <x v="1"/>
    </i>
    <i>
      <x v="2"/>
    </i>
    <i t="grand">
      <x/>
    </i>
  </colItems>
  <pageFields count="1">
    <pageField fld="5" item="2" hier="-1"/>
  </pageField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2EC6B2-51CA-4770-BDE3-99F91F718D3D}"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F11" firstHeaderRow="1" firstDataRow="2" firstDataCol="1"/>
  <pivotFields count="23">
    <pivotField axis="axisRow" showAll="0">
      <items count="8">
        <item x="0"/>
        <item x="4"/>
        <item x="2"/>
        <item x="6"/>
        <item x="5"/>
        <item x="3"/>
        <item x="1"/>
        <item t="default"/>
      </items>
    </pivotField>
    <pivotField axis="axisCol" showAll="0">
      <items count="4">
        <item x="1"/>
        <item x="2"/>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0"/>
  </rowFields>
  <rowItems count="8">
    <i>
      <x/>
    </i>
    <i>
      <x v="1"/>
    </i>
    <i>
      <x v="2"/>
    </i>
    <i>
      <x v="3"/>
    </i>
    <i>
      <x v="4"/>
    </i>
    <i>
      <x v="5"/>
    </i>
    <i>
      <x v="6"/>
    </i>
    <i t="grand">
      <x/>
    </i>
  </rowItems>
  <colFields count="1">
    <field x="1"/>
  </colFields>
  <colItems count="4">
    <i>
      <x/>
    </i>
    <i>
      <x v="1"/>
    </i>
    <i>
      <x v="2"/>
    </i>
    <i t="grand">
      <x/>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BE80E98-3568-49EC-9F69-2F8E3754A2AE}"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4:T56" firstHeaderRow="1" firstDataRow="2" firstDataCol="1"/>
  <pivotFields count="23">
    <pivotField axis="axisCol" showAll="0">
      <items count="8">
        <item x="0"/>
        <item x="4"/>
        <item x="2"/>
        <item x="6"/>
        <item x="5"/>
        <item x="3"/>
        <item x="1"/>
        <item t="default"/>
      </items>
    </pivotField>
    <pivotField showAll="0"/>
    <pivotField axis="axisRow" showAll="0">
      <items count="5">
        <item x="1"/>
        <item x="2"/>
        <item x="3"/>
        <item x="0"/>
        <item t="default"/>
      </items>
    </pivotField>
    <pivotField axis="axisRow" showAll="0">
      <items count="5">
        <item x="0"/>
        <item x="3"/>
        <item x="1"/>
        <item x="2"/>
        <item t="default"/>
      </items>
    </pivotField>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2">
    <field x="3"/>
    <field x="2"/>
  </rowFields>
  <rowItems count="21">
    <i>
      <x/>
    </i>
    <i r="1">
      <x/>
    </i>
    <i r="1">
      <x v="1"/>
    </i>
    <i r="1">
      <x v="2"/>
    </i>
    <i r="1">
      <x v="3"/>
    </i>
    <i>
      <x v="1"/>
    </i>
    <i r="1">
      <x/>
    </i>
    <i r="1">
      <x v="1"/>
    </i>
    <i r="1">
      <x v="2"/>
    </i>
    <i r="1">
      <x v="3"/>
    </i>
    <i>
      <x v="2"/>
    </i>
    <i r="1">
      <x/>
    </i>
    <i r="1">
      <x v="1"/>
    </i>
    <i r="1">
      <x v="2"/>
    </i>
    <i r="1">
      <x v="3"/>
    </i>
    <i>
      <x v="3"/>
    </i>
    <i r="1">
      <x/>
    </i>
    <i r="1">
      <x v="1"/>
    </i>
    <i r="1">
      <x v="2"/>
    </i>
    <i r="1">
      <x v="3"/>
    </i>
    <i t="grand">
      <x/>
    </i>
  </rowItems>
  <colFields count="1">
    <field x="0"/>
  </colFields>
  <colItems count="8">
    <i>
      <x/>
    </i>
    <i>
      <x v="1"/>
    </i>
    <i>
      <x v="2"/>
    </i>
    <i>
      <x v="3"/>
    </i>
    <i>
      <x v="4"/>
    </i>
    <i>
      <x v="5"/>
    </i>
    <i>
      <x v="6"/>
    </i>
    <i t="grand">
      <x/>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A4ADBB2-40C4-4922-8776-DE88DA842C24}"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4:J56" firstHeaderRow="1" firstDataRow="2" firstDataCol="1"/>
  <pivotFields count="23">
    <pivotField axis="axisCol" showAll="0">
      <items count="8">
        <item x="0"/>
        <item x="4"/>
        <item x="2"/>
        <item x="6"/>
        <item x="5"/>
        <item x="3"/>
        <item x="1"/>
        <item t="default"/>
      </items>
    </pivotField>
    <pivotField showAll="0"/>
    <pivotField axis="axisRow" showAll="0">
      <items count="5">
        <item x="1"/>
        <item x="2"/>
        <item x="3"/>
        <item x="0"/>
        <item t="default"/>
      </items>
    </pivotField>
    <pivotField axis="axisRow" showAll="0">
      <items count="5">
        <item x="0"/>
        <item x="3"/>
        <item x="1"/>
        <item x="2"/>
        <item t="default"/>
      </items>
    </pivotField>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2">
    <field x="3"/>
    <field x="2"/>
  </rowFields>
  <rowItems count="21">
    <i>
      <x/>
    </i>
    <i r="1">
      <x/>
    </i>
    <i r="1">
      <x v="1"/>
    </i>
    <i r="1">
      <x v="2"/>
    </i>
    <i r="1">
      <x v="3"/>
    </i>
    <i>
      <x v="1"/>
    </i>
    <i r="1">
      <x/>
    </i>
    <i r="1">
      <x v="1"/>
    </i>
    <i r="1">
      <x v="2"/>
    </i>
    <i r="1">
      <x v="3"/>
    </i>
    <i>
      <x v="2"/>
    </i>
    <i r="1">
      <x/>
    </i>
    <i r="1">
      <x v="1"/>
    </i>
    <i r="1">
      <x v="2"/>
    </i>
    <i r="1">
      <x v="3"/>
    </i>
    <i>
      <x v="3"/>
    </i>
    <i r="1">
      <x/>
    </i>
    <i r="1">
      <x v="1"/>
    </i>
    <i r="1">
      <x v="2"/>
    </i>
    <i r="1">
      <x v="3"/>
    </i>
    <i t="grand">
      <x/>
    </i>
  </rowItems>
  <colFields count="1">
    <field x="0"/>
  </colFields>
  <colItems count="8">
    <i>
      <x/>
    </i>
    <i>
      <x v="1"/>
    </i>
    <i>
      <x v="2"/>
    </i>
    <i>
      <x v="3"/>
    </i>
    <i>
      <x v="4"/>
    </i>
    <i>
      <x v="5"/>
    </i>
    <i>
      <x v="6"/>
    </i>
    <i t="grand">
      <x/>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5E1812-A21C-4767-8E64-481D5600FCED}" name="PivotTable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23:E31" firstHeaderRow="1" firstDataRow="2" firstDataCol="1"/>
  <pivotFields count="23">
    <pivotField axis="axisRow" showAll="0">
      <items count="8">
        <item x="0"/>
        <item x="4"/>
        <item x="2"/>
        <item x="6"/>
        <item x="5"/>
        <item x="3"/>
        <item x="1"/>
        <item t="default"/>
      </items>
    </pivotField>
    <pivotField axis="axisCol" showAll="0">
      <items count="4">
        <item x="1"/>
        <item x="2"/>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0"/>
  </rowFields>
  <rowItems count="7">
    <i>
      <x/>
    </i>
    <i>
      <x v="1"/>
    </i>
    <i>
      <x v="2"/>
    </i>
    <i>
      <x v="3"/>
    </i>
    <i>
      <x v="4"/>
    </i>
    <i>
      <x v="5"/>
    </i>
    <i>
      <x v="6"/>
    </i>
  </rowItems>
  <colFields count="1">
    <field x="1"/>
  </colFields>
  <colItems count="3">
    <i>
      <x/>
    </i>
    <i>
      <x v="1"/>
    </i>
    <i>
      <x v="2"/>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D299DD6-BFFC-4DEF-A52D-E8E31FC4BCB5}" name="PivotTable1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108:Y125" firstHeaderRow="1" firstDataRow="3" firstDataCol="1"/>
  <pivotFields count="23">
    <pivotField axis="axisCol" showAll="0" defaultSubtotal="0">
      <items count="7">
        <item x="0"/>
        <item x="4"/>
        <item x="2"/>
        <item x="6"/>
        <item x="5"/>
        <item x="3"/>
        <item x="1"/>
      </items>
    </pivotField>
    <pivotField axis="axisCol" showAll="0" defaultSubtotal="0">
      <items count="3">
        <item x="1"/>
        <item x="2"/>
        <item x="0"/>
      </items>
    </pivotField>
    <pivotField axis="axisRow" showAll="0" defaultSubtotal="0">
      <items count="4">
        <item x="1"/>
        <item x="2"/>
        <item x="3"/>
        <item x="0"/>
      </items>
    </pivotField>
    <pivotField axis="axisRow" showAll="0" defaultSubtotal="0">
      <items count="4">
        <item x="0"/>
        <item h="1" x="3"/>
        <item x="1"/>
        <item x="2"/>
      </items>
    </pivotField>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numFmtId="14" showAll="0" defaultSubtotal="0">
      <items count="494">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s>
    </pivotField>
    <pivotField subtotalTop="0" showAll="0" defaultSubtota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subtotalTop="0" showAll="0" defaultSubtota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subtotalTop="0"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ubtotalTop="0" showAll="0" defaultSubtotal="0">
      <items count="14">
        <item x="0"/>
        <item x="1"/>
        <item x="2"/>
        <item x="3"/>
        <item x="4"/>
        <item x="5"/>
        <item x="6"/>
        <item x="7"/>
        <item x="8"/>
        <item x="9"/>
        <item x="10"/>
        <item x="11"/>
        <item x="12"/>
        <item x="13"/>
      </items>
    </pivotField>
    <pivotField subtotalTop="0" showAll="0" defaultSubtotal="0">
      <items count="6">
        <item x="0"/>
        <item x="1"/>
        <item x="2"/>
        <item x="3"/>
        <item x="4"/>
        <item x="5"/>
      </items>
    </pivotField>
    <pivotField subtotalTop="0"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subtotalTop="0" dragToRow="0" dragToCol="0" dragToPage="0" showAll="0" defaultSubtotal="0"/>
  </pivotFields>
  <rowFields count="2">
    <field x="3"/>
    <field x="2"/>
  </rowFields>
  <rowItems count="15">
    <i>
      <x/>
    </i>
    <i r="1">
      <x/>
    </i>
    <i r="1">
      <x v="1"/>
    </i>
    <i r="1">
      <x v="2"/>
    </i>
    <i r="1">
      <x v="3"/>
    </i>
    <i>
      <x v="2"/>
    </i>
    <i r="1">
      <x/>
    </i>
    <i r="1">
      <x v="1"/>
    </i>
    <i r="1">
      <x v="2"/>
    </i>
    <i r="1">
      <x v="3"/>
    </i>
    <i>
      <x v="3"/>
    </i>
    <i r="1">
      <x/>
    </i>
    <i r="1">
      <x v="1"/>
    </i>
    <i r="1">
      <x v="2"/>
    </i>
    <i r="1">
      <x v="3"/>
    </i>
  </rowItems>
  <colFields count="2">
    <field x="0"/>
    <field x="1"/>
  </colFields>
  <colItems count="21">
    <i>
      <x/>
      <x/>
    </i>
    <i r="1">
      <x v="1"/>
    </i>
    <i r="1">
      <x v="2"/>
    </i>
    <i>
      <x v="1"/>
      <x/>
    </i>
    <i r="1">
      <x v="1"/>
    </i>
    <i r="1">
      <x v="2"/>
    </i>
    <i>
      <x v="2"/>
      <x/>
    </i>
    <i r="1">
      <x v="1"/>
    </i>
    <i r="1">
      <x v="2"/>
    </i>
    <i>
      <x v="3"/>
      <x/>
    </i>
    <i r="1">
      <x v="1"/>
    </i>
    <i r="1">
      <x v="2"/>
    </i>
    <i>
      <x v="4"/>
      <x/>
    </i>
    <i r="1">
      <x v="1"/>
    </i>
    <i r="1">
      <x v="2"/>
    </i>
    <i>
      <x v="5"/>
      <x/>
    </i>
    <i r="1">
      <x v="1"/>
    </i>
    <i r="1">
      <x v="2"/>
    </i>
    <i>
      <x v="6"/>
      <x/>
    </i>
    <i r="1">
      <x v="1"/>
    </i>
    <i r="1">
      <x v="2"/>
    </i>
  </colItems>
  <dataFields count="1">
    <dataField name="Sum of Salary" fld="8" baseField="0" baseItem="0"/>
  </dataFields>
  <pivotTableStyleInfo name="PivotStyleDark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83C5260-DF5C-4F1E-8CFC-DDD0E5BE3D4D}" name="PivotTable1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L83:U105" firstHeaderRow="1" firstDataRow="2" firstDataCol="2"/>
  <pivotFields count="23">
    <pivotField axis="axisCol" compact="0" outline="0" showAll="0">
      <items count="8">
        <item x="0"/>
        <item x="4"/>
        <item x="2"/>
        <item x="6"/>
        <item x="5"/>
        <item x="3"/>
        <item x="1"/>
        <item t="default"/>
      </items>
    </pivotField>
    <pivotField compact="0" outline="0" showAll="0"/>
    <pivotField axis="axisRow" compact="0" outline="0" showAll="0">
      <items count="5">
        <item x="1"/>
        <item x="2"/>
        <item x="3"/>
        <item x="0"/>
        <item t="default"/>
      </items>
    </pivotField>
    <pivotField axis="axisRow" compact="0" outline="0" showAll="0">
      <items count="5">
        <item x="0"/>
        <item x="3"/>
        <item x="1"/>
        <item x="2"/>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numFmtId="14" outline="0"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outline="0" dragToRow="0" dragToCol="0" dragToPage="0" showAll="0" defaultSubtotal="0"/>
  </pivotFields>
  <rowFields count="2">
    <field x="3"/>
    <field x="2"/>
  </rowFields>
  <rowItems count="21">
    <i>
      <x/>
      <x/>
    </i>
    <i r="1">
      <x v="1"/>
    </i>
    <i r="1">
      <x v="2"/>
    </i>
    <i r="1">
      <x v="3"/>
    </i>
    <i t="default">
      <x/>
    </i>
    <i>
      <x v="1"/>
      <x/>
    </i>
    <i r="1">
      <x v="1"/>
    </i>
    <i r="1">
      <x v="2"/>
    </i>
    <i r="1">
      <x v="3"/>
    </i>
    <i t="default">
      <x v="1"/>
    </i>
    <i>
      <x v="2"/>
      <x/>
    </i>
    <i r="1">
      <x v="1"/>
    </i>
    <i r="1">
      <x v="2"/>
    </i>
    <i r="1">
      <x v="3"/>
    </i>
    <i t="default">
      <x v="2"/>
    </i>
    <i>
      <x v="3"/>
      <x/>
    </i>
    <i r="1">
      <x v="1"/>
    </i>
    <i r="1">
      <x v="2"/>
    </i>
    <i r="1">
      <x v="3"/>
    </i>
    <i t="default">
      <x v="3"/>
    </i>
    <i t="grand">
      <x/>
    </i>
  </rowItems>
  <colFields count="1">
    <field x="0"/>
  </colFields>
  <colItems count="8">
    <i>
      <x/>
    </i>
    <i>
      <x v="1"/>
    </i>
    <i>
      <x v="2"/>
    </i>
    <i>
      <x v="3"/>
    </i>
    <i>
      <x v="4"/>
    </i>
    <i>
      <x v="5"/>
    </i>
    <i>
      <x v="6"/>
    </i>
    <i t="grand">
      <x/>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893F17-28DA-445B-B699-18A4038243C1}" name="PivotTable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13:E21" firstHeaderRow="1" firstDataRow="2" firstDataCol="1"/>
  <pivotFields count="23">
    <pivotField axis="axisRow" showAll="0">
      <items count="8">
        <item x="0"/>
        <item x="4"/>
        <item x="2"/>
        <item x="6"/>
        <item x="5"/>
        <item x="3"/>
        <item x="1"/>
        <item t="default"/>
      </items>
    </pivotField>
    <pivotField axis="axisCol" showAll="0">
      <items count="4">
        <item x="1"/>
        <item x="2"/>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0"/>
  </rowFields>
  <rowItems count="7">
    <i>
      <x/>
    </i>
    <i>
      <x v="1"/>
    </i>
    <i>
      <x v="2"/>
    </i>
    <i>
      <x v="3"/>
    </i>
    <i>
      <x v="4"/>
    </i>
    <i>
      <x v="5"/>
    </i>
    <i>
      <x v="6"/>
    </i>
  </rowItems>
  <colFields count="1">
    <field x="1"/>
  </colFields>
  <colItems count="3">
    <i>
      <x/>
    </i>
    <i>
      <x v="1"/>
    </i>
    <i>
      <x v="2"/>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D470722-A4DB-40B5-8084-C6DE99061ADD}"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L58:U80" firstHeaderRow="1" firstDataRow="2" firstDataCol="2"/>
  <pivotFields count="23">
    <pivotField axis="axisCol" compact="0" showAll="0">
      <items count="8">
        <item x="0"/>
        <item x="4"/>
        <item x="2"/>
        <item x="6"/>
        <item x="5"/>
        <item x="3"/>
        <item x="1"/>
        <item t="default"/>
      </items>
    </pivotField>
    <pivotField compact="0" showAll="0"/>
    <pivotField axis="axisRow" compact="0" showAll="0">
      <items count="5">
        <item x="1"/>
        <item x="2"/>
        <item x="3"/>
        <item x="0"/>
        <item t="default"/>
      </items>
    </pivotField>
    <pivotField axis="axisRow" compact="0" showAll="0">
      <items count="5">
        <item x="0"/>
        <item x="3"/>
        <item x="1"/>
        <item x="2"/>
        <item t="default"/>
      </items>
    </pivotField>
    <pivotField compact="0" showAll="0"/>
    <pivotField compact="0" showAll="0"/>
    <pivotField compact="0" showAll="0"/>
    <pivotField compact="0" showAll="0"/>
    <pivotField dataField="1" compact="0" showAll="0"/>
    <pivotField compact="0" showAll="0"/>
    <pivotField compact="0" showAll="0"/>
    <pivotField compact="0" showAll="0"/>
    <pivotField compact="0" showAll="0"/>
    <pivotField compact="0" showAll="0"/>
    <pivotField compact="0"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dragToRow="0" dragToCol="0" dragToPage="0" showAll="0" defaultSubtotal="0"/>
  </pivotFields>
  <rowFields count="2">
    <field x="3"/>
    <field x="2"/>
  </rowFields>
  <rowItems count="21">
    <i>
      <x/>
    </i>
    <i r="1">
      <x/>
    </i>
    <i r="1">
      <x v="1"/>
    </i>
    <i r="1">
      <x v="2"/>
    </i>
    <i r="1">
      <x v="3"/>
    </i>
    <i>
      <x v="1"/>
    </i>
    <i r="1">
      <x/>
    </i>
    <i r="1">
      <x v="1"/>
    </i>
    <i r="1">
      <x v="2"/>
    </i>
    <i r="1">
      <x v="3"/>
    </i>
    <i>
      <x v="2"/>
    </i>
    <i r="1">
      <x/>
    </i>
    <i r="1">
      <x v="1"/>
    </i>
    <i r="1">
      <x v="2"/>
    </i>
    <i r="1">
      <x v="3"/>
    </i>
    <i>
      <x v="3"/>
    </i>
    <i r="1">
      <x/>
    </i>
    <i r="1">
      <x v="1"/>
    </i>
    <i r="1">
      <x v="2"/>
    </i>
    <i r="1">
      <x v="3"/>
    </i>
    <i t="grand">
      <x/>
    </i>
  </rowItems>
  <colFields count="1">
    <field x="0"/>
  </colFields>
  <colItems count="8">
    <i>
      <x/>
    </i>
    <i>
      <x v="1"/>
    </i>
    <i>
      <x v="2"/>
    </i>
    <i>
      <x v="3"/>
    </i>
    <i>
      <x v="4"/>
    </i>
    <i>
      <x v="5"/>
    </i>
    <i>
      <x v="6"/>
    </i>
    <i t="grand">
      <x/>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D47A430-EA0C-4877-9435-F2287AADE52D}"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3:E31" firstHeaderRow="0" firstDataRow="1" firstDataCol="1"/>
  <pivotFields count="23">
    <pivotField axis="axisRow" dataField="1" showAll="0">
      <items count="8">
        <item x="0"/>
        <item x="4"/>
        <item x="2"/>
        <item x="6"/>
        <item x="5"/>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0"/>
  </rowFields>
  <rowItems count="8">
    <i>
      <x/>
    </i>
    <i>
      <x v="1"/>
    </i>
    <i>
      <x v="2"/>
    </i>
    <i>
      <x v="3"/>
    </i>
    <i>
      <x v="4"/>
    </i>
    <i>
      <x v="5"/>
    </i>
    <i>
      <x v="6"/>
    </i>
    <i t="grand">
      <x/>
    </i>
  </rowItems>
  <colFields count="1">
    <field x="-2"/>
  </colFields>
  <colItems count="3">
    <i>
      <x/>
    </i>
    <i i="1">
      <x v="1"/>
    </i>
    <i i="2">
      <x v="2"/>
    </i>
  </colItems>
  <dataFields count="3">
    <dataField name="Count of Department" fld="0" subtotal="count" baseField="0" baseItem="0"/>
    <dataField name="Count of Department2" fld="0" subtotal="count" showDataAs="percentOfTotal" baseField="0" baseItem="0" numFmtId="10"/>
    <dataField name="Count of Department3" fld="0" subtotal="count" showDataAs="runTotal"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C5DE61-C0CC-4553-A46B-F81EF650E06C}"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F20" firstHeaderRow="0" firstDataRow="1" firstDataCol="1"/>
  <pivotFields count="23">
    <pivotField axis="axisRow" dataField="1" showAll="0">
      <items count="8">
        <item x="0"/>
        <item x="4"/>
        <item x="2"/>
        <item x="6"/>
        <item x="5"/>
        <item x="3"/>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0"/>
  </rowFields>
  <rowItems count="8">
    <i>
      <x/>
    </i>
    <i>
      <x v="1"/>
    </i>
    <i>
      <x v="2"/>
    </i>
    <i>
      <x v="3"/>
    </i>
    <i>
      <x v="4"/>
    </i>
    <i>
      <x v="5"/>
    </i>
    <i>
      <x v="6"/>
    </i>
    <i t="grand">
      <x/>
    </i>
  </rowItems>
  <colFields count="1">
    <field x="-2"/>
  </colFields>
  <colItems count="4">
    <i>
      <x/>
    </i>
    <i i="1">
      <x v="1"/>
    </i>
    <i i="2">
      <x v="2"/>
    </i>
    <i i="3">
      <x v="3"/>
    </i>
  </colItems>
  <dataFields count="4">
    <dataField name="Total Salary" fld="8" baseField="0" baseItem="1"/>
    <dataField name="Count of Department" fld="0" subtotal="count" baseField="0" baseItem="0"/>
    <dataField name="Avg Salary" fld="8" subtotal="average" baseField="0" baseItem="1" numFmtId="164"/>
    <dataField name="Max of Salary2" fld="8" subtotal="max"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B83A0DF-912F-4B6A-8DB1-5F870BFE1C99}"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F10" firstHeaderRow="0" firstDataRow="1" firstDataCol="1"/>
  <pivotFields count="23">
    <pivotField axis="axisRow" dataField="1" showAll="0">
      <items count="8">
        <item x="0"/>
        <item x="4"/>
        <item x="2"/>
        <item x="6"/>
        <item x="5"/>
        <item x="3"/>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0"/>
  </rowFields>
  <rowItems count="8">
    <i>
      <x/>
    </i>
    <i>
      <x v="1"/>
    </i>
    <i>
      <x v="2"/>
    </i>
    <i>
      <x v="3"/>
    </i>
    <i>
      <x v="4"/>
    </i>
    <i>
      <x v="5"/>
    </i>
    <i>
      <x v="6"/>
    </i>
    <i t="grand">
      <x/>
    </i>
  </rowItems>
  <colFields count="1">
    <field x="-2"/>
  </colFields>
  <colItems count="4">
    <i>
      <x/>
    </i>
    <i i="1">
      <x v="1"/>
    </i>
    <i i="2">
      <x v="2"/>
    </i>
    <i i="3">
      <x v="3"/>
    </i>
  </colItems>
  <dataFields count="4">
    <dataField name="Sum of Salary" fld="8" baseField="0" baseItem="0"/>
    <dataField name="Count of Department" fld="0" subtotal="count" baseField="0" baseItem="0"/>
    <dataField name="Average of Salary2" fld="8" subtotal="average" baseField="0" baseItem="4"/>
    <dataField name="Max of Salary2" fld="8" subtotal="max"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6D50D51-131A-44C7-92CC-C3E8DF2ED094}"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5:C51" firstHeaderRow="1" firstDataRow="1" firstDataCol="1"/>
  <pivotFields count="23">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7"/>
  </rowFields>
  <rowItems count="6">
    <i>
      <x v="1"/>
    </i>
    <i>
      <x v="2"/>
    </i>
    <i>
      <x v="3"/>
    </i>
    <i>
      <x v="4"/>
    </i>
    <i>
      <x v="5"/>
    </i>
    <i t="grand">
      <x/>
    </i>
  </rowItems>
  <colItems count="1">
    <i/>
  </colItems>
  <dataFields count="1">
    <dataField name="Average of Salary"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FE364C1-FE88-431D-BF01-D28C22CB89EE}"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S40" firstHeaderRow="1" firstDataRow="3" firstDataCol="1"/>
  <pivotFields count="23">
    <pivotField axis="axisRow" showAll="0">
      <items count="8">
        <item x="0"/>
        <item x="4"/>
        <item x="2"/>
        <item x="6"/>
        <item x="5"/>
        <item x="3"/>
        <item x="1"/>
        <item t="default"/>
      </items>
    </pivotField>
    <pivotField axis="axisCol" showAll="0">
      <items count="4">
        <item x="1"/>
        <item x="2"/>
        <item x="0"/>
        <item t="default"/>
      </items>
    </pivotField>
    <pivotField axis="axisCol" showAll="0">
      <items count="5">
        <item x="1"/>
        <item x="2"/>
        <item x="3"/>
        <item x="0"/>
        <item t="default"/>
      </items>
    </pivotField>
    <pivotField axis="axisRow" showAll="0">
      <items count="5">
        <item x="0"/>
        <item x="3"/>
        <item x="1"/>
        <item x="2"/>
        <item t="default"/>
      </items>
    </pivotField>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2">
    <field x="0"/>
    <field x="3"/>
  </rowFields>
  <rowItems count="36">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i t="grand">
      <x/>
    </i>
  </rowItems>
  <colFields count="2">
    <field x="2"/>
    <field x="1"/>
  </colFields>
  <colItems count="17">
    <i>
      <x/>
      <x/>
    </i>
    <i r="1">
      <x v="1"/>
    </i>
    <i r="1">
      <x v="2"/>
    </i>
    <i t="default">
      <x/>
    </i>
    <i>
      <x v="1"/>
      <x/>
    </i>
    <i r="1">
      <x v="1"/>
    </i>
    <i r="1">
      <x v="2"/>
    </i>
    <i t="default">
      <x v="1"/>
    </i>
    <i>
      <x v="2"/>
      <x/>
    </i>
    <i r="1">
      <x v="1"/>
    </i>
    <i r="1">
      <x v="2"/>
    </i>
    <i t="default">
      <x v="2"/>
    </i>
    <i>
      <x v="3"/>
      <x/>
    </i>
    <i r="1">
      <x v="1"/>
    </i>
    <i r="1">
      <x v="2"/>
    </i>
    <i t="default">
      <x v="3"/>
    </i>
    <i t="grand">
      <x/>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3EC098B-D2BB-4C3C-B58D-F6254E5BBD60}"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5:C487" firstHeaderRow="1" firstDataRow="1" firstDataCol="1"/>
  <pivotFields count="23">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3">
    <field x="21"/>
    <field x="20"/>
    <field x="19"/>
  </rowFields>
  <rowItems count="432">
    <i>
      <x v="1"/>
    </i>
    <i r="1">
      <x v="4"/>
    </i>
    <i r="2">
      <x v="12"/>
    </i>
    <i>
      <x v="2"/>
    </i>
    <i r="1">
      <x v="1"/>
    </i>
    <i r="2">
      <x v="1"/>
    </i>
    <i r="2">
      <x v="2"/>
    </i>
    <i r="2">
      <x v="3"/>
    </i>
    <i r="1">
      <x v="2"/>
    </i>
    <i r="2">
      <x v="4"/>
    </i>
    <i r="2">
      <x v="5"/>
    </i>
    <i r="2">
      <x v="6"/>
    </i>
    <i r="1">
      <x v="3"/>
    </i>
    <i r="2">
      <x v="7"/>
    </i>
    <i r="2">
      <x v="9"/>
    </i>
    <i r="1">
      <x v="4"/>
    </i>
    <i r="2">
      <x v="10"/>
    </i>
    <i r="2">
      <x v="12"/>
    </i>
    <i>
      <x v="3"/>
    </i>
    <i r="1">
      <x v="1"/>
    </i>
    <i r="2">
      <x v="1"/>
    </i>
    <i r="2">
      <x v="2"/>
    </i>
    <i r="2">
      <x v="3"/>
    </i>
    <i r="1">
      <x v="2"/>
    </i>
    <i r="2">
      <x v="4"/>
    </i>
    <i r="2">
      <x v="5"/>
    </i>
    <i r="2">
      <x v="6"/>
    </i>
    <i r="1">
      <x v="3"/>
    </i>
    <i r="2">
      <x v="8"/>
    </i>
    <i r="2">
      <x v="9"/>
    </i>
    <i r="1">
      <x v="4"/>
    </i>
    <i r="2">
      <x v="10"/>
    </i>
    <i r="2">
      <x v="11"/>
    </i>
    <i r="2">
      <x v="12"/>
    </i>
    <i>
      <x v="4"/>
    </i>
    <i r="1">
      <x v="1"/>
    </i>
    <i r="2">
      <x v="1"/>
    </i>
    <i r="1">
      <x v="2"/>
    </i>
    <i r="2">
      <x v="4"/>
    </i>
    <i r="2">
      <x v="5"/>
    </i>
    <i r="2">
      <x v="6"/>
    </i>
    <i r="1">
      <x v="3"/>
    </i>
    <i r="2">
      <x v="7"/>
    </i>
    <i r="2">
      <x v="8"/>
    </i>
    <i r="2">
      <x v="9"/>
    </i>
    <i r="1">
      <x v="4"/>
    </i>
    <i r="2">
      <x v="10"/>
    </i>
    <i>
      <x v="5"/>
    </i>
    <i r="1">
      <x v="1"/>
    </i>
    <i r="2">
      <x v="1"/>
    </i>
    <i r="2">
      <x v="2"/>
    </i>
    <i r="2">
      <x v="3"/>
    </i>
    <i r="1">
      <x v="2"/>
    </i>
    <i r="2">
      <x v="4"/>
    </i>
    <i r="2">
      <x v="5"/>
    </i>
    <i r="2">
      <x v="6"/>
    </i>
    <i r="1">
      <x v="3"/>
    </i>
    <i r="2">
      <x v="9"/>
    </i>
    <i r="1">
      <x v="4"/>
    </i>
    <i r="2">
      <x v="10"/>
    </i>
    <i>
      <x v="6"/>
    </i>
    <i r="1">
      <x v="1"/>
    </i>
    <i r="2">
      <x v="1"/>
    </i>
    <i r="2">
      <x v="2"/>
    </i>
    <i r="2">
      <x v="3"/>
    </i>
    <i r="1">
      <x v="2"/>
    </i>
    <i r="2">
      <x v="4"/>
    </i>
    <i r="2">
      <x v="6"/>
    </i>
    <i r="1">
      <x v="3"/>
    </i>
    <i r="2">
      <x v="8"/>
    </i>
    <i r="1">
      <x v="4"/>
    </i>
    <i r="2">
      <x v="10"/>
    </i>
    <i r="2">
      <x v="12"/>
    </i>
    <i>
      <x v="7"/>
    </i>
    <i r="1">
      <x v="1"/>
    </i>
    <i r="2">
      <x v="3"/>
    </i>
    <i r="1">
      <x v="2"/>
    </i>
    <i r="2">
      <x v="4"/>
    </i>
    <i r="2">
      <x v="6"/>
    </i>
    <i r="1">
      <x v="3"/>
    </i>
    <i r="2">
      <x v="7"/>
    </i>
    <i r="2">
      <x v="8"/>
    </i>
    <i r="2">
      <x v="9"/>
    </i>
    <i r="1">
      <x v="4"/>
    </i>
    <i r="2">
      <x v="10"/>
    </i>
    <i r="2">
      <x v="11"/>
    </i>
    <i r="2">
      <x v="12"/>
    </i>
    <i>
      <x v="8"/>
    </i>
    <i r="1">
      <x v="1"/>
    </i>
    <i r="2">
      <x v="3"/>
    </i>
    <i r="1">
      <x v="2"/>
    </i>
    <i r="2">
      <x v="4"/>
    </i>
    <i r="2">
      <x v="5"/>
    </i>
    <i r="2">
      <x v="6"/>
    </i>
    <i r="1">
      <x v="3"/>
    </i>
    <i r="2">
      <x v="7"/>
    </i>
    <i r="2">
      <x v="9"/>
    </i>
    <i r="1">
      <x v="4"/>
    </i>
    <i r="2">
      <x v="12"/>
    </i>
    <i>
      <x v="9"/>
    </i>
    <i r="1">
      <x v="1"/>
    </i>
    <i r="2">
      <x v="1"/>
    </i>
    <i r="2">
      <x v="2"/>
    </i>
    <i r="2">
      <x v="3"/>
    </i>
    <i r="1">
      <x v="2"/>
    </i>
    <i r="2">
      <x v="4"/>
    </i>
    <i r="2">
      <x v="6"/>
    </i>
    <i r="1">
      <x v="3"/>
    </i>
    <i r="2">
      <x v="7"/>
    </i>
    <i r="2">
      <x v="8"/>
    </i>
    <i r="2">
      <x v="9"/>
    </i>
    <i r="1">
      <x v="4"/>
    </i>
    <i r="2">
      <x v="10"/>
    </i>
    <i r="2">
      <x v="11"/>
    </i>
    <i>
      <x v="10"/>
    </i>
    <i r="1">
      <x v="1"/>
    </i>
    <i r="2">
      <x v="2"/>
    </i>
    <i r="2">
      <x v="3"/>
    </i>
    <i r="1">
      <x v="2"/>
    </i>
    <i r="2">
      <x v="4"/>
    </i>
    <i r="2">
      <x v="5"/>
    </i>
    <i r="2">
      <x v="6"/>
    </i>
    <i r="1">
      <x v="3"/>
    </i>
    <i r="2">
      <x v="7"/>
    </i>
    <i r="2">
      <x v="9"/>
    </i>
    <i r="1">
      <x v="4"/>
    </i>
    <i r="2">
      <x v="11"/>
    </i>
    <i r="2">
      <x v="12"/>
    </i>
    <i>
      <x v="11"/>
    </i>
    <i r="1">
      <x v="1"/>
    </i>
    <i r="2">
      <x v="1"/>
    </i>
    <i r="2">
      <x v="2"/>
    </i>
    <i r="2">
      <x v="3"/>
    </i>
    <i r="1">
      <x v="2"/>
    </i>
    <i r="2">
      <x v="4"/>
    </i>
    <i r="2">
      <x v="5"/>
    </i>
    <i r="1">
      <x v="3"/>
    </i>
    <i r="2">
      <x v="7"/>
    </i>
    <i r="2">
      <x v="9"/>
    </i>
    <i r="1">
      <x v="4"/>
    </i>
    <i r="2">
      <x v="10"/>
    </i>
    <i r="2">
      <x v="11"/>
    </i>
    <i r="2">
      <x v="12"/>
    </i>
    <i>
      <x v="12"/>
    </i>
    <i r="1">
      <x v="1"/>
    </i>
    <i r="2">
      <x v="1"/>
    </i>
    <i r="2">
      <x v="2"/>
    </i>
    <i r="2">
      <x v="3"/>
    </i>
    <i r="1">
      <x v="2"/>
    </i>
    <i r="2">
      <x v="4"/>
    </i>
    <i r="2">
      <x v="5"/>
    </i>
    <i r="1">
      <x v="3"/>
    </i>
    <i r="2">
      <x v="7"/>
    </i>
    <i r="2">
      <x v="8"/>
    </i>
    <i r="2">
      <x v="9"/>
    </i>
    <i r="1">
      <x v="4"/>
    </i>
    <i r="2">
      <x v="10"/>
    </i>
    <i r="2">
      <x v="11"/>
    </i>
    <i>
      <x v="13"/>
    </i>
    <i r="1">
      <x v="1"/>
    </i>
    <i r="2">
      <x v="1"/>
    </i>
    <i r="2">
      <x v="2"/>
    </i>
    <i r="2">
      <x v="3"/>
    </i>
    <i r="1">
      <x v="2"/>
    </i>
    <i r="2">
      <x v="4"/>
    </i>
    <i r="2">
      <x v="5"/>
    </i>
    <i r="2">
      <x v="6"/>
    </i>
    <i r="1">
      <x v="3"/>
    </i>
    <i r="2">
      <x v="7"/>
    </i>
    <i r="2">
      <x v="8"/>
    </i>
    <i r="2">
      <x v="9"/>
    </i>
    <i r="1">
      <x v="4"/>
    </i>
    <i r="2">
      <x v="11"/>
    </i>
    <i r="2">
      <x v="12"/>
    </i>
    <i>
      <x v="14"/>
    </i>
    <i r="1">
      <x v="1"/>
    </i>
    <i r="2">
      <x v="1"/>
    </i>
    <i r="2">
      <x v="2"/>
    </i>
    <i r="2">
      <x v="3"/>
    </i>
    <i r="1">
      <x v="2"/>
    </i>
    <i r="2">
      <x v="4"/>
    </i>
    <i r="2">
      <x v="6"/>
    </i>
    <i r="1">
      <x v="3"/>
    </i>
    <i r="2">
      <x v="7"/>
    </i>
    <i r="2">
      <x v="8"/>
    </i>
    <i r="1">
      <x v="4"/>
    </i>
    <i r="2">
      <x v="10"/>
    </i>
    <i r="2">
      <x v="11"/>
    </i>
    <i r="2">
      <x v="12"/>
    </i>
    <i>
      <x v="15"/>
    </i>
    <i r="1">
      <x v="1"/>
    </i>
    <i r="2">
      <x v="3"/>
    </i>
    <i r="1">
      <x v="2"/>
    </i>
    <i r="2">
      <x v="4"/>
    </i>
    <i r="2">
      <x v="5"/>
    </i>
    <i r="2">
      <x v="6"/>
    </i>
    <i r="1">
      <x v="3"/>
    </i>
    <i r="2">
      <x v="7"/>
    </i>
    <i r="1">
      <x v="4"/>
    </i>
    <i r="2">
      <x v="11"/>
    </i>
    <i r="2">
      <x v="12"/>
    </i>
    <i>
      <x v="16"/>
    </i>
    <i r="1">
      <x v="1"/>
    </i>
    <i r="2">
      <x v="1"/>
    </i>
    <i r="2">
      <x v="2"/>
    </i>
    <i r="2">
      <x v="3"/>
    </i>
    <i r="1">
      <x v="3"/>
    </i>
    <i r="2">
      <x v="9"/>
    </i>
    <i r="1">
      <x v="4"/>
    </i>
    <i r="2">
      <x v="10"/>
    </i>
    <i r="2">
      <x v="11"/>
    </i>
    <i r="2">
      <x v="12"/>
    </i>
    <i>
      <x v="17"/>
    </i>
    <i r="1">
      <x v="1"/>
    </i>
    <i r="2">
      <x v="1"/>
    </i>
    <i r="2">
      <x v="3"/>
    </i>
    <i r="1">
      <x v="2"/>
    </i>
    <i r="2">
      <x v="4"/>
    </i>
    <i r="2">
      <x v="5"/>
    </i>
    <i r="2">
      <x v="6"/>
    </i>
    <i r="1">
      <x v="3"/>
    </i>
    <i r="2">
      <x v="7"/>
    </i>
    <i r="2">
      <x v="8"/>
    </i>
    <i r="2">
      <x v="9"/>
    </i>
    <i r="1">
      <x v="4"/>
    </i>
    <i r="2">
      <x v="10"/>
    </i>
    <i r="2">
      <x v="11"/>
    </i>
    <i r="2">
      <x v="12"/>
    </i>
    <i>
      <x v="18"/>
    </i>
    <i r="1">
      <x v="1"/>
    </i>
    <i r="2">
      <x v="1"/>
    </i>
    <i r="2">
      <x v="2"/>
    </i>
    <i r="1">
      <x v="2"/>
    </i>
    <i r="2">
      <x v="4"/>
    </i>
    <i r="2">
      <x v="6"/>
    </i>
    <i r="1">
      <x v="3"/>
    </i>
    <i r="2">
      <x v="7"/>
    </i>
    <i r="2">
      <x v="9"/>
    </i>
    <i r="1">
      <x v="4"/>
    </i>
    <i r="2">
      <x v="10"/>
    </i>
    <i r="2">
      <x v="11"/>
    </i>
    <i r="2">
      <x v="12"/>
    </i>
    <i>
      <x v="19"/>
    </i>
    <i r="1">
      <x v="1"/>
    </i>
    <i r="2">
      <x v="1"/>
    </i>
    <i r="2">
      <x v="2"/>
    </i>
    <i r="2">
      <x v="3"/>
    </i>
    <i r="1">
      <x v="2"/>
    </i>
    <i r="2">
      <x v="4"/>
    </i>
    <i r="2">
      <x v="6"/>
    </i>
    <i r="1">
      <x v="3"/>
    </i>
    <i r="2">
      <x v="7"/>
    </i>
    <i r="2">
      <x v="8"/>
    </i>
    <i r="2">
      <x v="9"/>
    </i>
    <i r="1">
      <x v="4"/>
    </i>
    <i r="2">
      <x v="10"/>
    </i>
    <i r="2">
      <x v="11"/>
    </i>
    <i r="2">
      <x v="12"/>
    </i>
    <i>
      <x v="20"/>
    </i>
    <i r="1">
      <x v="1"/>
    </i>
    <i r="2">
      <x v="1"/>
    </i>
    <i r="2">
      <x v="3"/>
    </i>
    <i r="1">
      <x v="2"/>
    </i>
    <i r="2">
      <x v="4"/>
    </i>
    <i r="2">
      <x v="5"/>
    </i>
    <i r="2">
      <x v="6"/>
    </i>
    <i r="1">
      <x v="3"/>
    </i>
    <i r="2">
      <x v="7"/>
    </i>
    <i r="2">
      <x v="8"/>
    </i>
    <i r="2">
      <x v="9"/>
    </i>
    <i r="1">
      <x v="4"/>
    </i>
    <i r="2">
      <x v="10"/>
    </i>
    <i r="2">
      <x v="11"/>
    </i>
    <i r="2">
      <x v="12"/>
    </i>
    <i>
      <x v="21"/>
    </i>
    <i r="1">
      <x v="1"/>
    </i>
    <i r="2">
      <x v="1"/>
    </i>
    <i r="2">
      <x v="3"/>
    </i>
    <i r="1">
      <x v="2"/>
    </i>
    <i r="2">
      <x v="4"/>
    </i>
    <i r="2">
      <x v="5"/>
    </i>
    <i r="2">
      <x v="6"/>
    </i>
    <i r="1">
      <x v="3"/>
    </i>
    <i r="2">
      <x v="7"/>
    </i>
    <i r="2">
      <x v="8"/>
    </i>
    <i r="2">
      <x v="9"/>
    </i>
    <i r="1">
      <x v="4"/>
    </i>
    <i r="2">
      <x v="10"/>
    </i>
    <i r="2">
      <x v="11"/>
    </i>
    <i r="2">
      <x v="12"/>
    </i>
    <i>
      <x v="22"/>
    </i>
    <i r="1">
      <x v="1"/>
    </i>
    <i r="2">
      <x v="1"/>
    </i>
    <i r="2">
      <x v="3"/>
    </i>
    <i r="1">
      <x v="2"/>
    </i>
    <i r="2">
      <x v="4"/>
    </i>
    <i r="2">
      <x v="6"/>
    </i>
    <i r="1">
      <x v="3"/>
    </i>
    <i r="2">
      <x v="7"/>
    </i>
    <i r="2">
      <x v="8"/>
    </i>
    <i r="2">
      <x v="9"/>
    </i>
    <i r="1">
      <x v="4"/>
    </i>
    <i r="2">
      <x v="10"/>
    </i>
    <i r="2">
      <x v="11"/>
    </i>
    <i r="2">
      <x v="12"/>
    </i>
    <i>
      <x v="23"/>
    </i>
    <i r="1">
      <x v="1"/>
    </i>
    <i r="2">
      <x v="1"/>
    </i>
    <i r="2">
      <x v="2"/>
    </i>
    <i r="2">
      <x v="3"/>
    </i>
    <i r="1">
      <x v="2"/>
    </i>
    <i r="2">
      <x v="5"/>
    </i>
    <i r="2">
      <x v="6"/>
    </i>
    <i r="1">
      <x v="3"/>
    </i>
    <i r="2">
      <x v="8"/>
    </i>
    <i r="2">
      <x v="9"/>
    </i>
    <i r="1">
      <x v="4"/>
    </i>
    <i r="2">
      <x v="10"/>
    </i>
    <i r="2">
      <x v="11"/>
    </i>
    <i r="2">
      <x v="12"/>
    </i>
    <i>
      <x v="24"/>
    </i>
    <i r="1">
      <x v="1"/>
    </i>
    <i r="2">
      <x v="1"/>
    </i>
    <i r="2">
      <x v="2"/>
    </i>
    <i r="2">
      <x v="3"/>
    </i>
    <i r="1">
      <x v="2"/>
    </i>
    <i r="2">
      <x v="5"/>
    </i>
    <i r="2">
      <x v="6"/>
    </i>
    <i r="1">
      <x v="3"/>
    </i>
    <i r="2">
      <x v="7"/>
    </i>
    <i r="2">
      <x v="8"/>
    </i>
    <i r="1">
      <x v="4"/>
    </i>
    <i r="2">
      <x v="10"/>
    </i>
    <i r="2">
      <x v="11"/>
    </i>
    <i>
      <x v="25"/>
    </i>
    <i r="1">
      <x v="1"/>
    </i>
    <i r="2">
      <x v="1"/>
    </i>
    <i r="2">
      <x v="2"/>
    </i>
    <i r="2">
      <x v="3"/>
    </i>
    <i r="1">
      <x v="2"/>
    </i>
    <i r="2">
      <x v="4"/>
    </i>
    <i r="2">
      <x v="5"/>
    </i>
    <i r="2">
      <x v="6"/>
    </i>
    <i r="1">
      <x v="3"/>
    </i>
    <i r="2">
      <x v="7"/>
    </i>
    <i r="2">
      <x v="9"/>
    </i>
    <i r="1">
      <x v="4"/>
    </i>
    <i r="2">
      <x v="10"/>
    </i>
    <i r="2">
      <x v="12"/>
    </i>
    <i>
      <x v="26"/>
    </i>
    <i r="1">
      <x v="1"/>
    </i>
    <i r="2">
      <x v="2"/>
    </i>
    <i r="1">
      <x v="2"/>
    </i>
    <i r="2">
      <x v="4"/>
    </i>
    <i r="2">
      <x v="6"/>
    </i>
    <i r="1">
      <x v="3"/>
    </i>
    <i r="2">
      <x v="7"/>
    </i>
    <i r="2">
      <x v="9"/>
    </i>
    <i r="1">
      <x v="4"/>
    </i>
    <i r="2">
      <x v="10"/>
    </i>
    <i r="2">
      <x v="11"/>
    </i>
    <i r="2">
      <x v="12"/>
    </i>
    <i>
      <x v="27"/>
    </i>
    <i r="1">
      <x v="1"/>
    </i>
    <i r="2">
      <x v="2"/>
    </i>
    <i r="2">
      <x v="3"/>
    </i>
    <i r="1">
      <x v="2"/>
    </i>
    <i r="2">
      <x v="5"/>
    </i>
    <i r="2">
      <x v="6"/>
    </i>
    <i r="1">
      <x v="3"/>
    </i>
    <i r="2">
      <x v="8"/>
    </i>
    <i r="1">
      <x v="4"/>
    </i>
    <i r="2">
      <x v="10"/>
    </i>
    <i r="2">
      <x v="11"/>
    </i>
    <i r="2">
      <x v="12"/>
    </i>
    <i>
      <x v="28"/>
    </i>
    <i r="1">
      <x v="1"/>
    </i>
    <i r="2">
      <x v="1"/>
    </i>
    <i r="2">
      <x v="2"/>
    </i>
    <i r="2">
      <x v="3"/>
    </i>
    <i r="1">
      <x v="2"/>
    </i>
    <i r="2">
      <x v="4"/>
    </i>
    <i r="2">
      <x v="5"/>
    </i>
    <i r="2">
      <x v="6"/>
    </i>
    <i r="1">
      <x v="3"/>
    </i>
    <i r="2">
      <x v="7"/>
    </i>
    <i r="2">
      <x v="9"/>
    </i>
    <i r="1">
      <x v="4"/>
    </i>
    <i r="2">
      <x v="10"/>
    </i>
    <i r="2">
      <x v="11"/>
    </i>
    <i r="2">
      <x v="12"/>
    </i>
    <i>
      <x v="29"/>
    </i>
    <i r="1">
      <x v="1"/>
    </i>
    <i r="2">
      <x v="1"/>
    </i>
    <i r="2">
      <x v="2"/>
    </i>
    <i r="2">
      <x v="3"/>
    </i>
    <i r="1">
      <x v="2"/>
    </i>
    <i r="2">
      <x v="6"/>
    </i>
    <i r="1">
      <x v="3"/>
    </i>
    <i r="2">
      <x v="7"/>
    </i>
    <i r="2">
      <x v="8"/>
    </i>
    <i r="2">
      <x v="9"/>
    </i>
    <i r="1">
      <x v="4"/>
    </i>
    <i r="2">
      <x v="10"/>
    </i>
    <i r="2">
      <x v="12"/>
    </i>
    <i>
      <x v="30"/>
    </i>
    <i r="1">
      <x v="1"/>
    </i>
    <i r="2">
      <x v="1"/>
    </i>
    <i r="2">
      <x v="2"/>
    </i>
    <i r="2">
      <x v="3"/>
    </i>
    <i r="1">
      <x v="2"/>
    </i>
    <i r="2">
      <x v="5"/>
    </i>
    <i r="2">
      <x v="6"/>
    </i>
    <i r="1">
      <x v="3"/>
    </i>
    <i r="2">
      <x v="8"/>
    </i>
    <i r="2">
      <x v="9"/>
    </i>
    <i r="1">
      <x v="4"/>
    </i>
    <i r="2">
      <x v="10"/>
    </i>
    <i r="2">
      <x v="12"/>
    </i>
    <i>
      <x v="31"/>
    </i>
    <i r="1">
      <x v="1"/>
    </i>
    <i r="2">
      <x v="1"/>
    </i>
    <i r="2">
      <x v="3"/>
    </i>
    <i r="1">
      <x v="2"/>
    </i>
    <i r="2">
      <x v="4"/>
    </i>
    <i r="2">
      <x v="5"/>
    </i>
    <i r="2">
      <x v="6"/>
    </i>
    <i r="1">
      <x v="3"/>
    </i>
    <i r="2">
      <x v="7"/>
    </i>
    <i r="2">
      <x v="8"/>
    </i>
    <i r="2">
      <x v="9"/>
    </i>
    <i t="grand">
      <x/>
    </i>
  </rowItems>
  <colItems count="1">
    <i/>
  </colItems>
  <dataFields count="1">
    <dataField name="Average of Salary"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20898B1C-9721-4B6A-A77E-EF3FF5068612}" name="PivotTable2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14:W36" firstHeaderRow="1" firstDataRow="3" firstDataCol="1" rowPageCount="1" colPageCount="1"/>
  <pivotFields count="23">
    <pivotField axis="axisCol" showAll="0" defaultSubtotal="0">
      <items count="7">
        <item x="0"/>
        <item x="4"/>
        <item x="2"/>
        <item x="6"/>
        <item x="5"/>
        <item x="3"/>
        <item x="1"/>
      </items>
    </pivotField>
    <pivotField axis="axisCol" showAll="0" defaultSubtotal="0">
      <items count="3">
        <item x="1"/>
        <item x="2"/>
        <item x="0"/>
      </items>
    </pivotField>
    <pivotField axis="axisRow" showAll="0" defaultSubtotal="0">
      <items count="4">
        <item x="1"/>
        <item x="2"/>
        <item x="3"/>
        <item x="0"/>
      </items>
    </pivotField>
    <pivotField axis="axisRow" showAll="0" defaultSubtotal="0">
      <items count="4">
        <item x="0"/>
        <item x="3"/>
        <item x="1"/>
        <item x="2"/>
      </items>
    </pivotField>
    <pivotField showAll="0" defaultSubtotal="0"/>
    <pivotField axis="axisPage" showAll="0" defaultSubtotal="0">
      <items count="3">
        <item x="2"/>
        <item x="1"/>
        <item x="0"/>
      </items>
    </pivotField>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numFmtId="14" showAll="0" defaultSubtotal="0">
      <items count="494">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subtotalTop="0" dragToRow="0" dragToCol="0" dragToPage="0" showAll="0" defaultSubtotal="0"/>
  </pivotFields>
  <rowFields count="2">
    <field x="3"/>
    <field x="2"/>
  </rowFields>
  <rowItems count="20">
    <i>
      <x/>
    </i>
    <i r="1">
      <x/>
    </i>
    <i r="1">
      <x v="1"/>
    </i>
    <i r="1">
      <x v="2"/>
    </i>
    <i r="1">
      <x v="3"/>
    </i>
    <i>
      <x v="1"/>
    </i>
    <i r="1">
      <x/>
    </i>
    <i r="1">
      <x v="1"/>
    </i>
    <i r="1">
      <x v="2"/>
    </i>
    <i r="1">
      <x v="3"/>
    </i>
    <i>
      <x v="2"/>
    </i>
    <i r="1">
      <x/>
    </i>
    <i r="1">
      <x v="1"/>
    </i>
    <i r="1">
      <x v="2"/>
    </i>
    <i r="1">
      <x v="3"/>
    </i>
    <i>
      <x v="3"/>
    </i>
    <i r="1">
      <x/>
    </i>
    <i r="1">
      <x v="1"/>
    </i>
    <i r="1">
      <x v="2"/>
    </i>
    <i r="1">
      <x v="3"/>
    </i>
  </rowItems>
  <colFields count="2">
    <field x="0"/>
    <field x="1"/>
  </colFields>
  <colItems count="21">
    <i>
      <x/>
      <x/>
    </i>
    <i r="1">
      <x v="1"/>
    </i>
    <i r="1">
      <x v="2"/>
    </i>
    <i>
      <x v="1"/>
      <x/>
    </i>
    <i r="1">
      <x v="1"/>
    </i>
    <i r="1">
      <x v="2"/>
    </i>
    <i>
      <x v="2"/>
      <x/>
    </i>
    <i r="1">
      <x v="1"/>
    </i>
    <i r="1">
      <x v="2"/>
    </i>
    <i>
      <x v="3"/>
      <x/>
    </i>
    <i r="1">
      <x v="1"/>
    </i>
    <i r="1">
      <x v="2"/>
    </i>
    <i>
      <x v="4"/>
      <x/>
    </i>
    <i r="1">
      <x v="1"/>
    </i>
    <i r="1">
      <x v="2"/>
    </i>
    <i>
      <x v="5"/>
      <x/>
    </i>
    <i r="1">
      <x v="1"/>
    </i>
    <i r="1">
      <x v="2"/>
    </i>
    <i>
      <x v="6"/>
      <x/>
    </i>
    <i r="1">
      <x v="1"/>
    </i>
    <i r="1">
      <x v="2"/>
    </i>
  </colItems>
  <pageFields count="1">
    <pageField fld="5" hier="-1"/>
  </pageField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AB3FDBE-07F7-4197-8BCC-3500C5326B92}"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6:C34" firstHeaderRow="1" firstDataRow="1" firstDataCol="1"/>
  <pivotFields count="23">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s>
  <rowFields count="1">
    <field x="0"/>
  </rowFields>
  <rowItems count="8">
    <i>
      <x/>
    </i>
    <i>
      <x v="1"/>
    </i>
    <i>
      <x v="2"/>
    </i>
    <i>
      <x v="3"/>
    </i>
    <i>
      <x v="4"/>
    </i>
    <i>
      <x v="5"/>
    </i>
    <i>
      <x v="6"/>
    </i>
    <i t="grand">
      <x/>
    </i>
  </rowItems>
  <colItems count="1">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EFED860-4664-449B-90E9-2DC365C65D0B}"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2:C10" firstHeaderRow="1" firstDataRow="1" firstDataCol="1"/>
  <pivotFields count="23">
    <pivotField axis="axisRow" showAll="0">
      <items count="8">
        <item x="0"/>
        <item x="4"/>
        <item x="2"/>
        <item x="6"/>
        <item x="5"/>
        <item x="3"/>
        <item x="1"/>
        <item t="default"/>
      </items>
    </pivotField>
    <pivotField showAll="0">
      <items count="4">
        <item x="1"/>
        <item x="2"/>
        <item x="0"/>
        <item t="default"/>
      </items>
    </pivotField>
    <pivotField showAll="0">
      <items count="5">
        <item x="1"/>
        <item x="2"/>
        <item x="3"/>
        <item x="0"/>
        <item t="default"/>
      </items>
    </pivotField>
    <pivotField showAll="0">
      <items count="5">
        <item x="0"/>
        <item x="3"/>
        <item x="1"/>
        <item x="2"/>
        <item t="default"/>
      </items>
    </pivotField>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s>
  <rowFields count="1">
    <field x="0"/>
  </rowFields>
  <rowItems count="8">
    <i>
      <x/>
    </i>
    <i>
      <x v="1"/>
    </i>
    <i>
      <x v="2"/>
    </i>
    <i>
      <x v="3"/>
    </i>
    <i>
      <x v="4"/>
    </i>
    <i>
      <x v="5"/>
    </i>
    <i>
      <x v="6"/>
    </i>
    <i t="grand">
      <x/>
    </i>
  </rowItems>
  <colItems count="1">
    <i/>
  </colItems>
  <dataFields count="1">
    <dataField name="Sum of Salary" fld="8"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C1F42A7-79DB-426D-AA39-92D4CA41E640}"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5:G23" firstHeaderRow="0" firstDataRow="1" firstDataCol="1"/>
  <pivotFields count="23">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s>
  <rowFields count="1">
    <field x="0"/>
  </rowFields>
  <rowItems count="8">
    <i>
      <x/>
    </i>
    <i>
      <x v="1"/>
    </i>
    <i>
      <x v="2"/>
    </i>
    <i>
      <x v="3"/>
    </i>
    <i>
      <x v="4"/>
    </i>
    <i>
      <x v="5"/>
    </i>
    <i>
      <x v="6"/>
    </i>
    <i t="grand">
      <x/>
    </i>
  </rowItems>
  <colFields count="1">
    <field x="-2"/>
  </colFields>
  <colItems count="2">
    <i>
      <x/>
    </i>
    <i i="1">
      <x v="1"/>
    </i>
  </colItems>
  <dataFields count="2">
    <dataField name="Sum of Performance Rating" fld="12" baseField="0" baseItem="0"/>
    <dataField name="Sum of Number of Project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C3DDA4-4FDC-4EA7-8867-F6D712CA295D}" name="PivotTable2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G13" firstHeaderRow="0" firstDataRow="1" firstDataCol="1"/>
  <pivotFields count="23">
    <pivotField axis="axisRow" showAll="0">
      <items count="8">
        <item x="0"/>
        <item x="4"/>
        <item x="2"/>
        <item x="6"/>
        <item x="5"/>
        <item x="3"/>
        <item x="1"/>
        <item t="default"/>
      </items>
    </pivotField>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s>
  <rowFields count="1">
    <field x="0"/>
  </rowFields>
  <rowItems count="8">
    <i>
      <x/>
    </i>
    <i>
      <x v="1"/>
    </i>
    <i>
      <x v="2"/>
    </i>
    <i>
      <x v="3"/>
    </i>
    <i>
      <x v="4"/>
    </i>
    <i>
      <x v="5"/>
    </i>
    <i>
      <x v="6"/>
    </i>
    <i t="grand">
      <x/>
    </i>
  </rowItems>
  <colFields count="1">
    <field x="-2"/>
  </colFields>
  <colItems count="2">
    <i>
      <x/>
    </i>
    <i i="1">
      <x v="1"/>
    </i>
  </colItems>
  <dataFields count="2">
    <dataField name="Sum of Years of Experience" fld="9" baseField="0" baseItem="0"/>
    <dataField name="Sum of Ag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0323391-7F93-4B52-83CF-B50A0844A64E}"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8:H57" firstHeaderRow="0" firstDataRow="1" firstDataCol="1"/>
  <pivotFields count="23">
    <pivotField axis="axisRow" showAll="0">
      <items count="8">
        <item x="0"/>
        <item x="4"/>
        <item x="2"/>
        <item x="6"/>
        <item x="5"/>
        <item x="3"/>
        <item x="1"/>
        <item t="default"/>
      </items>
    </pivotField>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ataField="1" dragToRow="0" dragToCol="0" dragToPage="0" showAll="0" defaultSubtotal="0"/>
  </pivotFields>
  <rowFields count="2">
    <field x="0"/>
    <field x="1"/>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2"/>
  </colFields>
  <colItems count="3">
    <i>
      <x/>
    </i>
    <i i="1">
      <x v="1"/>
    </i>
    <i i="2">
      <x v="2"/>
    </i>
  </colItems>
  <dataFields count="3">
    <dataField name="Sum of Number of Projects" fld="11" baseField="0" baseItem="0"/>
    <dataField name="Sum of Performance Rating" fld="12" baseField="0" baseItem="0"/>
    <dataField name="Sum of Performance Per Project"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C7C09DF-D884-4EF8-8A9F-2805EB273018}" sourceName="Department">
  <pivotTables>
    <pivotTable tabId="20" name="PivotTable21"/>
  </pivotTables>
  <data>
    <tabular pivotCacheId="1618747882">
      <items count="7">
        <i x="0" s="1"/>
        <i x="4" s="1"/>
        <i x="2" s="1"/>
        <i x="6" s="1"/>
        <i x="5"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8A60320-AB7D-482F-9924-E3DD63C28D58}" sourceName="Gender">
  <pivotTables>
    <pivotTable tabId="20" name="PivotTable21"/>
  </pivotTables>
  <data>
    <tabular pivotCacheId="1618747882">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F800FBE-6B62-4B21-8258-32DFBE88196E}" sourceName="Marital Status">
  <pivotTables>
    <pivotTable tabId="20" name="PivotTable21"/>
  </pivotTables>
  <data>
    <tabular pivotCacheId="1618747882">
      <items count="4">
        <i x="1" s="1"/>
        <i x="2"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5A1B694-8039-4056-9AC5-88713025E88D}" sourceName="Education">
  <pivotTables>
    <pivotTable tabId="20" name="PivotTable21"/>
  </pivotTables>
  <data>
    <tabular pivotCacheId="1618747882">
      <items count="4">
        <i x="0" s="1"/>
        <i x="3"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32D912E7-336F-4DF2-AF16-0F9D0190B7A2}" sourceName="Department">
  <pivotTables>
    <pivotTable tabId="21" name="PivotTable22"/>
  </pivotTables>
  <data>
    <tabular pivotCacheId="1618747882">
      <items count="7">
        <i x="0" s="1"/>
        <i x="4" s="1"/>
        <i x="2" s="1"/>
        <i x="6" s="1"/>
        <i x="5" s="1"/>
        <i x="3"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B4EB708C-0E36-4494-8045-4F1692EE6722}" sourceName="Gender">
  <pivotTables>
    <pivotTable tabId="21" name="PivotTable22"/>
  </pivotTables>
  <data>
    <tabular pivotCacheId="1618747882">
      <items count="3">
        <i x="1" s="1"/>
        <i x="2"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01BEF47B-1635-458E-91A6-D4A8DB32C24D}" sourceName="Marital Status">
  <pivotTables>
    <pivotTable tabId="21" name="PivotTable22"/>
  </pivotTables>
  <data>
    <tabular pivotCacheId="1618747882">
      <items count="4">
        <i x="1" s="1"/>
        <i x="2" s="1"/>
        <i x="3"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0EBC51AA-FC70-49A0-A176-BA3E78316C2E}" sourceName="Education">
  <pivotTables>
    <pivotTable tabId="21" name="PivotTable22"/>
  </pivotTables>
  <data>
    <tabular pivotCacheId="1618747882">
      <items count="4">
        <i x="0" s="1"/>
        <i x="3"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B493312-F917-4C73-97B8-9CBB17F9D5AF}" cache="Slicer_Department" caption="Department" startItem="1" rowHeight="249238"/>
  <slicer name="Gender" xr10:uid="{DB776B7B-8D2B-4F05-B6A6-44598D3AC87C}" cache="Slicer_Gender" caption="Gender" rowHeight="249238"/>
  <slicer name="Marital Status" xr10:uid="{BFD9A897-B234-442F-AD9E-701BA0D8FB06}" cache="Slicer_Marital_Status" caption="Marital Status" rowHeight="249238"/>
  <slicer name="Education" xr10:uid="{F55E490E-46EE-4974-BFEC-217E93658F01}" cache="Slicer_Education" caption="Education" rowHeight="249238"/>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F3959DF7-B8AA-465E-AABB-6DC09D4DC4EC}" cache="Slicer_Department1" caption="Department" rowHeight="249238"/>
  <slicer name="Gender 1" xr10:uid="{DB5CAD37-784B-4AC8-8401-838D54AE39FD}" cache="Slicer_Gender1" caption="Gender" rowHeight="249238"/>
  <slicer name="Marital Status 1" xr10:uid="{4F16EEF3-27A2-41A0-B520-444545621AB5}" cache="Slicer_Marital_Status1" caption="Marital Status" rowHeight="249238"/>
  <slicer name="Education 1" xr10:uid="{A29E166F-CE51-40F0-99C6-CB5440F4E971}" cache="Slicer_Education1" caption="Education"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B1E01D-E67F-4406-BD9B-575EC6D9A7E1}" name="data" displayName="data" ref="A1:O501" totalsRowShown="0">
  <autoFilter ref="A1:O501" xr:uid="{EEB1E01D-E67F-4406-BD9B-575EC6D9A7E1}"/>
  <tableColumns count="15">
    <tableColumn id="1" xr3:uid="{DCB38CD9-F7A8-409B-B6C9-6D5A278733BE}" name="Department"/>
    <tableColumn id="2" xr3:uid="{2E51DE86-5369-46BD-8701-3BDD1FDEFBD7}" name="Gender"/>
    <tableColumn id="3" xr3:uid="{8F0E571D-8B01-4E86-8B57-065780F78C6B}" name="Marital Status"/>
    <tableColumn id="4" xr3:uid="{712BB1DB-10DD-4E64-90E4-6FA4EBD9D289}" name="Education"/>
    <tableColumn id="5" xr3:uid="{57A964BD-7ECC-4D97-A563-42C81B020ED7}" name="Job Title"/>
    <tableColumn id="6" xr3:uid="{07794C25-D877-4763-8BE2-9CF835D659F2}" name="Employment Status"/>
    <tableColumn id="8" xr3:uid="{8C36140F-BEF5-4D3B-A583-986A941B0DDF}" name="Location"/>
    <tableColumn id="9" xr3:uid="{1E82C91C-0EE2-43E8-8A7F-AF2E3C106ADE}" name="Age"/>
    <tableColumn id="10" xr3:uid="{D8502697-BFCC-4CD8-A934-422474A24433}" name="Salary"/>
    <tableColumn id="11" xr3:uid="{9E16CA03-8239-4818-AB08-302852ADD53D}" name="Years of Experience"/>
    <tableColumn id="12" xr3:uid="{D5D6ADD4-B292-4FBD-AB84-31517172CA94}" name="Years in Current Role"/>
    <tableColumn id="13" xr3:uid="{59E86C25-B291-4428-89C2-A15392219138}" name="Number of Projects"/>
    <tableColumn id="14" xr3:uid="{EAA19C7F-8512-47DA-A1C5-1346C274F940}" name="Performance Rating"/>
    <tableColumn id="15" xr3:uid="{B479C138-E25A-4AE9-8F0B-DA9E42B84A11}" name="Work Hours Per Week"/>
    <tableColumn id="16" xr3:uid="{75AA4225-2275-40DD-85F5-20AE832D8516}" name="Date of Joining"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314CE5-E51C-4E24-854D-1D9CDA7B3EC5}" name="Table2" displayName="Table2" ref="H2:M10" totalsRowShown="0" dataDxfId="6">
  <autoFilter ref="H2:M10" xr:uid="{D2314CE5-E51C-4E24-854D-1D9CDA7B3EC5}"/>
  <tableColumns count="6">
    <tableColumn id="1" xr3:uid="{2BBE91C2-E8AC-4684-9B1C-8DD5154EACDE}" name="Column1" dataDxfId="5"/>
    <tableColumn id="2" xr3:uid="{DF473AB0-F642-461A-B76B-306EFE313CCF}" name="Column2" dataDxfId="4"/>
    <tableColumn id="3" xr3:uid="{CF8348E3-9878-4DBC-82A1-ABA2A30907B6}" name="Column3" dataDxfId="3"/>
    <tableColumn id="4" xr3:uid="{80AFC211-2F62-4585-B123-70A28E6749F1}" name="Column4" dataDxfId="2"/>
    <tableColumn id="5" xr3:uid="{EA89B5DF-22DD-47B5-B997-8E7D9BECED6D}" name="Column5" dataDxfId="1"/>
    <tableColumn id="6" xr3:uid="{756D5C6D-263D-44A1-B09C-1AC0BE9EA142}" name="Column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350" row="6">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AFDFCD5-AFE0-49D5-B056-AA4033E4B90B}">
  <we:reference id="wa104051163" version="1.2.0.3" store="en-US" storeType="OMEX"/>
  <we:alternateReferences>
    <we:reference id="wa104051163" version="1.2.0.3" store="wa104051163"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83B3C4E-1FD7-406D-8DC2-2F03A10B7BB0}">
  <we:reference id="wa200005502" version="1.0.0.11" store="en-US" storeType="OMEX"/>
  <we:alternateReferences>
    <we:reference id="WA200005502" version="1.0.0.11" store="" storeType="OMEX"/>
  </we:alternateReferences>
  <we:properties>
    <we:property name="docId" value="&quot;Bix7K6NP4q9jCk9D9wuqJ&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6.bin"/><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13.xml"/><Relationship Id="rId3" Type="http://schemas.openxmlformats.org/officeDocument/2006/relationships/pivotTable" Target="../pivotTables/pivotTable8.xml"/><Relationship Id="rId7" Type="http://schemas.openxmlformats.org/officeDocument/2006/relationships/pivotTable" Target="../pivotTables/pivotTable12.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5" Type="http://schemas.openxmlformats.org/officeDocument/2006/relationships/pivotTable" Target="../pivotTables/pivotTable10.xml"/><Relationship Id="rId10" Type="http://schemas.openxmlformats.org/officeDocument/2006/relationships/drawing" Target="../drawings/drawing2.xml"/><Relationship Id="rId4" Type="http://schemas.openxmlformats.org/officeDocument/2006/relationships/pivotTable" Target="../pivotTables/pivotTable9.xml"/><Relationship Id="rId9"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5" Type="http://schemas.openxmlformats.org/officeDocument/2006/relationships/drawing" Target="../drawings/drawing3.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5" Type="http://schemas.openxmlformats.org/officeDocument/2006/relationships/drawing" Target="../drawings/drawing4.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2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ivotTable" Target="../pivotTables/pivotTable22.xml"/><Relationship Id="rId1" Type="http://schemas.openxmlformats.org/officeDocument/2006/relationships/pivotTable" Target="../pivotTables/pivotTable21.xml"/><Relationship Id="rId5" Type="http://schemas.microsoft.com/office/2007/relationships/slicer" Target="../slicers/slicer2.xml"/><Relationship Id="rId4"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25.xml"/><Relationship Id="rId2" Type="http://schemas.openxmlformats.org/officeDocument/2006/relationships/pivotTable" Target="../pivotTables/pivotTable24.xml"/><Relationship Id="rId1" Type="http://schemas.openxmlformats.org/officeDocument/2006/relationships/pivotTable" Target="../pivotTables/pivotTable23.xml"/><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AF501"/>
  <sheetViews>
    <sheetView zoomScale="130" zoomScaleNormal="130" workbookViewId="0">
      <selection activeCell="H1" sqref="H1"/>
    </sheetView>
  </sheetViews>
  <sheetFormatPr defaultRowHeight="14.25" x14ac:dyDescent="0.45"/>
  <cols>
    <col min="1" max="1" width="15.6640625" bestFit="1" customWidth="1"/>
    <col min="2" max="2" width="9.06640625" customWidth="1"/>
    <col min="3" max="3" width="14.265625" customWidth="1"/>
    <col min="4" max="4" width="11.19921875" customWidth="1"/>
    <col min="5" max="5" width="13.265625" bestFit="1" customWidth="1"/>
    <col min="6" max="6" width="19.19921875" customWidth="1"/>
    <col min="7" max="7" width="13.59765625" customWidth="1"/>
    <col min="8" max="8" width="12.59765625" bestFit="1" customWidth="1"/>
    <col min="9" max="9" width="5.86328125" customWidth="1"/>
    <col min="10" max="10" width="10.59765625" customWidth="1"/>
    <col min="11" max="11" width="19.46484375" customWidth="1"/>
    <col min="12" max="12" width="20.6640625" customWidth="1"/>
    <col min="13" max="13" width="19.06640625" customWidth="1"/>
    <col min="14" max="14" width="19.33203125" customWidth="1"/>
    <col min="15" max="15" width="21.06640625" customWidth="1"/>
    <col min="16" max="16" width="15.19921875" customWidth="1"/>
  </cols>
  <sheetData>
    <row r="1" spans="1:32" x14ac:dyDescent="0.45">
      <c r="A1" t="s">
        <v>54</v>
      </c>
      <c r="B1" t="s">
        <v>55</v>
      </c>
      <c r="C1" t="s">
        <v>56</v>
      </c>
      <c r="D1" t="s">
        <v>57</v>
      </c>
      <c r="E1" t="s">
        <v>58</v>
      </c>
      <c r="F1" t="s">
        <v>59</v>
      </c>
      <c r="G1" t="s">
        <v>61</v>
      </c>
      <c r="H1" t="s">
        <v>62</v>
      </c>
      <c r="I1" t="s">
        <v>63</v>
      </c>
      <c r="J1" t="s">
        <v>64</v>
      </c>
      <c r="K1" t="s">
        <v>65</v>
      </c>
      <c r="L1" t="s">
        <v>66</v>
      </c>
      <c r="M1" t="s">
        <v>67</v>
      </c>
      <c r="N1" t="s">
        <v>68</v>
      </c>
      <c r="O1" t="s">
        <v>131</v>
      </c>
      <c r="Q1" t="s">
        <v>54</v>
      </c>
      <c r="R1" t="s">
        <v>55</v>
      </c>
      <c r="S1" t="s">
        <v>56</v>
      </c>
      <c r="T1" t="s">
        <v>57</v>
      </c>
      <c r="U1" t="s">
        <v>58</v>
      </c>
      <c r="V1" t="s">
        <v>59</v>
      </c>
      <c r="W1" t="s">
        <v>60</v>
      </c>
      <c r="X1" t="s">
        <v>61</v>
      </c>
      <c r="Y1" t="s">
        <v>62</v>
      </c>
      <c r="Z1" t="s">
        <v>63</v>
      </c>
      <c r="AA1" t="s">
        <v>64</v>
      </c>
      <c r="AB1" t="s">
        <v>65</v>
      </c>
      <c r="AC1" t="s">
        <v>66</v>
      </c>
      <c r="AD1" t="s">
        <v>67</v>
      </c>
      <c r="AE1" t="s">
        <v>68</v>
      </c>
      <c r="AF1" t="s">
        <v>131</v>
      </c>
    </row>
    <row r="2" spans="1:32" x14ac:dyDescent="0.45">
      <c r="A2" t="s">
        <v>69</v>
      </c>
      <c r="B2" t="s">
        <v>70</v>
      </c>
      <c r="C2" t="s">
        <v>71</v>
      </c>
      <c r="D2" t="s">
        <v>72</v>
      </c>
      <c r="E2" t="s">
        <v>73</v>
      </c>
      <c r="F2" t="s">
        <v>74</v>
      </c>
      <c r="G2" t="s">
        <v>75</v>
      </c>
      <c r="H2">
        <v>26</v>
      </c>
      <c r="I2">
        <v>107487</v>
      </c>
      <c r="J2">
        <v>38</v>
      </c>
      <c r="K2">
        <v>1</v>
      </c>
      <c r="L2">
        <v>2</v>
      </c>
      <c r="M2">
        <v>7</v>
      </c>
      <c r="N2">
        <v>31</v>
      </c>
      <c r="O2" s="3">
        <v>43151</v>
      </c>
      <c r="Q2" t="s">
        <v>69</v>
      </c>
      <c r="R2" t="s">
        <v>70</v>
      </c>
      <c r="S2" t="s">
        <v>71</v>
      </c>
      <c r="T2" t="s">
        <v>72</v>
      </c>
      <c r="U2" t="s">
        <v>73</v>
      </c>
      <c r="V2" t="s">
        <v>74</v>
      </c>
      <c r="W2" t="b">
        <v>1</v>
      </c>
      <c r="X2" t="s">
        <v>75</v>
      </c>
      <c r="Y2">
        <v>26</v>
      </c>
      <c r="Z2">
        <v>107487</v>
      </c>
      <c r="AA2">
        <v>38</v>
      </c>
      <c r="AB2">
        <v>1</v>
      </c>
      <c r="AC2">
        <v>2</v>
      </c>
      <c r="AD2">
        <v>7</v>
      </c>
      <c r="AE2">
        <v>31</v>
      </c>
      <c r="AF2">
        <v>43151</v>
      </c>
    </row>
    <row r="3" spans="1:32" x14ac:dyDescent="0.45">
      <c r="A3" t="s">
        <v>76</v>
      </c>
      <c r="B3" t="s">
        <v>77</v>
      </c>
      <c r="C3" t="s">
        <v>78</v>
      </c>
      <c r="D3" t="s">
        <v>72</v>
      </c>
      <c r="E3" t="s">
        <v>79</v>
      </c>
      <c r="F3" t="s">
        <v>80</v>
      </c>
      <c r="G3" t="s">
        <v>81</v>
      </c>
      <c r="H3">
        <v>24</v>
      </c>
      <c r="I3">
        <v>47438</v>
      </c>
      <c r="J3">
        <v>27</v>
      </c>
      <c r="K3">
        <v>4</v>
      </c>
      <c r="L3">
        <v>11</v>
      </c>
      <c r="M3">
        <v>1</v>
      </c>
      <c r="N3">
        <v>44</v>
      </c>
      <c r="O3" s="3">
        <v>34967</v>
      </c>
      <c r="Q3" t="s">
        <v>76</v>
      </c>
      <c r="R3" t="s">
        <v>77</v>
      </c>
      <c r="S3" t="s">
        <v>78</v>
      </c>
      <c r="T3" t="s">
        <v>72</v>
      </c>
      <c r="U3" t="s">
        <v>79</v>
      </c>
      <c r="V3" t="s">
        <v>80</v>
      </c>
      <c r="W3" t="b">
        <v>1</v>
      </c>
      <c r="X3" t="s">
        <v>81</v>
      </c>
      <c r="Y3">
        <v>24</v>
      </c>
      <c r="Z3">
        <v>47438</v>
      </c>
      <c r="AA3">
        <v>27</v>
      </c>
      <c r="AB3">
        <v>4</v>
      </c>
      <c r="AC3">
        <v>11</v>
      </c>
      <c r="AD3">
        <v>1</v>
      </c>
      <c r="AE3">
        <v>44</v>
      </c>
      <c r="AF3">
        <v>34967</v>
      </c>
    </row>
    <row r="4" spans="1:32" x14ac:dyDescent="0.45">
      <c r="A4" t="s">
        <v>82</v>
      </c>
      <c r="B4" t="s">
        <v>70</v>
      </c>
      <c r="C4" t="s">
        <v>78</v>
      </c>
      <c r="D4" t="s">
        <v>83</v>
      </c>
      <c r="E4" t="s">
        <v>84</v>
      </c>
      <c r="F4" t="s">
        <v>80</v>
      </c>
      <c r="G4" t="s">
        <v>85</v>
      </c>
      <c r="H4">
        <v>44</v>
      </c>
      <c r="I4">
        <v>78515</v>
      </c>
      <c r="J4">
        <v>34</v>
      </c>
      <c r="K4">
        <v>12</v>
      </c>
      <c r="L4">
        <v>13</v>
      </c>
      <c r="M4">
        <v>2</v>
      </c>
      <c r="N4">
        <v>36</v>
      </c>
      <c r="O4" s="3">
        <v>45009</v>
      </c>
      <c r="Q4" t="s">
        <v>82</v>
      </c>
      <c r="R4" t="s">
        <v>70</v>
      </c>
      <c r="S4" t="s">
        <v>78</v>
      </c>
      <c r="T4" t="s">
        <v>83</v>
      </c>
      <c r="U4" t="s">
        <v>84</v>
      </c>
      <c r="V4" t="s">
        <v>80</v>
      </c>
      <c r="W4" t="b">
        <v>1</v>
      </c>
      <c r="X4" t="s">
        <v>85</v>
      </c>
      <c r="Y4">
        <v>44</v>
      </c>
      <c r="Z4">
        <v>78515</v>
      </c>
      <c r="AA4">
        <v>34</v>
      </c>
      <c r="AB4">
        <v>12</v>
      </c>
      <c r="AC4">
        <v>13</v>
      </c>
      <c r="AD4">
        <v>2</v>
      </c>
      <c r="AE4">
        <v>36</v>
      </c>
      <c r="AF4">
        <v>45009</v>
      </c>
    </row>
    <row r="5" spans="1:32" x14ac:dyDescent="0.45">
      <c r="A5" t="s">
        <v>69</v>
      </c>
      <c r="B5" t="s">
        <v>86</v>
      </c>
      <c r="C5" t="s">
        <v>78</v>
      </c>
      <c r="D5" t="s">
        <v>72</v>
      </c>
      <c r="E5" t="s">
        <v>87</v>
      </c>
      <c r="F5" t="s">
        <v>88</v>
      </c>
      <c r="G5" t="s">
        <v>85</v>
      </c>
      <c r="H5">
        <v>47</v>
      </c>
      <c r="I5">
        <v>35744</v>
      </c>
      <c r="J5">
        <v>15</v>
      </c>
      <c r="K5">
        <v>10</v>
      </c>
      <c r="L5">
        <v>7</v>
      </c>
      <c r="M5">
        <v>1</v>
      </c>
      <c r="N5">
        <v>45</v>
      </c>
      <c r="O5" s="3">
        <v>34855</v>
      </c>
      <c r="Q5" t="s">
        <v>69</v>
      </c>
      <c r="R5" t="s">
        <v>86</v>
      </c>
      <c r="S5" t="s">
        <v>78</v>
      </c>
      <c r="T5" t="s">
        <v>72</v>
      </c>
      <c r="U5" t="s">
        <v>87</v>
      </c>
      <c r="V5" t="s">
        <v>88</v>
      </c>
      <c r="W5" t="b">
        <v>0</v>
      </c>
      <c r="X5" t="s">
        <v>85</v>
      </c>
      <c r="Y5">
        <v>47</v>
      </c>
      <c r="Z5">
        <v>35744</v>
      </c>
      <c r="AA5">
        <v>15</v>
      </c>
      <c r="AB5">
        <v>10</v>
      </c>
      <c r="AC5">
        <v>7</v>
      </c>
      <c r="AD5">
        <v>1</v>
      </c>
      <c r="AE5">
        <v>45</v>
      </c>
      <c r="AF5">
        <v>34855</v>
      </c>
    </row>
    <row r="6" spans="1:32" x14ac:dyDescent="0.45">
      <c r="A6" t="s">
        <v>89</v>
      </c>
      <c r="B6" t="s">
        <v>86</v>
      </c>
      <c r="C6" t="s">
        <v>71</v>
      </c>
      <c r="D6" t="s">
        <v>72</v>
      </c>
      <c r="E6" t="s">
        <v>84</v>
      </c>
      <c r="F6" t="s">
        <v>80</v>
      </c>
      <c r="G6" t="s">
        <v>90</v>
      </c>
      <c r="H6">
        <v>58</v>
      </c>
      <c r="I6">
        <v>113820</v>
      </c>
      <c r="J6">
        <v>32</v>
      </c>
      <c r="K6">
        <v>13</v>
      </c>
      <c r="L6">
        <v>14</v>
      </c>
      <c r="M6">
        <v>9</v>
      </c>
      <c r="N6">
        <v>33</v>
      </c>
      <c r="O6" s="3">
        <v>40090</v>
      </c>
      <c r="Q6" t="s">
        <v>89</v>
      </c>
      <c r="R6" t="s">
        <v>86</v>
      </c>
      <c r="S6" t="s">
        <v>71</v>
      </c>
      <c r="T6" t="s">
        <v>72</v>
      </c>
      <c r="U6" t="s">
        <v>84</v>
      </c>
      <c r="V6" t="s">
        <v>80</v>
      </c>
      <c r="W6" t="b">
        <v>1</v>
      </c>
      <c r="X6" t="s">
        <v>90</v>
      </c>
      <c r="Y6">
        <v>58</v>
      </c>
      <c r="Z6">
        <v>113820</v>
      </c>
      <c r="AA6">
        <v>32</v>
      </c>
      <c r="AB6">
        <v>13</v>
      </c>
      <c r="AC6">
        <v>14</v>
      </c>
      <c r="AD6">
        <v>9</v>
      </c>
      <c r="AE6">
        <v>33</v>
      </c>
      <c r="AF6">
        <v>40090</v>
      </c>
    </row>
    <row r="7" spans="1:32" x14ac:dyDescent="0.45">
      <c r="A7" t="s">
        <v>82</v>
      </c>
      <c r="B7" t="s">
        <v>86</v>
      </c>
      <c r="C7" t="s">
        <v>91</v>
      </c>
      <c r="D7" t="s">
        <v>92</v>
      </c>
      <c r="E7" t="s">
        <v>79</v>
      </c>
      <c r="F7" t="s">
        <v>74</v>
      </c>
      <c r="G7" t="s">
        <v>93</v>
      </c>
      <c r="H7">
        <v>45</v>
      </c>
      <c r="I7">
        <v>72417</v>
      </c>
      <c r="J7">
        <v>21</v>
      </c>
      <c r="K7">
        <v>14</v>
      </c>
      <c r="L7">
        <v>8</v>
      </c>
      <c r="M7">
        <v>9</v>
      </c>
      <c r="N7">
        <v>55</v>
      </c>
      <c r="O7" s="3">
        <v>38463</v>
      </c>
      <c r="Q7" t="s">
        <v>82</v>
      </c>
      <c r="R7" t="s">
        <v>86</v>
      </c>
      <c r="S7" t="s">
        <v>91</v>
      </c>
      <c r="T7" t="s">
        <v>92</v>
      </c>
      <c r="U7" t="s">
        <v>79</v>
      </c>
      <c r="V7" t="s">
        <v>74</v>
      </c>
      <c r="W7" t="b">
        <v>1</v>
      </c>
      <c r="X7" t="s">
        <v>93</v>
      </c>
      <c r="Y7">
        <v>45</v>
      </c>
      <c r="Z7">
        <v>72417</v>
      </c>
      <c r="AA7">
        <v>21</v>
      </c>
      <c r="AB7">
        <v>14</v>
      </c>
      <c r="AC7">
        <v>8</v>
      </c>
      <c r="AD7">
        <v>9</v>
      </c>
      <c r="AE7">
        <v>55</v>
      </c>
      <c r="AF7">
        <v>38463</v>
      </c>
    </row>
    <row r="8" spans="1:32" x14ac:dyDescent="0.45">
      <c r="A8" t="s">
        <v>82</v>
      </c>
      <c r="B8" t="s">
        <v>86</v>
      </c>
      <c r="C8" t="s">
        <v>91</v>
      </c>
      <c r="D8" t="s">
        <v>94</v>
      </c>
      <c r="E8" t="s">
        <v>95</v>
      </c>
      <c r="F8" t="s">
        <v>88</v>
      </c>
      <c r="G8" t="s">
        <v>93</v>
      </c>
      <c r="H8">
        <v>40</v>
      </c>
      <c r="I8">
        <v>37069</v>
      </c>
      <c r="J8">
        <v>5</v>
      </c>
      <c r="K8">
        <v>5</v>
      </c>
      <c r="L8">
        <v>8</v>
      </c>
      <c r="M8">
        <v>7</v>
      </c>
      <c r="N8">
        <v>42</v>
      </c>
      <c r="O8" s="3">
        <v>35437</v>
      </c>
      <c r="Q8" t="s">
        <v>82</v>
      </c>
      <c r="R8" t="s">
        <v>86</v>
      </c>
      <c r="S8" t="s">
        <v>91</v>
      </c>
      <c r="T8" t="s">
        <v>94</v>
      </c>
      <c r="U8" t="s">
        <v>95</v>
      </c>
      <c r="V8" t="s">
        <v>88</v>
      </c>
      <c r="W8" t="b">
        <v>0</v>
      </c>
      <c r="X8" t="s">
        <v>93</v>
      </c>
      <c r="Y8">
        <v>40</v>
      </c>
      <c r="Z8">
        <v>37069</v>
      </c>
      <c r="AA8">
        <v>5</v>
      </c>
      <c r="AB8">
        <v>5</v>
      </c>
      <c r="AC8">
        <v>8</v>
      </c>
      <c r="AD8">
        <v>7</v>
      </c>
      <c r="AE8">
        <v>42</v>
      </c>
      <c r="AF8">
        <v>35437</v>
      </c>
    </row>
    <row r="9" spans="1:32" x14ac:dyDescent="0.45">
      <c r="A9" t="s">
        <v>69</v>
      </c>
      <c r="B9" t="s">
        <v>70</v>
      </c>
      <c r="C9" t="s">
        <v>91</v>
      </c>
      <c r="D9" t="s">
        <v>83</v>
      </c>
      <c r="E9" t="s">
        <v>79</v>
      </c>
      <c r="F9" t="s">
        <v>88</v>
      </c>
      <c r="G9" t="s">
        <v>85</v>
      </c>
      <c r="H9">
        <v>46</v>
      </c>
      <c r="I9">
        <v>72359</v>
      </c>
      <c r="J9">
        <v>6</v>
      </c>
      <c r="K9">
        <v>4</v>
      </c>
      <c r="L9">
        <v>11</v>
      </c>
      <c r="M9">
        <v>3</v>
      </c>
      <c r="N9">
        <v>25</v>
      </c>
      <c r="O9" s="3">
        <v>39310</v>
      </c>
      <c r="Q9" t="s">
        <v>69</v>
      </c>
      <c r="R9" t="s">
        <v>70</v>
      </c>
      <c r="S9" t="s">
        <v>91</v>
      </c>
      <c r="T9" t="s">
        <v>83</v>
      </c>
      <c r="U9" t="s">
        <v>79</v>
      </c>
      <c r="V9" t="s">
        <v>88</v>
      </c>
      <c r="W9" t="b">
        <v>0</v>
      </c>
      <c r="X9" t="s">
        <v>85</v>
      </c>
      <c r="Y9">
        <v>46</v>
      </c>
      <c r="Z9">
        <v>72359</v>
      </c>
      <c r="AA9">
        <v>6</v>
      </c>
      <c r="AB9">
        <v>4</v>
      </c>
      <c r="AC9">
        <v>11</v>
      </c>
      <c r="AD9">
        <v>3</v>
      </c>
      <c r="AE9">
        <v>25</v>
      </c>
      <c r="AF9">
        <v>39310</v>
      </c>
    </row>
    <row r="10" spans="1:32" x14ac:dyDescent="0.45">
      <c r="A10" t="s">
        <v>96</v>
      </c>
      <c r="B10" t="s">
        <v>77</v>
      </c>
      <c r="C10" t="s">
        <v>71</v>
      </c>
      <c r="D10" t="s">
        <v>83</v>
      </c>
      <c r="E10" t="s">
        <v>97</v>
      </c>
      <c r="F10" t="s">
        <v>88</v>
      </c>
      <c r="G10" t="s">
        <v>93</v>
      </c>
      <c r="H10">
        <v>42</v>
      </c>
      <c r="I10">
        <v>49799</v>
      </c>
      <c r="J10">
        <v>38</v>
      </c>
      <c r="K10">
        <v>14</v>
      </c>
      <c r="L10">
        <v>10</v>
      </c>
      <c r="M10">
        <v>5</v>
      </c>
      <c r="N10">
        <v>24</v>
      </c>
      <c r="O10" s="3">
        <v>38113</v>
      </c>
      <c r="Q10" t="s">
        <v>96</v>
      </c>
      <c r="R10" t="s">
        <v>77</v>
      </c>
      <c r="S10" t="s">
        <v>71</v>
      </c>
      <c r="T10" t="s">
        <v>83</v>
      </c>
      <c r="U10" t="s">
        <v>97</v>
      </c>
      <c r="V10" t="s">
        <v>88</v>
      </c>
      <c r="W10" t="b">
        <v>0</v>
      </c>
      <c r="X10" t="s">
        <v>93</v>
      </c>
      <c r="Y10">
        <v>42</v>
      </c>
      <c r="Z10">
        <v>49799</v>
      </c>
      <c r="AA10">
        <v>38</v>
      </c>
      <c r="AB10">
        <v>14</v>
      </c>
      <c r="AC10">
        <v>10</v>
      </c>
      <c r="AD10">
        <v>5</v>
      </c>
      <c r="AE10">
        <v>24</v>
      </c>
      <c r="AF10">
        <v>38113</v>
      </c>
    </row>
    <row r="11" spans="1:32" x14ac:dyDescent="0.45">
      <c r="A11" t="s">
        <v>89</v>
      </c>
      <c r="B11" t="s">
        <v>86</v>
      </c>
      <c r="C11" t="s">
        <v>78</v>
      </c>
      <c r="D11" t="s">
        <v>92</v>
      </c>
      <c r="E11" t="s">
        <v>73</v>
      </c>
      <c r="F11" t="s">
        <v>74</v>
      </c>
      <c r="G11" t="s">
        <v>85</v>
      </c>
      <c r="H11">
        <v>33</v>
      </c>
      <c r="I11">
        <v>100188</v>
      </c>
      <c r="J11">
        <v>22</v>
      </c>
      <c r="K11">
        <v>10</v>
      </c>
      <c r="L11">
        <v>11</v>
      </c>
      <c r="M11">
        <v>4</v>
      </c>
      <c r="N11">
        <v>44</v>
      </c>
      <c r="O11" s="3">
        <v>39080</v>
      </c>
      <c r="Q11" t="s">
        <v>89</v>
      </c>
      <c r="R11" t="s">
        <v>86</v>
      </c>
      <c r="S11" t="s">
        <v>78</v>
      </c>
      <c r="T11" t="s">
        <v>92</v>
      </c>
      <c r="U11" t="s">
        <v>73</v>
      </c>
      <c r="V11" t="s">
        <v>74</v>
      </c>
      <c r="W11" t="b">
        <v>1</v>
      </c>
      <c r="X11" t="s">
        <v>85</v>
      </c>
      <c r="Y11">
        <v>33</v>
      </c>
      <c r="Z11">
        <v>100188</v>
      </c>
      <c r="AA11">
        <v>22</v>
      </c>
      <c r="AB11">
        <v>10</v>
      </c>
      <c r="AC11">
        <v>11</v>
      </c>
      <c r="AD11">
        <v>4</v>
      </c>
      <c r="AE11">
        <v>44</v>
      </c>
      <c r="AF11">
        <v>39080</v>
      </c>
    </row>
    <row r="12" spans="1:32" x14ac:dyDescent="0.45">
      <c r="A12" t="s">
        <v>69</v>
      </c>
      <c r="B12" t="s">
        <v>77</v>
      </c>
      <c r="C12" t="s">
        <v>91</v>
      </c>
      <c r="D12" t="s">
        <v>92</v>
      </c>
      <c r="E12" t="s">
        <v>73</v>
      </c>
      <c r="F12" t="s">
        <v>80</v>
      </c>
      <c r="G12" t="s">
        <v>90</v>
      </c>
      <c r="H12">
        <v>62</v>
      </c>
      <c r="I12">
        <v>119859</v>
      </c>
      <c r="J12">
        <v>18</v>
      </c>
      <c r="K12">
        <v>17</v>
      </c>
      <c r="L12">
        <v>13</v>
      </c>
      <c r="M12">
        <v>7</v>
      </c>
      <c r="N12">
        <v>37</v>
      </c>
      <c r="O12" s="3">
        <v>38599</v>
      </c>
      <c r="Q12" t="s">
        <v>69</v>
      </c>
      <c r="R12" t="s">
        <v>77</v>
      </c>
      <c r="S12" t="s">
        <v>91</v>
      </c>
      <c r="T12" t="s">
        <v>92</v>
      </c>
      <c r="U12" t="s">
        <v>73</v>
      </c>
      <c r="V12" t="s">
        <v>80</v>
      </c>
      <c r="W12" t="b">
        <v>1</v>
      </c>
      <c r="X12" t="s">
        <v>90</v>
      </c>
      <c r="Y12">
        <v>62</v>
      </c>
      <c r="Z12">
        <v>119859</v>
      </c>
      <c r="AA12">
        <v>18</v>
      </c>
      <c r="AB12">
        <v>17</v>
      </c>
      <c r="AC12">
        <v>13</v>
      </c>
      <c r="AD12">
        <v>7</v>
      </c>
      <c r="AE12">
        <v>37</v>
      </c>
      <c r="AF12">
        <v>38599</v>
      </c>
    </row>
    <row r="13" spans="1:32" x14ac:dyDescent="0.45">
      <c r="A13" t="s">
        <v>89</v>
      </c>
      <c r="B13" t="s">
        <v>70</v>
      </c>
      <c r="C13" t="s">
        <v>71</v>
      </c>
      <c r="D13" t="s">
        <v>72</v>
      </c>
      <c r="E13" t="s">
        <v>84</v>
      </c>
      <c r="F13" t="s">
        <v>74</v>
      </c>
      <c r="G13" t="s">
        <v>98</v>
      </c>
      <c r="H13">
        <v>54</v>
      </c>
      <c r="I13">
        <v>37597</v>
      </c>
      <c r="J13">
        <v>14</v>
      </c>
      <c r="K13">
        <v>10</v>
      </c>
      <c r="L13">
        <v>7</v>
      </c>
      <c r="M13">
        <v>9</v>
      </c>
      <c r="N13">
        <v>32</v>
      </c>
      <c r="O13" s="3">
        <v>35388</v>
      </c>
      <c r="Q13" t="s">
        <v>89</v>
      </c>
      <c r="R13" t="s">
        <v>70</v>
      </c>
      <c r="S13" t="s">
        <v>71</v>
      </c>
      <c r="T13" t="s">
        <v>72</v>
      </c>
      <c r="U13" t="s">
        <v>84</v>
      </c>
      <c r="V13" t="s">
        <v>74</v>
      </c>
      <c r="W13" t="b">
        <v>1</v>
      </c>
      <c r="X13" t="s">
        <v>98</v>
      </c>
      <c r="Y13">
        <v>54</v>
      </c>
      <c r="Z13">
        <v>37597</v>
      </c>
      <c r="AA13">
        <v>14</v>
      </c>
      <c r="AB13">
        <v>10</v>
      </c>
      <c r="AC13">
        <v>7</v>
      </c>
      <c r="AD13">
        <v>9</v>
      </c>
      <c r="AE13">
        <v>32</v>
      </c>
      <c r="AF13">
        <v>35388</v>
      </c>
    </row>
    <row r="14" spans="1:32" x14ac:dyDescent="0.45">
      <c r="A14" t="s">
        <v>89</v>
      </c>
      <c r="B14" t="s">
        <v>70</v>
      </c>
      <c r="C14" t="s">
        <v>91</v>
      </c>
      <c r="D14" t="s">
        <v>83</v>
      </c>
      <c r="E14" t="s">
        <v>87</v>
      </c>
      <c r="F14" t="s">
        <v>88</v>
      </c>
      <c r="G14" t="s">
        <v>85</v>
      </c>
      <c r="H14">
        <v>25</v>
      </c>
      <c r="I14">
        <v>77093</v>
      </c>
      <c r="J14">
        <v>10</v>
      </c>
      <c r="K14">
        <v>7</v>
      </c>
      <c r="L14">
        <v>5</v>
      </c>
      <c r="M14">
        <v>2</v>
      </c>
      <c r="N14">
        <v>33</v>
      </c>
      <c r="O14" s="3">
        <v>41198</v>
      </c>
      <c r="Q14" t="s">
        <v>89</v>
      </c>
      <c r="R14" t="s">
        <v>70</v>
      </c>
      <c r="S14" t="s">
        <v>91</v>
      </c>
      <c r="T14" t="s">
        <v>83</v>
      </c>
      <c r="U14" t="s">
        <v>87</v>
      </c>
      <c r="V14" t="s">
        <v>88</v>
      </c>
      <c r="W14" t="b">
        <v>0</v>
      </c>
      <c r="X14" t="s">
        <v>85</v>
      </c>
      <c r="Y14">
        <v>25</v>
      </c>
      <c r="Z14">
        <v>77093</v>
      </c>
      <c r="AA14">
        <v>10</v>
      </c>
      <c r="AB14">
        <v>7</v>
      </c>
      <c r="AC14">
        <v>5</v>
      </c>
      <c r="AD14">
        <v>2</v>
      </c>
      <c r="AE14">
        <v>33</v>
      </c>
      <c r="AF14">
        <v>41198</v>
      </c>
    </row>
    <row r="15" spans="1:32" x14ac:dyDescent="0.45">
      <c r="A15" t="s">
        <v>82</v>
      </c>
      <c r="B15" t="s">
        <v>70</v>
      </c>
      <c r="C15" t="s">
        <v>99</v>
      </c>
      <c r="D15" t="s">
        <v>94</v>
      </c>
      <c r="E15" t="s">
        <v>95</v>
      </c>
      <c r="F15" t="s">
        <v>74</v>
      </c>
      <c r="G15" t="s">
        <v>75</v>
      </c>
      <c r="H15">
        <v>63</v>
      </c>
      <c r="I15">
        <v>67226</v>
      </c>
      <c r="J15">
        <v>13</v>
      </c>
      <c r="K15">
        <v>16</v>
      </c>
      <c r="L15">
        <v>1</v>
      </c>
      <c r="M15">
        <v>8</v>
      </c>
      <c r="N15">
        <v>47</v>
      </c>
      <c r="O15" s="3">
        <v>36446</v>
      </c>
      <c r="Q15" t="s">
        <v>82</v>
      </c>
      <c r="R15" t="s">
        <v>70</v>
      </c>
      <c r="S15" t="s">
        <v>99</v>
      </c>
      <c r="T15" t="s">
        <v>94</v>
      </c>
      <c r="U15" t="s">
        <v>95</v>
      </c>
      <c r="V15" t="s">
        <v>74</v>
      </c>
      <c r="W15" t="b">
        <v>1</v>
      </c>
      <c r="X15" t="s">
        <v>75</v>
      </c>
      <c r="Y15">
        <v>63</v>
      </c>
      <c r="Z15">
        <v>67226</v>
      </c>
      <c r="AA15">
        <v>13</v>
      </c>
      <c r="AB15">
        <v>16</v>
      </c>
      <c r="AC15">
        <v>1</v>
      </c>
      <c r="AD15">
        <v>8</v>
      </c>
      <c r="AE15">
        <v>47</v>
      </c>
      <c r="AF15">
        <v>36446</v>
      </c>
    </row>
    <row r="16" spans="1:32" x14ac:dyDescent="0.45">
      <c r="A16" t="s">
        <v>76</v>
      </c>
      <c r="B16" t="s">
        <v>86</v>
      </c>
      <c r="C16" t="s">
        <v>91</v>
      </c>
      <c r="D16" t="s">
        <v>92</v>
      </c>
      <c r="E16" t="s">
        <v>100</v>
      </c>
      <c r="F16" t="s">
        <v>74</v>
      </c>
      <c r="G16" t="s">
        <v>93</v>
      </c>
      <c r="H16">
        <v>28</v>
      </c>
      <c r="I16">
        <v>102127</v>
      </c>
      <c r="J16">
        <v>31</v>
      </c>
      <c r="K16">
        <v>1</v>
      </c>
      <c r="L16">
        <v>12</v>
      </c>
      <c r="M16">
        <v>9</v>
      </c>
      <c r="N16">
        <v>37</v>
      </c>
      <c r="O16" s="3">
        <v>41986</v>
      </c>
      <c r="Q16" t="s">
        <v>76</v>
      </c>
      <c r="R16" t="s">
        <v>86</v>
      </c>
      <c r="S16" t="s">
        <v>91</v>
      </c>
      <c r="T16" t="s">
        <v>92</v>
      </c>
      <c r="U16" t="s">
        <v>100</v>
      </c>
      <c r="V16" t="s">
        <v>74</v>
      </c>
      <c r="W16" t="b">
        <v>1</v>
      </c>
      <c r="X16" t="s">
        <v>93</v>
      </c>
      <c r="Y16">
        <v>28</v>
      </c>
      <c r="Z16">
        <v>102127</v>
      </c>
      <c r="AA16">
        <v>31</v>
      </c>
      <c r="AB16">
        <v>1</v>
      </c>
      <c r="AC16">
        <v>12</v>
      </c>
      <c r="AD16">
        <v>9</v>
      </c>
      <c r="AE16">
        <v>37</v>
      </c>
      <c r="AF16">
        <v>41986</v>
      </c>
    </row>
    <row r="17" spans="1:32" x14ac:dyDescent="0.45">
      <c r="A17" t="s">
        <v>89</v>
      </c>
      <c r="B17" t="s">
        <v>77</v>
      </c>
      <c r="C17" t="s">
        <v>91</v>
      </c>
      <c r="D17" t="s">
        <v>94</v>
      </c>
      <c r="E17" t="s">
        <v>73</v>
      </c>
      <c r="F17" t="s">
        <v>80</v>
      </c>
      <c r="G17" t="s">
        <v>85</v>
      </c>
      <c r="H17">
        <v>43</v>
      </c>
      <c r="I17">
        <v>107362</v>
      </c>
      <c r="J17">
        <v>30</v>
      </c>
      <c r="K17">
        <v>17</v>
      </c>
      <c r="L17">
        <v>9</v>
      </c>
      <c r="M17">
        <v>9</v>
      </c>
      <c r="N17">
        <v>47</v>
      </c>
      <c r="O17" s="3">
        <v>35889</v>
      </c>
      <c r="Q17" t="s">
        <v>89</v>
      </c>
      <c r="R17" t="s">
        <v>77</v>
      </c>
      <c r="S17" t="s">
        <v>91</v>
      </c>
      <c r="T17" t="s">
        <v>94</v>
      </c>
      <c r="U17" t="s">
        <v>73</v>
      </c>
      <c r="V17" t="s">
        <v>80</v>
      </c>
      <c r="W17" t="b">
        <v>1</v>
      </c>
      <c r="X17" t="s">
        <v>85</v>
      </c>
      <c r="Y17">
        <v>43</v>
      </c>
      <c r="Z17">
        <v>107362</v>
      </c>
      <c r="AA17">
        <v>30</v>
      </c>
      <c r="AB17">
        <v>17</v>
      </c>
      <c r="AC17">
        <v>9</v>
      </c>
      <c r="AD17">
        <v>9</v>
      </c>
      <c r="AE17">
        <v>47</v>
      </c>
      <c r="AF17">
        <v>35889</v>
      </c>
    </row>
    <row r="18" spans="1:32" x14ac:dyDescent="0.45">
      <c r="A18" t="s">
        <v>101</v>
      </c>
      <c r="B18" t="s">
        <v>77</v>
      </c>
      <c r="C18" t="s">
        <v>78</v>
      </c>
      <c r="D18" t="s">
        <v>94</v>
      </c>
      <c r="E18" t="s">
        <v>97</v>
      </c>
      <c r="F18" t="s">
        <v>80</v>
      </c>
      <c r="G18" t="s">
        <v>85</v>
      </c>
      <c r="H18">
        <v>54</v>
      </c>
      <c r="I18">
        <v>56417</v>
      </c>
      <c r="J18">
        <v>3</v>
      </c>
      <c r="K18">
        <v>9</v>
      </c>
      <c r="L18">
        <v>13</v>
      </c>
      <c r="M18">
        <v>7</v>
      </c>
      <c r="N18">
        <v>46</v>
      </c>
      <c r="O18" s="3">
        <v>39511</v>
      </c>
      <c r="Q18" t="s">
        <v>101</v>
      </c>
      <c r="R18" t="s">
        <v>77</v>
      </c>
      <c r="S18" t="s">
        <v>78</v>
      </c>
      <c r="T18" t="s">
        <v>94</v>
      </c>
      <c r="U18" t="s">
        <v>97</v>
      </c>
      <c r="V18" t="s">
        <v>80</v>
      </c>
      <c r="W18" t="b">
        <v>1</v>
      </c>
      <c r="X18" t="s">
        <v>85</v>
      </c>
      <c r="Y18">
        <v>54</v>
      </c>
      <c r="Z18">
        <v>56417</v>
      </c>
      <c r="AA18">
        <v>3</v>
      </c>
      <c r="AB18">
        <v>9</v>
      </c>
      <c r="AC18">
        <v>13</v>
      </c>
      <c r="AD18">
        <v>7</v>
      </c>
      <c r="AE18">
        <v>46</v>
      </c>
      <c r="AF18">
        <v>39511</v>
      </c>
    </row>
    <row r="19" spans="1:32" x14ac:dyDescent="0.45">
      <c r="A19" t="s">
        <v>82</v>
      </c>
      <c r="B19" t="s">
        <v>77</v>
      </c>
      <c r="C19" t="s">
        <v>71</v>
      </c>
      <c r="D19" t="s">
        <v>83</v>
      </c>
      <c r="E19" t="s">
        <v>84</v>
      </c>
      <c r="F19" t="s">
        <v>88</v>
      </c>
      <c r="G19" t="s">
        <v>90</v>
      </c>
      <c r="H19">
        <v>38</v>
      </c>
      <c r="I19">
        <v>48693</v>
      </c>
      <c r="J19">
        <v>30</v>
      </c>
      <c r="K19">
        <v>6</v>
      </c>
      <c r="L19">
        <v>7</v>
      </c>
      <c r="M19">
        <v>9</v>
      </c>
      <c r="N19">
        <v>51</v>
      </c>
      <c r="O19" s="3">
        <v>40870</v>
      </c>
      <c r="Q19" t="s">
        <v>82</v>
      </c>
      <c r="R19" t="s">
        <v>77</v>
      </c>
      <c r="S19" t="s">
        <v>71</v>
      </c>
      <c r="T19" t="s">
        <v>83</v>
      </c>
      <c r="U19" t="s">
        <v>84</v>
      </c>
      <c r="V19" t="s">
        <v>88</v>
      </c>
      <c r="W19" t="b">
        <v>0</v>
      </c>
      <c r="X19" t="s">
        <v>90</v>
      </c>
      <c r="Y19">
        <v>38</v>
      </c>
      <c r="Z19">
        <v>48693</v>
      </c>
      <c r="AA19">
        <v>30</v>
      </c>
      <c r="AB19">
        <v>6</v>
      </c>
      <c r="AC19">
        <v>7</v>
      </c>
      <c r="AD19">
        <v>9</v>
      </c>
      <c r="AE19">
        <v>51</v>
      </c>
      <c r="AF19">
        <v>40870</v>
      </c>
    </row>
    <row r="20" spans="1:32" x14ac:dyDescent="0.45">
      <c r="A20" t="s">
        <v>96</v>
      </c>
      <c r="B20" t="s">
        <v>70</v>
      </c>
      <c r="C20" t="s">
        <v>78</v>
      </c>
      <c r="D20" t="s">
        <v>83</v>
      </c>
      <c r="E20" t="s">
        <v>84</v>
      </c>
      <c r="F20" t="s">
        <v>74</v>
      </c>
      <c r="G20" t="s">
        <v>93</v>
      </c>
      <c r="H20">
        <v>45</v>
      </c>
      <c r="I20">
        <v>109674</v>
      </c>
      <c r="J20">
        <v>6</v>
      </c>
      <c r="K20">
        <v>19</v>
      </c>
      <c r="L20">
        <v>2</v>
      </c>
      <c r="M20">
        <v>9</v>
      </c>
      <c r="N20">
        <v>28</v>
      </c>
      <c r="O20" s="3">
        <v>41356</v>
      </c>
      <c r="Q20" t="s">
        <v>96</v>
      </c>
      <c r="R20" t="s">
        <v>70</v>
      </c>
      <c r="S20" t="s">
        <v>78</v>
      </c>
      <c r="T20" t="s">
        <v>83</v>
      </c>
      <c r="U20" t="s">
        <v>84</v>
      </c>
      <c r="V20" t="s">
        <v>74</v>
      </c>
      <c r="W20" t="b">
        <v>1</v>
      </c>
      <c r="X20" t="s">
        <v>93</v>
      </c>
      <c r="Y20">
        <v>45</v>
      </c>
      <c r="Z20">
        <v>109674</v>
      </c>
      <c r="AA20">
        <v>6</v>
      </c>
      <c r="AB20">
        <v>19</v>
      </c>
      <c r="AC20">
        <v>2</v>
      </c>
      <c r="AD20">
        <v>9</v>
      </c>
      <c r="AE20">
        <v>28</v>
      </c>
      <c r="AF20">
        <v>41356</v>
      </c>
    </row>
    <row r="21" spans="1:32" x14ac:dyDescent="0.45">
      <c r="A21" t="s">
        <v>76</v>
      </c>
      <c r="B21" t="s">
        <v>86</v>
      </c>
      <c r="C21" t="s">
        <v>78</v>
      </c>
      <c r="D21" t="s">
        <v>92</v>
      </c>
      <c r="E21" t="s">
        <v>100</v>
      </c>
      <c r="F21" t="s">
        <v>74</v>
      </c>
      <c r="G21" t="s">
        <v>98</v>
      </c>
      <c r="H21">
        <v>55</v>
      </c>
      <c r="I21">
        <v>83161</v>
      </c>
      <c r="J21">
        <v>29</v>
      </c>
      <c r="K21">
        <v>13</v>
      </c>
      <c r="L21">
        <v>6</v>
      </c>
      <c r="M21">
        <v>3</v>
      </c>
      <c r="N21">
        <v>59</v>
      </c>
      <c r="O21" s="3">
        <v>43158</v>
      </c>
      <c r="Q21" t="s">
        <v>76</v>
      </c>
      <c r="R21" t="s">
        <v>86</v>
      </c>
      <c r="S21" t="s">
        <v>78</v>
      </c>
      <c r="T21" t="s">
        <v>92</v>
      </c>
      <c r="U21" t="s">
        <v>100</v>
      </c>
      <c r="V21" t="s">
        <v>74</v>
      </c>
      <c r="W21" t="b">
        <v>1</v>
      </c>
      <c r="X21" t="s">
        <v>98</v>
      </c>
      <c r="Y21">
        <v>55</v>
      </c>
      <c r="Z21">
        <v>83161</v>
      </c>
      <c r="AA21">
        <v>29</v>
      </c>
      <c r="AB21">
        <v>13</v>
      </c>
      <c r="AC21">
        <v>6</v>
      </c>
      <c r="AD21">
        <v>3</v>
      </c>
      <c r="AE21">
        <v>59</v>
      </c>
      <c r="AF21">
        <v>43158</v>
      </c>
    </row>
    <row r="22" spans="1:32" x14ac:dyDescent="0.45">
      <c r="A22" t="s">
        <v>101</v>
      </c>
      <c r="B22" t="s">
        <v>70</v>
      </c>
      <c r="C22" t="s">
        <v>78</v>
      </c>
      <c r="D22" t="s">
        <v>83</v>
      </c>
      <c r="E22" t="s">
        <v>97</v>
      </c>
      <c r="F22" t="s">
        <v>80</v>
      </c>
      <c r="G22" t="s">
        <v>90</v>
      </c>
      <c r="H22">
        <v>49</v>
      </c>
      <c r="I22">
        <v>32169</v>
      </c>
      <c r="J22">
        <v>8</v>
      </c>
      <c r="K22">
        <v>3</v>
      </c>
      <c r="L22">
        <v>2</v>
      </c>
      <c r="M22">
        <v>4</v>
      </c>
      <c r="N22">
        <v>51</v>
      </c>
      <c r="O22" s="3">
        <v>38089</v>
      </c>
      <c r="Q22" t="s">
        <v>101</v>
      </c>
      <c r="R22" t="s">
        <v>70</v>
      </c>
      <c r="S22" t="s">
        <v>78</v>
      </c>
      <c r="T22" t="s">
        <v>83</v>
      </c>
      <c r="U22" t="s">
        <v>97</v>
      </c>
      <c r="V22" t="s">
        <v>80</v>
      </c>
      <c r="W22" t="b">
        <v>1</v>
      </c>
      <c r="X22" t="s">
        <v>90</v>
      </c>
      <c r="Y22">
        <v>49</v>
      </c>
      <c r="Z22">
        <v>32169</v>
      </c>
      <c r="AA22">
        <v>8</v>
      </c>
      <c r="AB22">
        <v>3</v>
      </c>
      <c r="AC22">
        <v>2</v>
      </c>
      <c r="AD22">
        <v>4</v>
      </c>
      <c r="AE22">
        <v>51</v>
      </c>
      <c r="AF22">
        <v>38089</v>
      </c>
    </row>
    <row r="23" spans="1:32" x14ac:dyDescent="0.45">
      <c r="A23" t="s">
        <v>101</v>
      </c>
      <c r="B23" t="s">
        <v>70</v>
      </c>
      <c r="C23" t="s">
        <v>78</v>
      </c>
      <c r="D23" t="s">
        <v>83</v>
      </c>
      <c r="E23" t="s">
        <v>87</v>
      </c>
      <c r="F23" t="s">
        <v>74</v>
      </c>
      <c r="G23" t="s">
        <v>98</v>
      </c>
      <c r="H23">
        <v>64</v>
      </c>
      <c r="I23">
        <v>114092</v>
      </c>
      <c r="J23">
        <v>33</v>
      </c>
      <c r="K23">
        <v>7</v>
      </c>
      <c r="L23">
        <v>1</v>
      </c>
      <c r="M23">
        <v>2</v>
      </c>
      <c r="N23">
        <v>39</v>
      </c>
      <c r="O23" s="3">
        <v>45509</v>
      </c>
      <c r="Q23" t="s">
        <v>101</v>
      </c>
      <c r="R23" t="s">
        <v>70</v>
      </c>
      <c r="S23" t="s">
        <v>78</v>
      </c>
      <c r="T23" t="s">
        <v>83</v>
      </c>
      <c r="U23" t="s">
        <v>87</v>
      </c>
      <c r="V23" t="s">
        <v>74</v>
      </c>
      <c r="W23" t="b">
        <v>1</v>
      </c>
      <c r="X23" t="s">
        <v>98</v>
      </c>
      <c r="Y23">
        <v>64</v>
      </c>
      <c r="Z23">
        <v>114092</v>
      </c>
      <c r="AA23">
        <v>33</v>
      </c>
      <c r="AB23">
        <v>7</v>
      </c>
      <c r="AC23">
        <v>1</v>
      </c>
      <c r="AD23">
        <v>2</v>
      </c>
      <c r="AE23">
        <v>39</v>
      </c>
      <c r="AF23">
        <v>45509</v>
      </c>
    </row>
    <row r="24" spans="1:32" x14ac:dyDescent="0.45">
      <c r="A24" t="s">
        <v>96</v>
      </c>
      <c r="B24" t="s">
        <v>77</v>
      </c>
      <c r="C24" t="s">
        <v>78</v>
      </c>
      <c r="D24" t="s">
        <v>83</v>
      </c>
      <c r="E24" t="s">
        <v>97</v>
      </c>
      <c r="F24" t="s">
        <v>74</v>
      </c>
      <c r="G24" t="s">
        <v>90</v>
      </c>
      <c r="H24">
        <v>62</v>
      </c>
      <c r="I24">
        <v>52052</v>
      </c>
      <c r="J24">
        <v>17</v>
      </c>
      <c r="K24">
        <v>9</v>
      </c>
      <c r="L24">
        <v>14</v>
      </c>
      <c r="M24">
        <v>3</v>
      </c>
      <c r="N24">
        <v>47</v>
      </c>
      <c r="O24" s="3">
        <v>42503</v>
      </c>
      <c r="Q24" t="s">
        <v>96</v>
      </c>
      <c r="R24" t="s">
        <v>77</v>
      </c>
      <c r="S24" t="s">
        <v>78</v>
      </c>
      <c r="T24" t="s">
        <v>83</v>
      </c>
      <c r="U24" t="s">
        <v>97</v>
      </c>
      <c r="V24" t="s">
        <v>74</v>
      </c>
      <c r="W24" t="b">
        <v>1</v>
      </c>
      <c r="X24" t="s">
        <v>90</v>
      </c>
      <c r="Y24">
        <v>62</v>
      </c>
      <c r="Z24">
        <v>52052</v>
      </c>
      <c r="AA24">
        <v>17</v>
      </c>
      <c r="AB24">
        <v>9</v>
      </c>
      <c r="AC24">
        <v>14</v>
      </c>
      <c r="AD24">
        <v>3</v>
      </c>
      <c r="AE24">
        <v>47</v>
      </c>
      <c r="AF24">
        <v>42503</v>
      </c>
    </row>
    <row r="25" spans="1:32" x14ac:dyDescent="0.45">
      <c r="A25" t="s">
        <v>76</v>
      </c>
      <c r="B25" t="s">
        <v>70</v>
      </c>
      <c r="C25" t="s">
        <v>91</v>
      </c>
      <c r="D25" t="s">
        <v>94</v>
      </c>
      <c r="E25" t="s">
        <v>87</v>
      </c>
      <c r="F25" t="s">
        <v>74</v>
      </c>
      <c r="G25" t="s">
        <v>93</v>
      </c>
      <c r="H25">
        <v>60</v>
      </c>
      <c r="I25">
        <v>101849</v>
      </c>
      <c r="J25">
        <v>11</v>
      </c>
      <c r="K25">
        <v>5</v>
      </c>
      <c r="L25">
        <v>7</v>
      </c>
      <c r="M25">
        <v>5</v>
      </c>
      <c r="N25">
        <v>52</v>
      </c>
      <c r="O25" s="3">
        <v>41283</v>
      </c>
      <c r="Q25" t="s">
        <v>76</v>
      </c>
      <c r="R25" t="s">
        <v>70</v>
      </c>
      <c r="S25" t="s">
        <v>91</v>
      </c>
      <c r="T25" t="s">
        <v>94</v>
      </c>
      <c r="U25" t="s">
        <v>87</v>
      </c>
      <c r="V25" t="s">
        <v>74</v>
      </c>
      <c r="W25" t="b">
        <v>1</v>
      </c>
      <c r="X25" t="s">
        <v>93</v>
      </c>
      <c r="Y25">
        <v>60</v>
      </c>
      <c r="Z25">
        <v>101849</v>
      </c>
      <c r="AA25">
        <v>11</v>
      </c>
      <c r="AB25">
        <v>5</v>
      </c>
      <c r="AC25">
        <v>7</v>
      </c>
      <c r="AD25">
        <v>5</v>
      </c>
      <c r="AE25">
        <v>52</v>
      </c>
      <c r="AF25">
        <v>41283</v>
      </c>
    </row>
    <row r="26" spans="1:32" x14ac:dyDescent="0.45">
      <c r="A26" t="s">
        <v>82</v>
      </c>
      <c r="B26" t="s">
        <v>77</v>
      </c>
      <c r="C26" t="s">
        <v>78</v>
      </c>
      <c r="D26" t="s">
        <v>92</v>
      </c>
      <c r="E26" t="s">
        <v>97</v>
      </c>
      <c r="F26" t="s">
        <v>80</v>
      </c>
      <c r="G26" t="s">
        <v>102</v>
      </c>
      <c r="H26">
        <v>43</v>
      </c>
      <c r="I26">
        <v>103851</v>
      </c>
      <c r="J26">
        <v>13</v>
      </c>
      <c r="K26">
        <v>10</v>
      </c>
      <c r="L26">
        <v>13</v>
      </c>
      <c r="M26">
        <v>5</v>
      </c>
      <c r="N26">
        <v>23</v>
      </c>
      <c r="O26" s="3">
        <v>38198</v>
      </c>
      <c r="Q26" t="s">
        <v>82</v>
      </c>
      <c r="R26" t="s">
        <v>77</v>
      </c>
      <c r="S26" t="s">
        <v>78</v>
      </c>
      <c r="T26" t="s">
        <v>92</v>
      </c>
      <c r="U26" t="s">
        <v>97</v>
      </c>
      <c r="V26" t="s">
        <v>80</v>
      </c>
      <c r="W26" t="b">
        <v>1</v>
      </c>
      <c r="X26" t="s">
        <v>102</v>
      </c>
      <c r="Y26">
        <v>43</v>
      </c>
      <c r="Z26">
        <v>103851</v>
      </c>
      <c r="AA26">
        <v>13</v>
      </c>
      <c r="AB26">
        <v>10</v>
      </c>
      <c r="AC26">
        <v>13</v>
      </c>
      <c r="AD26">
        <v>5</v>
      </c>
      <c r="AE26">
        <v>23</v>
      </c>
      <c r="AF26">
        <v>38198</v>
      </c>
    </row>
    <row r="27" spans="1:32" x14ac:dyDescent="0.45">
      <c r="A27" t="s">
        <v>103</v>
      </c>
      <c r="B27" t="s">
        <v>86</v>
      </c>
      <c r="C27" t="s">
        <v>78</v>
      </c>
      <c r="D27" t="s">
        <v>72</v>
      </c>
      <c r="E27" t="s">
        <v>97</v>
      </c>
      <c r="F27" t="s">
        <v>88</v>
      </c>
      <c r="G27" t="s">
        <v>93</v>
      </c>
      <c r="H27">
        <v>38</v>
      </c>
      <c r="I27">
        <v>38036</v>
      </c>
      <c r="J27">
        <v>11</v>
      </c>
      <c r="K27">
        <v>17</v>
      </c>
      <c r="L27">
        <v>2</v>
      </c>
      <c r="M27">
        <v>6</v>
      </c>
      <c r="N27">
        <v>53</v>
      </c>
      <c r="O27" s="3">
        <v>43284</v>
      </c>
      <c r="Q27" t="s">
        <v>103</v>
      </c>
      <c r="R27" t="s">
        <v>86</v>
      </c>
      <c r="S27" t="s">
        <v>78</v>
      </c>
      <c r="T27" t="s">
        <v>72</v>
      </c>
      <c r="U27" t="s">
        <v>97</v>
      </c>
      <c r="V27" t="s">
        <v>88</v>
      </c>
      <c r="W27" t="b">
        <v>0</v>
      </c>
      <c r="X27" t="s">
        <v>93</v>
      </c>
      <c r="Y27">
        <v>38</v>
      </c>
      <c r="Z27">
        <v>38036</v>
      </c>
      <c r="AA27">
        <v>11</v>
      </c>
      <c r="AB27">
        <v>17</v>
      </c>
      <c r="AC27">
        <v>2</v>
      </c>
      <c r="AD27">
        <v>6</v>
      </c>
      <c r="AE27">
        <v>53</v>
      </c>
      <c r="AF27">
        <v>43284</v>
      </c>
    </row>
    <row r="28" spans="1:32" x14ac:dyDescent="0.45">
      <c r="A28" t="s">
        <v>76</v>
      </c>
      <c r="B28" t="s">
        <v>77</v>
      </c>
      <c r="C28" t="s">
        <v>71</v>
      </c>
      <c r="D28" t="s">
        <v>94</v>
      </c>
      <c r="E28" t="s">
        <v>79</v>
      </c>
      <c r="F28" t="s">
        <v>88</v>
      </c>
      <c r="G28" t="s">
        <v>93</v>
      </c>
      <c r="H28">
        <v>55</v>
      </c>
      <c r="I28">
        <v>61778</v>
      </c>
      <c r="J28">
        <v>31</v>
      </c>
      <c r="K28">
        <v>12</v>
      </c>
      <c r="L28">
        <v>13</v>
      </c>
      <c r="M28">
        <v>7</v>
      </c>
      <c r="N28">
        <v>22</v>
      </c>
      <c r="O28" s="3">
        <v>40290</v>
      </c>
      <c r="Q28" t="s">
        <v>76</v>
      </c>
      <c r="R28" t="s">
        <v>77</v>
      </c>
      <c r="S28" t="s">
        <v>71</v>
      </c>
      <c r="T28" t="s">
        <v>94</v>
      </c>
      <c r="U28" t="s">
        <v>79</v>
      </c>
      <c r="V28" t="s">
        <v>88</v>
      </c>
      <c r="W28" t="b">
        <v>0</v>
      </c>
      <c r="X28" t="s">
        <v>93</v>
      </c>
      <c r="Y28">
        <v>55</v>
      </c>
      <c r="Z28">
        <v>61778</v>
      </c>
      <c r="AA28">
        <v>31</v>
      </c>
      <c r="AB28">
        <v>12</v>
      </c>
      <c r="AC28">
        <v>13</v>
      </c>
      <c r="AD28">
        <v>7</v>
      </c>
      <c r="AE28">
        <v>22</v>
      </c>
      <c r="AF28">
        <v>40290</v>
      </c>
    </row>
    <row r="29" spans="1:32" x14ac:dyDescent="0.45">
      <c r="A29" t="s">
        <v>96</v>
      </c>
      <c r="B29" t="s">
        <v>86</v>
      </c>
      <c r="C29" t="s">
        <v>99</v>
      </c>
      <c r="D29" t="s">
        <v>83</v>
      </c>
      <c r="E29" t="s">
        <v>84</v>
      </c>
      <c r="F29" t="s">
        <v>74</v>
      </c>
      <c r="G29" t="s">
        <v>98</v>
      </c>
      <c r="H29">
        <v>27</v>
      </c>
      <c r="I29">
        <v>57734</v>
      </c>
      <c r="J29">
        <v>28</v>
      </c>
      <c r="K29">
        <v>16</v>
      </c>
      <c r="L29">
        <v>14</v>
      </c>
      <c r="M29">
        <v>7</v>
      </c>
      <c r="N29">
        <v>45</v>
      </c>
      <c r="O29" s="3">
        <v>41780</v>
      </c>
      <c r="Q29" t="s">
        <v>96</v>
      </c>
      <c r="R29" t="s">
        <v>86</v>
      </c>
      <c r="S29" t="s">
        <v>99</v>
      </c>
      <c r="T29" t="s">
        <v>83</v>
      </c>
      <c r="U29" t="s">
        <v>84</v>
      </c>
      <c r="V29" t="s">
        <v>74</v>
      </c>
      <c r="W29" t="b">
        <v>1</v>
      </c>
      <c r="X29" t="s">
        <v>98</v>
      </c>
      <c r="Y29">
        <v>27</v>
      </c>
      <c r="Z29">
        <v>57734</v>
      </c>
      <c r="AA29">
        <v>28</v>
      </c>
      <c r="AB29">
        <v>16</v>
      </c>
      <c r="AC29">
        <v>14</v>
      </c>
      <c r="AD29">
        <v>7</v>
      </c>
      <c r="AE29">
        <v>45</v>
      </c>
      <c r="AF29">
        <v>41780</v>
      </c>
    </row>
    <row r="30" spans="1:32" x14ac:dyDescent="0.45">
      <c r="A30" t="s">
        <v>101</v>
      </c>
      <c r="B30" t="s">
        <v>77</v>
      </c>
      <c r="C30" t="s">
        <v>91</v>
      </c>
      <c r="D30" t="s">
        <v>94</v>
      </c>
      <c r="E30" t="s">
        <v>97</v>
      </c>
      <c r="F30" t="s">
        <v>88</v>
      </c>
      <c r="G30" t="s">
        <v>98</v>
      </c>
      <c r="H30">
        <v>27</v>
      </c>
      <c r="I30">
        <v>53173</v>
      </c>
      <c r="J30">
        <v>6</v>
      </c>
      <c r="K30">
        <v>3</v>
      </c>
      <c r="L30">
        <v>14</v>
      </c>
      <c r="M30">
        <v>1</v>
      </c>
      <c r="N30">
        <v>27</v>
      </c>
      <c r="O30" s="3">
        <v>44119</v>
      </c>
      <c r="Q30" t="s">
        <v>101</v>
      </c>
      <c r="R30" t="s">
        <v>77</v>
      </c>
      <c r="S30" t="s">
        <v>91</v>
      </c>
      <c r="T30" t="s">
        <v>94</v>
      </c>
      <c r="U30" t="s">
        <v>97</v>
      </c>
      <c r="V30" t="s">
        <v>88</v>
      </c>
      <c r="W30" t="b">
        <v>0</v>
      </c>
      <c r="X30" t="s">
        <v>98</v>
      </c>
      <c r="Y30">
        <v>27</v>
      </c>
      <c r="Z30">
        <v>53173</v>
      </c>
      <c r="AA30">
        <v>6</v>
      </c>
      <c r="AB30">
        <v>3</v>
      </c>
      <c r="AC30">
        <v>14</v>
      </c>
      <c r="AD30">
        <v>1</v>
      </c>
      <c r="AE30">
        <v>27</v>
      </c>
      <c r="AF30">
        <v>44119</v>
      </c>
    </row>
    <row r="31" spans="1:32" x14ac:dyDescent="0.45">
      <c r="A31" t="s">
        <v>82</v>
      </c>
      <c r="B31" t="s">
        <v>70</v>
      </c>
      <c r="C31" t="s">
        <v>91</v>
      </c>
      <c r="D31" t="s">
        <v>83</v>
      </c>
      <c r="E31" t="s">
        <v>100</v>
      </c>
      <c r="F31" t="s">
        <v>80</v>
      </c>
      <c r="G31" t="s">
        <v>93</v>
      </c>
      <c r="H31">
        <v>55</v>
      </c>
      <c r="I31">
        <v>60403</v>
      </c>
      <c r="J31">
        <v>16</v>
      </c>
      <c r="K31">
        <v>9</v>
      </c>
      <c r="L31">
        <v>2</v>
      </c>
      <c r="M31">
        <v>2</v>
      </c>
      <c r="N31">
        <v>25</v>
      </c>
      <c r="O31" s="3">
        <v>36252</v>
      </c>
      <c r="Q31" t="s">
        <v>82</v>
      </c>
      <c r="R31" t="s">
        <v>70</v>
      </c>
      <c r="S31" t="s">
        <v>91</v>
      </c>
      <c r="T31" t="s">
        <v>83</v>
      </c>
      <c r="U31" t="s">
        <v>100</v>
      </c>
      <c r="V31" t="s">
        <v>80</v>
      </c>
      <c r="W31" t="b">
        <v>1</v>
      </c>
      <c r="X31" t="s">
        <v>93</v>
      </c>
      <c r="Y31">
        <v>55</v>
      </c>
      <c r="Z31">
        <v>60403</v>
      </c>
      <c r="AA31">
        <v>16</v>
      </c>
      <c r="AB31">
        <v>9</v>
      </c>
      <c r="AC31">
        <v>2</v>
      </c>
      <c r="AD31">
        <v>2</v>
      </c>
      <c r="AE31">
        <v>25</v>
      </c>
      <c r="AF31">
        <v>36252</v>
      </c>
    </row>
    <row r="32" spans="1:32" x14ac:dyDescent="0.45">
      <c r="A32" t="s">
        <v>76</v>
      </c>
      <c r="B32" t="s">
        <v>70</v>
      </c>
      <c r="C32" t="s">
        <v>91</v>
      </c>
      <c r="D32" t="s">
        <v>83</v>
      </c>
      <c r="E32" t="s">
        <v>97</v>
      </c>
      <c r="F32" t="s">
        <v>80</v>
      </c>
      <c r="G32" t="s">
        <v>93</v>
      </c>
      <c r="H32">
        <v>22</v>
      </c>
      <c r="I32">
        <v>96321</v>
      </c>
      <c r="J32">
        <v>4</v>
      </c>
      <c r="K32">
        <v>15</v>
      </c>
      <c r="L32">
        <v>13</v>
      </c>
      <c r="M32">
        <v>9</v>
      </c>
      <c r="N32">
        <v>35</v>
      </c>
      <c r="O32" s="3">
        <v>35080</v>
      </c>
      <c r="Q32" t="s">
        <v>76</v>
      </c>
      <c r="R32" t="s">
        <v>70</v>
      </c>
      <c r="S32" t="s">
        <v>91</v>
      </c>
      <c r="T32" t="s">
        <v>83</v>
      </c>
      <c r="U32" t="s">
        <v>97</v>
      </c>
      <c r="V32" t="s">
        <v>80</v>
      </c>
      <c r="W32" t="b">
        <v>1</v>
      </c>
      <c r="X32" t="s">
        <v>93</v>
      </c>
      <c r="Y32">
        <v>22</v>
      </c>
      <c r="Z32">
        <v>96321</v>
      </c>
      <c r="AA32">
        <v>4</v>
      </c>
      <c r="AB32">
        <v>15</v>
      </c>
      <c r="AC32">
        <v>13</v>
      </c>
      <c r="AD32">
        <v>9</v>
      </c>
      <c r="AE32">
        <v>35</v>
      </c>
      <c r="AF32">
        <v>35080</v>
      </c>
    </row>
    <row r="33" spans="1:32" x14ac:dyDescent="0.45">
      <c r="A33" t="s">
        <v>103</v>
      </c>
      <c r="B33" t="s">
        <v>86</v>
      </c>
      <c r="C33" t="s">
        <v>78</v>
      </c>
      <c r="D33" t="s">
        <v>94</v>
      </c>
      <c r="E33" t="s">
        <v>73</v>
      </c>
      <c r="F33" t="s">
        <v>88</v>
      </c>
      <c r="G33" t="s">
        <v>93</v>
      </c>
      <c r="H33">
        <v>31</v>
      </c>
      <c r="I33">
        <v>101675</v>
      </c>
      <c r="J33">
        <v>35</v>
      </c>
      <c r="K33">
        <v>5</v>
      </c>
      <c r="L33">
        <v>11</v>
      </c>
      <c r="M33">
        <v>2</v>
      </c>
      <c r="N33">
        <v>43</v>
      </c>
      <c r="O33" s="3">
        <v>45439</v>
      </c>
      <c r="Q33" t="s">
        <v>103</v>
      </c>
      <c r="R33" t="s">
        <v>86</v>
      </c>
      <c r="S33" t="s">
        <v>78</v>
      </c>
      <c r="T33" t="s">
        <v>94</v>
      </c>
      <c r="U33" t="s">
        <v>73</v>
      </c>
      <c r="V33" t="s">
        <v>88</v>
      </c>
      <c r="W33" t="b">
        <v>0</v>
      </c>
      <c r="X33" t="s">
        <v>93</v>
      </c>
      <c r="Y33">
        <v>31</v>
      </c>
      <c r="Z33">
        <v>101675</v>
      </c>
      <c r="AA33">
        <v>35</v>
      </c>
      <c r="AB33">
        <v>5</v>
      </c>
      <c r="AC33">
        <v>11</v>
      </c>
      <c r="AD33">
        <v>2</v>
      </c>
      <c r="AE33">
        <v>43</v>
      </c>
      <c r="AF33">
        <v>45439</v>
      </c>
    </row>
    <row r="34" spans="1:32" x14ac:dyDescent="0.45">
      <c r="A34" t="s">
        <v>103</v>
      </c>
      <c r="B34" t="s">
        <v>86</v>
      </c>
      <c r="C34" t="s">
        <v>78</v>
      </c>
      <c r="D34" t="s">
        <v>92</v>
      </c>
      <c r="E34" t="s">
        <v>84</v>
      </c>
      <c r="F34" t="s">
        <v>88</v>
      </c>
      <c r="G34" t="s">
        <v>98</v>
      </c>
      <c r="H34">
        <v>42</v>
      </c>
      <c r="I34">
        <v>36344</v>
      </c>
      <c r="J34">
        <v>26</v>
      </c>
      <c r="K34">
        <v>13</v>
      </c>
      <c r="L34">
        <v>5</v>
      </c>
      <c r="M34">
        <v>6</v>
      </c>
      <c r="N34">
        <v>58</v>
      </c>
      <c r="O34" s="3">
        <v>44546</v>
      </c>
      <c r="Q34" t="s">
        <v>103</v>
      </c>
      <c r="R34" t="s">
        <v>86</v>
      </c>
      <c r="S34" t="s">
        <v>78</v>
      </c>
      <c r="T34" t="s">
        <v>92</v>
      </c>
      <c r="U34" t="s">
        <v>84</v>
      </c>
      <c r="V34" t="s">
        <v>88</v>
      </c>
      <c r="W34" t="b">
        <v>0</v>
      </c>
      <c r="X34" t="s">
        <v>98</v>
      </c>
      <c r="Y34">
        <v>42</v>
      </c>
      <c r="Z34">
        <v>36344</v>
      </c>
      <c r="AA34">
        <v>26</v>
      </c>
      <c r="AB34">
        <v>13</v>
      </c>
      <c r="AC34">
        <v>5</v>
      </c>
      <c r="AD34">
        <v>6</v>
      </c>
      <c r="AE34">
        <v>58</v>
      </c>
      <c r="AF34">
        <v>44546</v>
      </c>
    </row>
    <row r="35" spans="1:32" x14ac:dyDescent="0.45">
      <c r="A35" t="s">
        <v>89</v>
      </c>
      <c r="B35" t="s">
        <v>86</v>
      </c>
      <c r="C35" t="s">
        <v>78</v>
      </c>
      <c r="D35" t="s">
        <v>83</v>
      </c>
      <c r="E35" t="s">
        <v>73</v>
      </c>
      <c r="F35" t="s">
        <v>74</v>
      </c>
      <c r="G35" t="s">
        <v>93</v>
      </c>
      <c r="H35">
        <v>26</v>
      </c>
      <c r="I35">
        <v>48800</v>
      </c>
      <c r="J35">
        <v>12</v>
      </c>
      <c r="K35">
        <v>14</v>
      </c>
      <c r="L35">
        <v>14</v>
      </c>
      <c r="M35">
        <v>1</v>
      </c>
      <c r="N35">
        <v>49</v>
      </c>
      <c r="O35" s="3">
        <v>44968</v>
      </c>
      <c r="Q35" t="s">
        <v>89</v>
      </c>
      <c r="R35" t="s">
        <v>86</v>
      </c>
      <c r="S35" t="s">
        <v>78</v>
      </c>
      <c r="T35" t="s">
        <v>83</v>
      </c>
      <c r="U35" t="s">
        <v>73</v>
      </c>
      <c r="V35" t="s">
        <v>74</v>
      </c>
      <c r="W35" t="b">
        <v>1</v>
      </c>
      <c r="X35" t="s">
        <v>93</v>
      </c>
      <c r="Y35">
        <v>26</v>
      </c>
      <c r="Z35">
        <v>48800</v>
      </c>
      <c r="AA35">
        <v>12</v>
      </c>
      <c r="AB35">
        <v>14</v>
      </c>
      <c r="AC35">
        <v>14</v>
      </c>
      <c r="AD35">
        <v>1</v>
      </c>
      <c r="AE35">
        <v>49</v>
      </c>
      <c r="AF35">
        <v>44968</v>
      </c>
    </row>
    <row r="36" spans="1:32" x14ac:dyDescent="0.45">
      <c r="A36" t="s">
        <v>89</v>
      </c>
      <c r="B36" t="s">
        <v>77</v>
      </c>
      <c r="C36" t="s">
        <v>71</v>
      </c>
      <c r="D36" t="s">
        <v>92</v>
      </c>
      <c r="E36" t="s">
        <v>84</v>
      </c>
      <c r="F36" t="s">
        <v>88</v>
      </c>
      <c r="G36" t="s">
        <v>93</v>
      </c>
      <c r="H36">
        <v>23</v>
      </c>
      <c r="I36">
        <v>55372</v>
      </c>
      <c r="J36">
        <v>11</v>
      </c>
      <c r="K36">
        <v>15</v>
      </c>
      <c r="L36">
        <v>5</v>
      </c>
      <c r="M36">
        <v>3</v>
      </c>
      <c r="N36">
        <v>32</v>
      </c>
      <c r="O36" s="3">
        <v>35627</v>
      </c>
      <c r="Q36" t="s">
        <v>89</v>
      </c>
      <c r="R36" t="s">
        <v>77</v>
      </c>
      <c r="S36" t="s">
        <v>71</v>
      </c>
      <c r="T36" t="s">
        <v>92</v>
      </c>
      <c r="U36" t="s">
        <v>84</v>
      </c>
      <c r="V36" t="s">
        <v>88</v>
      </c>
      <c r="W36" t="b">
        <v>0</v>
      </c>
      <c r="X36" t="s">
        <v>93</v>
      </c>
      <c r="Y36">
        <v>23</v>
      </c>
      <c r="Z36">
        <v>55372</v>
      </c>
      <c r="AA36">
        <v>11</v>
      </c>
      <c r="AB36">
        <v>15</v>
      </c>
      <c r="AC36">
        <v>5</v>
      </c>
      <c r="AD36">
        <v>3</v>
      </c>
      <c r="AE36">
        <v>32</v>
      </c>
      <c r="AF36">
        <v>35627</v>
      </c>
    </row>
    <row r="37" spans="1:32" x14ac:dyDescent="0.45">
      <c r="A37" t="s">
        <v>69</v>
      </c>
      <c r="B37" t="s">
        <v>77</v>
      </c>
      <c r="C37" t="s">
        <v>99</v>
      </c>
      <c r="D37" t="s">
        <v>72</v>
      </c>
      <c r="E37" t="s">
        <v>73</v>
      </c>
      <c r="F37" t="s">
        <v>74</v>
      </c>
      <c r="G37" t="s">
        <v>81</v>
      </c>
      <c r="H37">
        <v>43</v>
      </c>
      <c r="I37">
        <v>91516</v>
      </c>
      <c r="J37">
        <v>37</v>
      </c>
      <c r="K37">
        <v>16</v>
      </c>
      <c r="L37">
        <v>7</v>
      </c>
      <c r="M37">
        <v>2</v>
      </c>
      <c r="N37">
        <v>24</v>
      </c>
      <c r="O37" s="3">
        <v>37249</v>
      </c>
      <c r="Q37" t="s">
        <v>69</v>
      </c>
      <c r="R37" t="s">
        <v>77</v>
      </c>
      <c r="S37" t="s">
        <v>99</v>
      </c>
      <c r="T37" t="s">
        <v>72</v>
      </c>
      <c r="U37" t="s">
        <v>73</v>
      </c>
      <c r="V37" t="s">
        <v>74</v>
      </c>
      <c r="W37" t="b">
        <v>1</v>
      </c>
      <c r="X37" t="s">
        <v>81</v>
      </c>
      <c r="Y37">
        <v>43</v>
      </c>
      <c r="Z37">
        <v>91516</v>
      </c>
      <c r="AA37">
        <v>37</v>
      </c>
      <c r="AB37">
        <v>16</v>
      </c>
      <c r="AC37">
        <v>7</v>
      </c>
      <c r="AD37">
        <v>2</v>
      </c>
      <c r="AE37">
        <v>24</v>
      </c>
      <c r="AF37">
        <v>37249</v>
      </c>
    </row>
    <row r="38" spans="1:32" x14ac:dyDescent="0.45">
      <c r="A38" t="s">
        <v>96</v>
      </c>
      <c r="B38" t="s">
        <v>86</v>
      </c>
      <c r="C38" t="s">
        <v>78</v>
      </c>
      <c r="D38" t="s">
        <v>83</v>
      </c>
      <c r="E38" t="s">
        <v>97</v>
      </c>
      <c r="F38" t="s">
        <v>74</v>
      </c>
      <c r="G38" t="s">
        <v>102</v>
      </c>
      <c r="H38">
        <v>23</v>
      </c>
      <c r="I38">
        <v>50538</v>
      </c>
      <c r="J38">
        <v>25</v>
      </c>
      <c r="K38">
        <v>13</v>
      </c>
      <c r="L38">
        <v>1</v>
      </c>
      <c r="M38">
        <v>3</v>
      </c>
      <c r="N38">
        <v>44</v>
      </c>
      <c r="O38" s="3">
        <v>43247</v>
      </c>
      <c r="Q38" t="s">
        <v>96</v>
      </c>
      <c r="R38" t="s">
        <v>86</v>
      </c>
      <c r="S38" t="s">
        <v>78</v>
      </c>
      <c r="T38" t="s">
        <v>83</v>
      </c>
      <c r="U38" t="s">
        <v>97</v>
      </c>
      <c r="V38" t="s">
        <v>74</v>
      </c>
      <c r="W38" t="b">
        <v>1</v>
      </c>
      <c r="X38" t="s">
        <v>102</v>
      </c>
      <c r="Y38">
        <v>23</v>
      </c>
      <c r="Z38">
        <v>50538</v>
      </c>
      <c r="AA38">
        <v>25</v>
      </c>
      <c r="AB38">
        <v>13</v>
      </c>
      <c r="AC38">
        <v>1</v>
      </c>
      <c r="AD38">
        <v>3</v>
      </c>
      <c r="AE38">
        <v>44</v>
      </c>
      <c r="AF38">
        <v>43247</v>
      </c>
    </row>
    <row r="39" spans="1:32" x14ac:dyDescent="0.45">
      <c r="A39" t="s">
        <v>76</v>
      </c>
      <c r="B39" t="s">
        <v>70</v>
      </c>
      <c r="C39" t="s">
        <v>99</v>
      </c>
      <c r="D39" t="s">
        <v>92</v>
      </c>
      <c r="E39" t="s">
        <v>97</v>
      </c>
      <c r="F39" t="s">
        <v>80</v>
      </c>
      <c r="G39" t="s">
        <v>75</v>
      </c>
      <c r="H39">
        <v>31</v>
      </c>
      <c r="I39">
        <v>93918</v>
      </c>
      <c r="J39">
        <v>18</v>
      </c>
      <c r="K39">
        <v>17</v>
      </c>
      <c r="L39">
        <v>8</v>
      </c>
      <c r="M39">
        <v>5</v>
      </c>
      <c r="N39">
        <v>39</v>
      </c>
      <c r="O39" s="3">
        <v>38099</v>
      </c>
      <c r="Q39" t="s">
        <v>76</v>
      </c>
      <c r="R39" t="s">
        <v>70</v>
      </c>
      <c r="S39" t="s">
        <v>99</v>
      </c>
      <c r="T39" t="s">
        <v>92</v>
      </c>
      <c r="U39" t="s">
        <v>97</v>
      </c>
      <c r="V39" t="s">
        <v>80</v>
      </c>
      <c r="W39" t="b">
        <v>1</v>
      </c>
      <c r="X39" t="s">
        <v>75</v>
      </c>
      <c r="Y39">
        <v>31</v>
      </c>
      <c r="Z39">
        <v>93918</v>
      </c>
      <c r="AA39">
        <v>18</v>
      </c>
      <c r="AB39">
        <v>17</v>
      </c>
      <c r="AC39">
        <v>8</v>
      </c>
      <c r="AD39">
        <v>5</v>
      </c>
      <c r="AE39">
        <v>39</v>
      </c>
      <c r="AF39">
        <v>38099</v>
      </c>
    </row>
    <row r="40" spans="1:32" x14ac:dyDescent="0.45">
      <c r="A40" t="s">
        <v>76</v>
      </c>
      <c r="B40" t="s">
        <v>77</v>
      </c>
      <c r="C40" t="s">
        <v>71</v>
      </c>
      <c r="D40" t="s">
        <v>92</v>
      </c>
      <c r="E40" t="s">
        <v>79</v>
      </c>
      <c r="F40" t="s">
        <v>80</v>
      </c>
      <c r="G40" t="s">
        <v>102</v>
      </c>
      <c r="H40">
        <v>55</v>
      </c>
      <c r="I40">
        <v>44973</v>
      </c>
      <c r="J40">
        <v>19</v>
      </c>
      <c r="K40">
        <v>8</v>
      </c>
      <c r="L40">
        <v>3</v>
      </c>
      <c r="M40">
        <v>6</v>
      </c>
      <c r="N40">
        <v>37</v>
      </c>
      <c r="O40" s="3">
        <v>37009</v>
      </c>
      <c r="Q40" t="s">
        <v>76</v>
      </c>
      <c r="R40" t="s">
        <v>77</v>
      </c>
      <c r="S40" t="s">
        <v>71</v>
      </c>
      <c r="T40" t="s">
        <v>92</v>
      </c>
      <c r="U40" t="s">
        <v>79</v>
      </c>
      <c r="V40" t="s">
        <v>80</v>
      </c>
      <c r="W40" t="b">
        <v>1</v>
      </c>
      <c r="X40" t="s">
        <v>102</v>
      </c>
      <c r="Y40">
        <v>55</v>
      </c>
      <c r="Z40">
        <v>44973</v>
      </c>
      <c r="AA40">
        <v>19</v>
      </c>
      <c r="AB40">
        <v>8</v>
      </c>
      <c r="AC40">
        <v>3</v>
      </c>
      <c r="AD40">
        <v>6</v>
      </c>
      <c r="AE40">
        <v>37</v>
      </c>
      <c r="AF40">
        <v>37009</v>
      </c>
    </row>
    <row r="41" spans="1:32" x14ac:dyDescent="0.45">
      <c r="A41" t="s">
        <v>69</v>
      </c>
      <c r="B41" t="s">
        <v>77</v>
      </c>
      <c r="C41" t="s">
        <v>91</v>
      </c>
      <c r="D41" t="s">
        <v>72</v>
      </c>
      <c r="E41" t="s">
        <v>100</v>
      </c>
      <c r="F41" t="s">
        <v>80</v>
      </c>
      <c r="G41" t="s">
        <v>81</v>
      </c>
      <c r="H41">
        <v>37</v>
      </c>
      <c r="I41">
        <v>101155</v>
      </c>
      <c r="J41">
        <v>23</v>
      </c>
      <c r="K41">
        <v>2</v>
      </c>
      <c r="L41">
        <v>4</v>
      </c>
      <c r="M41">
        <v>9</v>
      </c>
      <c r="N41">
        <v>37</v>
      </c>
      <c r="O41" s="3">
        <v>44942</v>
      </c>
      <c r="Q41" t="s">
        <v>69</v>
      </c>
      <c r="R41" t="s">
        <v>77</v>
      </c>
      <c r="S41" t="s">
        <v>91</v>
      </c>
      <c r="T41" t="s">
        <v>72</v>
      </c>
      <c r="U41" t="s">
        <v>100</v>
      </c>
      <c r="V41" t="s">
        <v>80</v>
      </c>
      <c r="W41" t="b">
        <v>1</v>
      </c>
      <c r="X41" t="s">
        <v>81</v>
      </c>
      <c r="Y41">
        <v>37</v>
      </c>
      <c r="Z41">
        <v>101155</v>
      </c>
      <c r="AA41">
        <v>23</v>
      </c>
      <c r="AB41">
        <v>2</v>
      </c>
      <c r="AC41">
        <v>4</v>
      </c>
      <c r="AD41">
        <v>9</v>
      </c>
      <c r="AE41">
        <v>37</v>
      </c>
      <c r="AF41">
        <v>44942</v>
      </c>
    </row>
    <row r="42" spans="1:32" x14ac:dyDescent="0.45">
      <c r="A42" t="s">
        <v>101</v>
      </c>
      <c r="B42" t="s">
        <v>77</v>
      </c>
      <c r="C42" t="s">
        <v>78</v>
      </c>
      <c r="D42" t="s">
        <v>92</v>
      </c>
      <c r="E42" t="s">
        <v>73</v>
      </c>
      <c r="F42" t="s">
        <v>80</v>
      </c>
      <c r="G42" t="s">
        <v>75</v>
      </c>
      <c r="H42">
        <v>60</v>
      </c>
      <c r="I42">
        <v>89500</v>
      </c>
      <c r="J42">
        <v>38</v>
      </c>
      <c r="K42">
        <v>5</v>
      </c>
      <c r="L42">
        <v>9</v>
      </c>
      <c r="M42">
        <v>4</v>
      </c>
      <c r="N42">
        <v>21</v>
      </c>
      <c r="O42" s="3">
        <v>44910</v>
      </c>
      <c r="Q42" t="s">
        <v>101</v>
      </c>
      <c r="R42" t="s">
        <v>77</v>
      </c>
      <c r="S42" t="s">
        <v>78</v>
      </c>
      <c r="T42" t="s">
        <v>92</v>
      </c>
      <c r="U42" t="s">
        <v>73</v>
      </c>
      <c r="V42" t="s">
        <v>80</v>
      </c>
      <c r="W42" t="b">
        <v>1</v>
      </c>
      <c r="X42" t="s">
        <v>75</v>
      </c>
      <c r="Y42">
        <v>60</v>
      </c>
      <c r="Z42">
        <v>89500</v>
      </c>
      <c r="AA42">
        <v>38</v>
      </c>
      <c r="AB42">
        <v>5</v>
      </c>
      <c r="AC42">
        <v>9</v>
      </c>
      <c r="AD42">
        <v>4</v>
      </c>
      <c r="AE42">
        <v>21</v>
      </c>
      <c r="AF42">
        <v>44910</v>
      </c>
    </row>
    <row r="43" spans="1:32" x14ac:dyDescent="0.45">
      <c r="A43" t="s">
        <v>101</v>
      </c>
      <c r="B43" t="s">
        <v>86</v>
      </c>
      <c r="C43" t="s">
        <v>99</v>
      </c>
      <c r="D43" t="s">
        <v>92</v>
      </c>
      <c r="E43" t="s">
        <v>87</v>
      </c>
      <c r="F43" t="s">
        <v>88</v>
      </c>
      <c r="G43" t="s">
        <v>90</v>
      </c>
      <c r="H43">
        <v>43</v>
      </c>
      <c r="I43">
        <v>66575</v>
      </c>
      <c r="J43">
        <v>18</v>
      </c>
      <c r="K43">
        <v>6</v>
      </c>
      <c r="L43">
        <v>4</v>
      </c>
      <c r="M43">
        <v>7</v>
      </c>
      <c r="N43">
        <v>29</v>
      </c>
      <c r="O43" s="3">
        <v>35095</v>
      </c>
      <c r="Q43" t="s">
        <v>101</v>
      </c>
      <c r="R43" t="s">
        <v>86</v>
      </c>
      <c r="S43" t="s">
        <v>99</v>
      </c>
      <c r="T43" t="s">
        <v>92</v>
      </c>
      <c r="U43" t="s">
        <v>87</v>
      </c>
      <c r="V43" t="s">
        <v>88</v>
      </c>
      <c r="W43" t="b">
        <v>0</v>
      </c>
      <c r="X43" t="s">
        <v>90</v>
      </c>
      <c r="Y43">
        <v>43</v>
      </c>
      <c r="Z43">
        <v>66575</v>
      </c>
      <c r="AA43">
        <v>18</v>
      </c>
      <c r="AB43">
        <v>6</v>
      </c>
      <c r="AC43">
        <v>4</v>
      </c>
      <c r="AD43">
        <v>7</v>
      </c>
      <c r="AE43">
        <v>29</v>
      </c>
      <c r="AF43">
        <v>35095</v>
      </c>
    </row>
    <row r="44" spans="1:32" x14ac:dyDescent="0.45">
      <c r="A44" t="s">
        <v>69</v>
      </c>
      <c r="B44" t="s">
        <v>86</v>
      </c>
      <c r="C44" t="s">
        <v>99</v>
      </c>
      <c r="D44" t="s">
        <v>72</v>
      </c>
      <c r="E44" t="s">
        <v>79</v>
      </c>
      <c r="F44" t="s">
        <v>80</v>
      </c>
      <c r="G44" t="s">
        <v>93</v>
      </c>
      <c r="H44">
        <v>33</v>
      </c>
      <c r="I44">
        <v>72261</v>
      </c>
      <c r="J44">
        <v>26</v>
      </c>
      <c r="K44">
        <v>12</v>
      </c>
      <c r="L44">
        <v>10</v>
      </c>
      <c r="M44">
        <v>6</v>
      </c>
      <c r="N44">
        <v>31</v>
      </c>
      <c r="O44" s="3">
        <v>37748</v>
      </c>
      <c r="Q44" t="s">
        <v>69</v>
      </c>
      <c r="R44" t="s">
        <v>86</v>
      </c>
      <c r="S44" t="s">
        <v>99</v>
      </c>
      <c r="T44" t="s">
        <v>72</v>
      </c>
      <c r="U44" t="s">
        <v>79</v>
      </c>
      <c r="V44" t="s">
        <v>80</v>
      </c>
      <c r="W44" t="b">
        <v>1</v>
      </c>
      <c r="X44" t="s">
        <v>93</v>
      </c>
      <c r="Y44">
        <v>33</v>
      </c>
      <c r="Z44">
        <v>72261</v>
      </c>
      <c r="AA44">
        <v>26</v>
      </c>
      <c r="AB44">
        <v>12</v>
      </c>
      <c r="AC44">
        <v>10</v>
      </c>
      <c r="AD44">
        <v>6</v>
      </c>
      <c r="AE44">
        <v>31</v>
      </c>
      <c r="AF44">
        <v>37748</v>
      </c>
    </row>
    <row r="45" spans="1:32" x14ac:dyDescent="0.45">
      <c r="A45" t="s">
        <v>101</v>
      </c>
      <c r="B45" t="s">
        <v>86</v>
      </c>
      <c r="C45" t="s">
        <v>78</v>
      </c>
      <c r="D45" t="s">
        <v>83</v>
      </c>
      <c r="E45" t="s">
        <v>73</v>
      </c>
      <c r="F45" t="s">
        <v>88</v>
      </c>
      <c r="G45" t="s">
        <v>81</v>
      </c>
      <c r="H45">
        <v>45</v>
      </c>
      <c r="I45">
        <v>57716</v>
      </c>
      <c r="J45">
        <v>6</v>
      </c>
      <c r="K45">
        <v>18</v>
      </c>
      <c r="L45">
        <v>12</v>
      </c>
      <c r="M45">
        <v>2</v>
      </c>
      <c r="N45">
        <v>32</v>
      </c>
      <c r="O45" s="3">
        <v>34772</v>
      </c>
      <c r="Q45" t="s">
        <v>101</v>
      </c>
      <c r="R45" t="s">
        <v>86</v>
      </c>
      <c r="S45" t="s">
        <v>78</v>
      </c>
      <c r="T45" t="s">
        <v>83</v>
      </c>
      <c r="U45" t="s">
        <v>73</v>
      </c>
      <c r="V45" t="s">
        <v>88</v>
      </c>
      <c r="W45" t="b">
        <v>0</v>
      </c>
      <c r="X45" t="s">
        <v>81</v>
      </c>
      <c r="Y45">
        <v>45</v>
      </c>
      <c r="Z45">
        <v>57716</v>
      </c>
      <c r="AA45">
        <v>6</v>
      </c>
      <c r="AB45">
        <v>18</v>
      </c>
      <c r="AC45">
        <v>12</v>
      </c>
      <c r="AD45">
        <v>2</v>
      </c>
      <c r="AE45">
        <v>32</v>
      </c>
      <c r="AF45">
        <v>34772</v>
      </c>
    </row>
    <row r="46" spans="1:32" x14ac:dyDescent="0.45">
      <c r="A46" t="s">
        <v>89</v>
      </c>
      <c r="B46" t="s">
        <v>86</v>
      </c>
      <c r="C46" t="s">
        <v>91</v>
      </c>
      <c r="D46" t="s">
        <v>92</v>
      </c>
      <c r="E46" t="s">
        <v>73</v>
      </c>
      <c r="F46" t="s">
        <v>80</v>
      </c>
      <c r="G46" t="s">
        <v>90</v>
      </c>
      <c r="H46">
        <v>61</v>
      </c>
      <c r="I46">
        <v>33236</v>
      </c>
      <c r="J46">
        <v>4</v>
      </c>
      <c r="K46">
        <v>1</v>
      </c>
      <c r="L46">
        <v>5</v>
      </c>
      <c r="M46">
        <v>8</v>
      </c>
      <c r="N46">
        <v>30</v>
      </c>
      <c r="O46" s="3">
        <v>41938</v>
      </c>
      <c r="Q46" t="s">
        <v>89</v>
      </c>
      <c r="R46" t="s">
        <v>86</v>
      </c>
      <c r="S46" t="s">
        <v>91</v>
      </c>
      <c r="T46" t="s">
        <v>92</v>
      </c>
      <c r="U46" t="s">
        <v>73</v>
      </c>
      <c r="V46" t="s">
        <v>80</v>
      </c>
      <c r="W46" t="b">
        <v>1</v>
      </c>
      <c r="X46" t="s">
        <v>90</v>
      </c>
      <c r="Y46">
        <v>61</v>
      </c>
      <c r="Z46">
        <v>33236</v>
      </c>
      <c r="AA46">
        <v>4</v>
      </c>
      <c r="AB46">
        <v>1</v>
      </c>
      <c r="AC46">
        <v>5</v>
      </c>
      <c r="AD46">
        <v>8</v>
      </c>
      <c r="AE46">
        <v>30</v>
      </c>
      <c r="AF46">
        <v>41938</v>
      </c>
    </row>
    <row r="47" spans="1:32" x14ac:dyDescent="0.45">
      <c r="A47" t="s">
        <v>76</v>
      </c>
      <c r="B47" t="s">
        <v>86</v>
      </c>
      <c r="C47" t="s">
        <v>91</v>
      </c>
      <c r="D47" t="s">
        <v>92</v>
      </c>
      <c r="E47" t="s">
        <v>79</v>
      </c>
      <c r="F47" t="s">
        <v>88</v>
      </c>
      <c r="G47" t="s">
        <v>93</v>
      </c>
      <c r="H47">
        <v>59</v>
      </c>
      <c r="I47">
        <v>45848</v>
      </c>
      <c r="J47">
        <v>29</v>
      </c>
      <c r="K47">
        <v>17</v>
      </c>
      <c r="L47">
        <v>7</v>
      </c>
      <c r="M47">
        <v>7</v>
      </c>
      <c r="N47">
        <v>38</v>
      </c>
      <c r="O47" s="3">
        <v>42435</v>
      </c>
      <c r="Q47" t="s">
        <v>76</v>
      </c>
      <c r="R47" t="s">
        <v>86</v>
      </c>
      <c r="S47" t="s">
        <v>91</v>
      </c>
      <c r="T47" t="s">
        <v>92</v>
      </c>
      <c r="U47" t="s">
        <v>79</v>
      </c>
      <c r="V47" t="s">
        <v>88</v>
      </c>
      <c r="W47" t="b">
        <v>0</v>
      </c>
      <c r="X47" t="s">
        <v>93</v>
      </c>
      <c r="Y47">
        <v>59</v>
      </c>
      <c r="Z47">
        <v>45848</v>
      </c>
      <c r="AA47">
        <v>29</v>
      </c>
      <c r="AB47">
        <v>17</v>
      </c>
      <c r="AC47">
        <v>7</v>
      </c>
      <c r="AD47">
        <v>7</v>
      </c>
      <c r="AE47">
        <v>38</v>
      </c>
      <c r="AF47">
        <v>42435</v>
      </c>
    </row>
    <row r="48" spans="1:32" x14ac:dyDescent="0.45">
      <c r="A48" t="s">
        <v>69</v>
      </c>
      <c r="B48" t="s">
        <v>70</v>
      </c>
      <c r="C48" t="s">
        <v>91</v>
      </c>
      <c r="D48" t="s">
        <v>92</v>
      </c>
      <c r="E48" t="s">
        <v>97</v>
      </c>
      <c r="F48" t="s">
        <v>74</v>
      </c>
      <c r="G48" t="s">
        <v>98</v>
      </c>
      <c r="H48">
        <v>31</v>
      </c>
      <c r="I48">
        <v>32352</v>
      </c>
      <c r="J48">
        <v>34</v>
      </c>
      <c r="K48">
        <v>11</v>
      </c>
      <c r="L48">
        <v>4</v>
      </c>
      <c r="M48">
        <v>7</v>
      </c>
      <c r="N48">
        <v>54</v>
      </c>
      <c r="O48" s="3">
        <v>38579</v>
      </c>
      <c r="Q48" t="s">
        <v>69</v>
      </c>
      <c r="R48" t="s">
        <v>70</v>
      </c>
      <c r="S48" t="s">
        <v>91</v>
      </c>
      <c r="T48" t="s">
        <v>92</v>
      </c>
      <c r="U48" t="s">
        <v>97</v>
      </c>
      <c r="V48" t="s">
        <v>74</v>
      </c>
      <c r="W48" t="b">
        <v>1</v>
      </c>
      <c r="X48" t="s">
        <v>98</v>
      </c>
      <c r="Y48">
        <v>31</v>
      </c>
      <c r="Z48">
        <v>32352</v>
      </c>
      <c r="AA48">
        <v>34</v>
      </c>
      <c r="AB48">
        <v>11</v>
      </c>
      <c r="AC48">
        <v>4</v>
      </c>
      <c r="AD48">
        <v>7</v>
      </c>
      <c r="AE48">
        <v>54</v>
      </c>
      <c r="AF48">
        <v>38579</v>
      </c>
    </row>
    <row r="49" spans="1:32" x14ac:dyDescent="0.45">
      <c r="A49" t="s">
        <v>76</v>
      </c>
      <c r="B49" t="s">
        <v>70</v>
      </c>
      <c r="C49" t="s">
        <v>71</v>
      </c>
      <c r="D49" t="s">
        <v>94</v>
      </c>
      <c r="E49" t="s">
        <v>73</v>
      </c>
      <c r="F49" t="s">
        <v>88</v>
      </c>
      <c r="G49" t="s">
        <v>85</v>
      </c>
      <c r="H49">
        <v>56</v>
      </c>
      <c r="I49">
        <v>31932</v>
      </c>
      <c r="J49">
        <v>17</v>
      </c>
      <c r="K49">
        <v>10</v>
      </c>
      <c r="L49">
        <v>14</v>
      </c>
      <c r="M49">
        <v>8</v>
      </c>
      <c r="N49">
        <v>58</v>
      </c>
      <c r="O49" s="3">
        <v>44865</v>
      </c>
      <c r="Q49" t="s">
        <v>76</v>
      </c>
      <c r="R49" t="s">
        <v>70</v>
      </c>
      <c r="S49" t="s">
        <v>71</v>
      </c>
      <c r="T49" t="s">
        <v>94</v>
      </c>
      <c r="U49" t="s">
        <v>73</v>
      </c>
      <c r="V49" t="s">
        <v>88</v>
      </c>
      <c r="W49" t="b">
        <v>0</v>
      </c>
      <c r="X49" t="s">
        <v>85</v>
      </c>
      <c r="Y49">
        <v>56</v>
      </c>
      <c r="Z49">
        <v>31932</v>
      </c>
      <c r="AA49">
        <v>17</v>
      </c>
      <c r="AB49">
        <v>10</v>
      </c>
      <c r="AC49">
        <v>14</v>
      </c>
      <c r="AD49">
        <v>8</v>
      </c>
      <c r="AE49">
        <v>58</v>
      </c>
      <c r="AF49">
        <v>44865</v>
      </c>
    </row>
    <row r="50" spans="1:32" x14ac:dyDescent="0.45">
      <c r="A50" t="s">
        <v>103</v>
      </c>
      <c r="B50" t="s">
        <v>86</v>
      </c>
      <c r="C50" t="s">
        <v>99</v>
      </c>
      <c r="D50" t="s">
        <v>72</v>
      </c>
      <c r="E50" t="s">
        <v>97</v>
      </c>
      <c r="F50" t="s">
        <v>88</v>
      </c>
      <c r="G50" t="s">
        <v>81</v>
      </c>
      <c r="H50">
        <v>53</v>
      </c>
      <c r="I50">
        <v>106449</v>
      </c>
      <c r="J50">
        <v>16</v>
      </c>
      <c r="K50">
        <v>19</v>
      </c>
      <c r="L50">
        <v>1</v>
      </c>
      <c r="M50">
        <v>1</v>
      </c>
      <c r="N50">
        <v>45</v>
      </c>
      <c r="O50" s="3">
        <v>43754</v>
      </c>
      <c r="Q50" t="s">
        <v>103</v>
      </c>
      <c r="R50" t="s">
        <v>86</v>
      </c>
      <c r="S50" t="s">
        <v>99</v>
      </c>
      <c r="T50" t="s">
        <v>72</v>
      </c>
      <c r="U50" t="s">
        <v>97</v>
      </c>
      <c r="V50" t="s">
        <v>88</v>
      </c>
      <c r="W50" t="b">
        <v>0</v>
      </c>
      <c r="X50" t="s">
        <v>81</v>
      </c>
      <c r="Y50">
        <v>53</v>
      </c>
      <c r="Z50">
        <v>106449</v>
      </c>
      <c r="AA50">
        <v>16</v>
      </c>
      <c r="AB50">
        <v>19</v>
      </c>
      <c r="AC50">
        <v>1</v>
      </c>
      <c r="AD50">
        <v>1</v>
      </c>
      <c r="AE50">
        <v>45</v>
      </c>
      <c r="AF50">
        <v>43754</v>
      </c>
    </row>
    <row r="51" spans="1:32" x14ac:dyDescent="0.45">
      <c r="A51" t="s">
        <v>89</v>
      </c>
      <c r="B51" t="s">
        <v>77</v>
      </c>
      <c r="C51" t="s">
        <v>99</v>
      </c>
      <c r="D51" t="s">
        <v>94</v>
      </c>
      <c r="E51" t="s">
        <v>79</v>
      </c>
      <c r="F51" t="s">
        <v>80</v>
      </c>
      <c r="G51" t="s">
        <v>98</v>
      </c>
      <c r="H51">
        <v>28</v>
      </c>
      <c r="I51">
        <v>38556</v>
      </c>
      <c r="J51">
        <v>2</v>
      </c>
      <c r="K51">
        <v>14</v>
      </c>
      <c r="L51">
        <v>9</v>
      </c>
      <c r="M51">
        <v>1</v>
      </c>
      <c r="N51">
        <v>33</v>
      </c>
      <c r="O51" s="3">
        <v>41530</v>
      </c>
      <c r="Q51" t="s">
        <v>89</v>
      </c>
      <c r="R51" t="s">
        <v>77</v>
      </c>
      <c r="S51" t="s">
        <v>99</v>
      </c>
      <c r="T51" t="s">
        <v>94</v>
      </c>
      <c r="U51" t="s">
        <v>79</v>
      </c>
      <c r="V51" t="s">
        <v>80</v>
      </c>
      <c r="W51" t="b">
        <v>1</v>
      </c>
      <c r="X51" t="s">
        <v>98</v>
      </c>
      <c r="Y51">
        <v>28</v>
      </c>
      <c r="Z51">
        <v>38556</v>
      </c>
      <c r="AA51">
        <v>2</v>
      </c>
      <c r="AB51">
        <v>14</v>
      </c>
      <c r="AC51">
        <v>9</v>
      </c>
      <c r="AD51">
        <v>1</v>
      </c>
      <c r="AE51">
        <v>33</v>
      </c>
      <c r="AF51">
        <v>41530</v>
      </c>
    </row>
    <row r="52" spans="1:32" x14ac:dyDescent="0.45">
      <c r="A52" t="s">
        <v>82</v>
      </c>
      <c r="B52" t="s">
        <v>86</v>
      </c>
      <c r="C52" t="s">
        <v>99</v>
      </c>
      <c r="D52" t="s">
        <v>72</v>
      </c>
      <c r="E52" t="s">
        <v>97</v>
      </c>
      <c r="F52" t="s">
        <v>88</v>
      </c>
      <c r="G52" t="s">
        <v>81</v>
      </c>
      <c r="H52">
        <v>42</v>
      </c>
      <c r="I52">
        <v>116836</v>
      </c>
      <c r="J52">
        <v>34</v>
      </c>
      <c r="K52">
        <v>10</v>
      </c>
      <c r="L52">
        <v>4</v>
      </c>
      <c r="M52">
        <v>8</v>
      </c>
      <c r="N52">
        <v>43</v>
      </c>
      <c r="O52" s="3">
        <v>43247</v>
      </c>
      <c r="Q52" t="s">
        <v>82</v>
      </c>
      <c r="R52" t="s">
        <v>86</v>
      </c>
      <c r="S52" t="s">
        <v>99</v>
      </c>
      <c r="T52" t="s">
        <v>72</v>
      </c>
      <c r="U52" t="s">
        <v>97</v>
      </c>
      <c r="V52" t="s">
        <v>88</v>
      </c>
      <c r="W52" t="b">
        <v>0</v>
      </c>
      <c r="X52" t="s">
        <v>81</v>
      </c>
      <c r="Y52">
        <v>42</v>
      </c>
      <c r="Z52">
        <v>116836</v>
      </c>
      <c r="AA52">
        <v>34</v>
      </c>
      <c r="AB52">
        <v>10</v>
      </c>
      <c r="AC52">
        <v>4</v>
      </c>
      <c r="AD52">
        <v>8</v>
      </c>
      <c r="AE52">
        <v>43</v>
      </c>
      <c r="AF52">
        <v>43247</v>
      </c>
    </row>
    <row r="53" spans="1:32" x14ac:dyDescent="0.45">
      <c r="A53" t="s">
        <v>89</v>
      </c>
      <c r="B53" t="s">
        <v>70</v>
      </c>
      <c r="C53" t="s">
        <v>71</v>
      </c>
      <c r="D53" t="s">
        <v>83</v>
      </c>
      <c r="E53" t="s">
        <v>84</v>
      </c>
      <c r="F53" t="s">
        <v>74</v>
      </c>
      <c r="G53" t="s">
        <v>81</v>
      </c>
      <c r="H53">
        <v>41</v>
      </c>
      <c r="I53">
        <v>35498</v>
      </c>
      <c r="J53">
        <v>8</v>
      </c>
      <c r="K53">
        <v>15</v>
      </c>
      <c r="L53">
        <v>9</v>
      </c>
      <c r="M53">
        <v>4</v>
      </c>
      <c r="N53">
        <v>20</v>
      </c>
      <c r="O53" s="3">
        <v>45531</v>
      </c>
      <c r="Q53" t="s">
        <v>89</v>
      </c>
      <c r="R53" t="s">
        <v>70</v>
      </c>
      <c r="S53" t="s">
        <v>71</v>
      </c>
      <c r="T53" t="s">
        <v>83</v>
      </c>
      <c r="U53" t="s">
        <v>84</v>
      </c>
      <c r="V53" t="s">
        <v>74</v>
      </c>
      <c r="W53" t="b">
        <v>1</v>
      </c>
      <c r="X53" t="s">
        <v>81</v>
      </c>
      <c r="Y53">
        <v>41</v>
      </c>
      <c r="Z53">
        <v>35498</v>
      </c>
      <c r="AA53">
        <v>8</v>
      </c>
      <c r="AB53">
        <v>15</v>
      </c>
      <c r="AC53">
        <v>9</v>
      </c>
      <c r="AD53">
        <v>4</v>
      </c>
      <c r="AE53">
        <v>20</v>
      </c>
      <c r="AF53">
        <v>45531</v>
      </c>
    </row>
    <row r="54" spans="1:32" x14ac:dyDescent="0.45">
      <c r="A54" t="s">
        <v>69</v>
      </c>
      <c r="B54" t="s">
        <v>70</v>
      </c>
      <c r="C54" t="s">
        <v>99</v>
      </c>
      <c r="D54" t="s">
        <v>83</v>
      </c>
      <c r="E54" t="s">
        <v>87</v>
      </c>
      <c r="F54" t="s">
        <v>74</v>
      </c>
      <c r="G54" t="s">
        <v>98</v>
      </c>
      <c r="H54">
        <v>47</v>
      </c>
      <c r="I54">
        <v>106118</v>
      </c>
      <c r="J54">
        <v>13</v>
      </c>
      <c r="K54">
        <v>19</v>
      </c>
      <c r="L54">
        <v>6</v>
      </c>
      <c r="M54">
        <v>5</v>
      </c>
      <c r="N54">
        <v>41</v>
      </c>
      <c r="O54" s="3">
        <v>45433</v>
      </c>
      <c r="Q54" t="s">
        <v>69</v>
      </c>
      <c r="R54" t="s">
        <v>70</v>
      </c>
      <c r="S54" t="s">
        <v>99</v>
      </c>
      <c r="T54" t="s">
        <v>83</v>
      </c>
      <c r="U54" t="s">
        <v>87</v>
      </c>
      <c r="V54" t="s">
        <v>74</v>
      </c>
      <c r="W54" t="b">
        <v>1</v>
      </c>
      <c r="X54" t="s">
        <v>98</v>
      </c>
      <c r="Y54">
        <v>47</v>
      </c>
      <c r="Z54">
        <v>106118</v>
      </c>
      <c r="AA54">
        <v>13</v>
      </c>
      <c r="AB54">
        <v>19</v>
      </c>
      <c r="AC54">
        <v>6</v>
      </c>
      <c r="AD54">
        <v>5</v>
      </c>
      <c r="AE54">
        <v>41</v>
      </c>
      <c r="AF54">
        <v>45433</v>
      </c>
    </row>
    <row r="55" spans="1:32" x14ac:dyDescent="0.45">
      <c r="A55" t="s">
        <v>82</v>
      </c>
      <c r="B55" t="s">
        <v>77</v>
      </c>
      <c r="C55" t="s">
        <v>71</v>
      </c>
      <c r="D55" t="s">
        <v>92</v>
      </c>
      <c r="E55" t="s">
        <v>95</v>
      </c>
      <c r="F55" t="s">
        <v>80</v>
      </c>
      <c r="G55" t="s">
        <v>75</v>
      </c>
      <c r="H55">
        <v>25</v>
      </c>
      <c r="I55">
        <v>80098</v>
      </c>
      <c r="J55">
        <v>8</v>
      </c>
      <c r="K55">
        <v>4</v>
      </c>
      <c r="L55">
        <v>1</v>
      </c>
      <c r="M55">
        <v>8</v>
      </c>
      <c r="N55">
        <v>42</v>
      </c>
      <c r="O55" s="3">
        <v>43360</v>
      </c>
      <c r="Q55" t="s">
        <v>82</v>
      </c>
      <c r="R55" t="s">
        <v>77</v>
      </c>
      <c r="S55" t="s">
        <v>71</v>
      </c>
      <c r="T55" t="s">
        <v>92</v>
      </c>
      <c r="U55" t="s">
        <v>95</v>
      </c>
      <c r="V55" t="s">
        <v>80</v>
      </c>
      <c r="W55" t="b">
        <v>1</v>
      </c>
      <c r="X55" t="s">
        <v>75</v>
      </c>
      <c r="Y55">
        <v>25</v>
      </c>
      <c r="Z55">
        <v>80098</v>
      </c>
      <c r="AA55">
        <v>8</v>
      </c>
      <c r="AB55">
        <v>4</v>
      </c>
      <c r="AC55">
        <v>1</v>
      </c>
      <c r="AD55">
        <v>8</v>
      </c>
      <c r="AE55">
        <v>42</v>
      </c>
      <c r="AF55">
        <v>43360</v>
      </c>
    </row>
    <row r="56" spans="1:32" x14ac:dyDescent="0.45">
      <c r="A56" t="s">
        <v>103</v>
      </c>
      <c r="B56" t="s">
        <v>70</v>
      </c>
      <c r="C56" t="s">
        <v>91</v>
      </c>
      <c r="D56" t="s">
        <v>72</v>
      </c>
      <c r="E56" t="s">
        <v>73</v>
      </c>
      <c r="F56" t="s">
        <v>74</v>
      </c>
      <c r="G56" t="s">
        <v>102</v>
      </c>
      <c r="H56">
        <v>43</v>
      </c>
      <c r="I56">
        <v>94386</v>
      </c>
      <c r="J56">
        <v>30</v>
      </c>
      <c r="K56">
        <v>2</v>
      </c>
      <c r="L56">
        <v>12</v>
      </c>
      <c r="M56">
        <v>5</v>
      </c>
      <c r="N56">
        <v>38</v>
      </c>
      <c r="O56" s="3">
        <v>45192</v>
      </c>
      <c r="Q56" t="s">
        <v>103</v>
      </c>
      <c r="R56" t="s">
        <v>70</v>
      </c>
      <c r="S56" t="s">
        <v>91</v>
      </c>
      <c r="T56" t="s">
        <v>72</v>
      </c>
      <c r="U56" t="s">
        <v>73</v>
      </c>
      <c r="V56" t="s">
        <v>74</v>
      </c>
      <c r="W56" t="b">
        <v>1</v>
      </c>
      <c r="X56" t="s">
        <v>102</v>
      </c>
      <c r="Y56">
        <v>43</v>
      </c>
      <c r="Z56">
        <v>94386</v>
      </c>
      <c r="AA56">
        <v>30</v>
      </c>
      <c r="AB56">
        <v>2</v>
      </c>
      <c r="AC56">
        <v>12</v>
      </c>
      <c r="AD56">
        <v>5</v>
      </c>
      <c r="AE56">
        <v>38</v>
      </c>
      <c r="AF56">
        <v>45192</v>
      </c>
    </row>
    <row r="57" spans="1:32" x14ac:dyDescent="0.45">
      <c r="A57" t="s">
        <v>69</v>
      </c>
      <c r="B57" t="s">
        <v>86</v>
      </c>
      <c r="C57" t="s">
        <v>78</v>
      </c>
      <c r="D57" t="s">
        <v>83</v>
      </c>
      <c r="E57" t="s">
        <v>100</v>
      </c>
      <c r="F57" t="s">
        <v>88</v>
      </c>
      <c r="G57" t="s">
        <v>93</v>
      </c>
      <c r="H57">
        <v>36</v>
      </c>
      <c r="I57">
        <v>39569</v>
      </c>
      <c r="J57">
        <v>32</v>
      </c>
      <c r="K57">
        <v>9</v>
      </c>
      <c r="L57">
        <v>3</v>
      </c>
      <c r="M57">
        <v>4</v>
      </c>
      <c r="N57">
        <v>37</v>
      </c>
      <c r="O57" s="3">
        <v>42722</v>
      </c>
      <c r="Q57" t="s">
        <v>69</v>
      </c>
      <c r="R57" t="s">
        <v>86</v>
      </c>
      <c r="S57" t="s">
        <v>78</v>
      </c>
      <c r="T57" t="s">
        <v>83</v>
      </c>
      <c r="U57" t="s">
        <v>100</v>
      </c>
      <c r="V57" t="s">
        <v>88</v>
      </c>
      <c r="W57" t="b">
        <v>0</v>
      </c>
      <c r="X57" t="s">
        <v>93</v>
      </c>
      <c r="Y57">
        <v>36</v>
      </c>
      <c r="Z57">
        <v>39569</v>
      </c>
      <c r="AA57">
        <v>32</v>
      </c>
      <c r="AB57">
        <v>9</v>
      </c>
      <c r="AC57">
        <v>3</v>
      </c>
      <c r="AD57">
        <v>4</v>
      </c>
      <c r="AE57">
        <v>37</v>
      </c>
      <c r="AF57">
        <v>42722</v>
      </c>
    </row>
    <row r="58" spans="1:32" x14ac:dyDescent="0.45">
      <c r="A58" t="s">
        <v>96</v>
      </c>
      <c r="B58" t="s">
        <v>77</v>
      </c>
      <c r="C58" t="s">
        <v>99</v>
      </c>
      <c r="D58" t="s">
        <v>72</v>
      </c>
      <c r="E58" t="s">
        <v>87</v>
      </c>
      <c r="F58" t="s">
        <v>74</v>
      </c>
      <c r="G58" t="s">
        <v>81</v>
      </c>
      <c r="H58">
        <v>61</v>
      </c>
      <c r="I58">
        <v>86882</v>
      </c>
      <c r="J58">
        <v>36</v>
      </c>
      <c r="K58">
        <v>10</v>
      </c>
      <c r="L58">
        <v>11</v>
      </c>
      <c r="M58">
        <v>6</v>
      </c>
      <c r="N58">
        <v>31</v>
      </c>
      <c r="O58" s="3">
        <v>41495</v>
      </c>
      <c r="Q58" t="s">
        <v>96</v>
      </c>
      <c r="R58" t="s">
        <v>77</v>
      </c>
      <c r="S58" t="s">
        <v>99</v>
      </c>
      <c r="T58" t="s">
        <v>72</v>
      </c>
      <c r="U58" t="s">
        <v>87</v>
      </c>
      <c r="V58" t="s">
        <v>74</v>
      </c>
      <c r="W58" t="b">
        <v>1</v>
      </c>
      <c r="X58" t="s">
        <v>81</v>
      </c>
      <c r="Y58">
        <v>61</v>
      </c>
      <c r="Z58">
        <v>86882</v>
      </c>
      <c r="AA58">
        <v>36</v>
      </c>
      <c r="AB58">
        <v>10</v>
      </c>
      <c r="AC58">
        <v>11</v>
      </c>
      <c r="AD58">
        <v>6</v>
      </c>
      <c r="AE58">
        <v>31</v>
      </c>
      <c r="AF58">
        <v>41495</v>
      </c>
    </row>
    <row r="59" spans="1:32" x14ac:dyDescent="0.45">
      <c r="A59" t="s">
        <v>76</v>
      </c>
      <c r="B59" t="s">
        <v>86</v>
      </c>
      <c r="C59" t="s">
        <v>99</v>
      </c>
      <c r="D59" t="s">
        <v>83</v>
      </c>
      <c r="E59" t="s">
        <v>95</v>
      </c>
      <c r="F59" t="s">
        <v>80</v>
      </c>
      <c r="G59" t="s">
        <v>93</v>
      </c>
      <c r="H59">
        <v>42</v>
      </c>
      <c r="I59">
        <v>100393</v>
      </c>
      <c r="J59">
        <v>30</v>
      </c>
      <c r="K59">
        <v>11</v>
      </c>
      <c r="L59">
        <v>2</v>
      </c>
      <c r="M59">
        <v>5</v>
      </c>
      <c r="N59">
        <v>47</v>
      </c>
      <c r="O59" s="3">
        <v>44284</v>
      </c>
      <c r="Q59" t="s">
        <v>76</v>
      </c>
      <c r="R59" t="s">
        <v>86</v>
      </c>
      <c r="S59" t="s">
        <v>99</v>
      </c>
      <c r="T59" t="s">
        <v>83</v>
      </c>
      <c r="U59" t="s">
        <v>95</v>
      </c>
      <c r="V59" t="s">
        <v>80</v>
      </c>
      <c r="W59" t="b">
        <v>1</v>
      </c>
      <c r="X59" t="s">
        <v>93</v>
      </c>
      <c r="Y59">
        <v>42</v>
      </c>
      <c r="Z59">
        <v>100393</v>
      </c>
      <c r="AA59">
        <v>30</v>
      </c>
      <c r="AB59">
        <v>11</v>
      </c>
      <c r="AC59">
        <v>2</v>
      </c>
      <c r="AD59">
        <v>5</v>
      </c>
      <c r="AE59">
        <v>47</v>
      </c>
      <c r="AF59">
        <v>44284</v>
      </c>
    </row>
    <row r="60" spans="1:32" x14ac:dyDescent="0.45">
      <c r="A60" t="s">
        <v>103</v>
      </c>
      <c r="B60" t="s">
        <v>86</v>
      </c>
      <c r="C60" t="s">
        <v>91</v>
      </c>
      <c r="D60" t="s">
        <v>94</v>
      </c>
      <c r="E60" t="s">
        <v>97</v>
      </c>
      <c r="F60" t="s">
        <v>88</v>
      </c>
      <c r="G60" t="s">
        <v>85</v>
      </c>
      <c r="H60">
        <v>36</v>
      </c>
      <c r="I60">
        <v>30340</v>
      </c>
      <c r="J60">
        <v>1</v>
      </c>
      <c r="K60">
        <v>14</v>
      </c>
      <c r="L60">
        <v>9</v>
      </c>
      <c r="M60">
        <v>7</v>
      </c>
      <c r="N60">
        <v>47</v>
      </c>
      <c r="O60" s="3">
        <v>38369</v>
      </c>
      <c r="Q60" t="s">
        <v>103</v>
      </c>
      <c r="R60" t="s">
        <v>86</v>
      </c>
      <c r="S60" t="s">
        <v>91</v>
      </c>
      <c r="T60" t="s">
        <v>94</v>
      </c>
      <c r="U60" t="s">
        <v>97</v>
      </c>
      <c r="V60" t="s">
        <v>88</v>
      </c>
      <c r="W60" t="b">
        <v>0</v>
      </c>
      <c r="X60" t="s">
        <v>85</v>
      </c>
      <c r="Y60">
        <v>36</v>
      </c>
      <c r="Z60">
        <v>30340</v>
      </c>
      <c r="AA60">
        <v>1</v>
      </c>
      <c r="AB60">
        <v>14</v>
      </c>
      <c r="AC60">
        <v>9</v>
      </c>
      <c r="AD60">
        <v>7</v>
      </c>
      <c r="AE60">
        <v>47</v>
      </c>
      <c r="AF60">
        <v>38369</v>
      </c>
    </row>
    <row r="61" spans="1:32" x14ac:dyDescent="0.45">
      <c r="A61" t="s">
        <v>76</v>
      </c>
      <c r="B61" t="s">
        <v>77</v>
      </c>
      <c r="C61" t="s">
        <v>78</v>
      </c>
      <c r="D61" t="s">
        <v>83</v>
      </c>
      <c r="E61" t="s">
        <v>73</v>
      </c>
      <c r="F61" t="s">
        <v>80</v>
      </c>
      <c r="G61" t="s">
        <v>98</v>
      </c>
      <c r="H61">
        <v>43</v>
      </c>
      <c r="I61">
        <v>73949</v>
      </c>
      <c r="J61">
        <v>39</v>
      </c>
      <c r="K61">
        <v>7</v>
      </c>
      <c r="L61">
        <v>12</v>
      </c>
      <c r="M61">
        <v>7</v>
      </c>
      <c r="N61">
        <v>52</v>
      </c>
      <c r="O61" s="3">
        <v>43234</v>
      </c>
      <c r="Q61" t="s">
        <v>76</v>
      </c>
      <c r="R61" t="s">
        <v>77</v>
      </c>
      <c r="S61" t="s">
        <v>78</v>
      </c>
      <c r="T61" t="s">
        <v>83</v>
      </c>
      <c r="U61" t="s">
        <v>73</v>
      </c>
      <c r="V61" t="s">
        <v>80</v>
      </c>
      <c r="W61" t="b">
        <v>1</v>
      </c>
      <c r="X61" t="s">
        <v>98</v>
      </c>
      <c r="Y61">
        <v>43</v>
      </c>
      <c r="Z61">
        <v>73949</v>
      </c>
      <c r="AA61">
        <v>39</v>
      </c>
      <c r="AB61">
        <v>7</v>
      </c>
      <c r="AC61">
        <v>12</v>
      </c>
      <c r="AD61">
        <v>7</v>
      </c>
      <c r="AE61">
        <v>52</v>
      </c>
      <c r="AF61">
        <v>43234</v>
      </c>
    </row>
    <row r="62" spans="1:32" x14ac:dyDescent="0.45">
      <c r="A62" t="s">
        <v>101</v>
      </c>
      <c r="B62" t="s">
        <v>86</v>
      </c>
      <c r="C62" t="s">
        <v>71</v>
      </c>
      <c r="D62" t="s">
        <v>94</v>
      </c>
      <c r="E62" t="s">
        <v>97</v>
      </c>
      <c r="F62" t="s">
        <v>88</v>
      </c>
      <c r="G62" t="s">
        <v>93</v>
      </c>
      <c r="H62">
        <v>49</v>
      </c>
      <c r="I62">
        <v>112302</v>
      </c>
      <c r="J62">
        <v>17</v>
      </c>
      <c r="K62">
        <v>15</v>
      </c>
      <c r="L62">
        <v>1</v>
      </c>
      <c r="M62">
        <v>4</v>
      </c>
      <c r="N62">
        <v>38</v>
      </c>
      <c r="O62" s="3">
        <v>38279</v>
      </c>
      <c r="Q62" t="s">
        <v>101</v>
      </c>
      <c r="R62" t="s">
        <v>86</v>
      </c>
      <c r="S62" t="s">
        <v>71</v>
      </c>
      <c r="T62" t="s">
        <v>94</v>
      </c>
      <c r="U62" t="s">
        <v>97</v>
      </c>
      <c r="V62" t="s">
        <v>88</v>
      </c>
      <c r="W62" t="b">
        <v>0</v>
      </c>
      <c r="X62" t="s">
        <v>93</v>
      </c>
      <c r="Y62">
        <v>49</v>
      </c>
      <c r="Z62">
        <v>112302</v>
      </c>
      <c r="AA62">
        <v>17</v>
      </c>
      <c r="AB62">
        <v>15</v>
      </c>
      <c r="AC62">
        <v>1</v>
      </c>
      <c r="AD62">
        <v>4</v>
      </c>
      <c r="AE62">
        <v>38</v>
      </c>
      <c r="AF62">
        <v>38279</v>
      </c>
    </row>
    <row r="63" spans="1:32" x14ac:dyDescent="0.45">
      <c r="A63" t="s">
        <v>96</v>
      </c>
      <c r="B63" t="s">
        <v>70</v>
      </c>
      <c r="C63" t="s">
        <v>78</v>
      </c>
      <c r="D63" t="s">
        <v>83</v>
      </c>
      <c r="E63" t="s">
        <v>84</v>
      </c>
      <c r="F63" t="s">
        <v>74</v>
      </c>
      <c r="G63" t="s">
        <v>98</v>
      </c>
      <c r="H63">
        <v>35</v>
      </c>
      <c r="I63">
        <v>92443</v>
      </c>
      <c r="J63">
        <v>20</v>
      </c>
      <c r="K63">
        <v>19</v>
      </c>
      <c r="L63">
        <v>13</v>
      </c>
      <c r="M63">
        <v>5</v>
      </c>
      <c r="N63">
        <v>47</v>
      </c>
      <c r="O63" s="3">
        <v>38028</v>
      </c>
      <c r="Q63" t="s">
        <v>96</v>
      </c>
      <c r="R63" t="s">
        <v>70</v>
      </c>
      <c r="S63" t="s">
        <v>78</v>
      </c>
      <c r="T63" t="s">
        <v>83</v>
      </c>
      <c r="U63" t="s">
        <v>84</v>
      </c>
      <c r="V63" t="s">
        <v>74</v>
      </c>
      <c r="W63" t="b">
        <v>1</v>
      </c>
      <c r="X63" t="s">
        <v>98</v>
      </c>
      <c r="Y63">
        <v>35</v>
      </c>
      <c r="Z63">
        <v>92443</v>
      </c>
      <c r="AA63">
        <v>20</v>
      </c>
      <c r="AB63">
        <v>19</v>
      </c>
      <c r="AC63">
        <v>13</v>
      </c>
      <c r="AD63">
        <v>5</v>
      </c>
      <c r="AE63">
        <v>47</v>
      </c>
      <c r="AF63">
        <v>38028</v>
      </c>
    </row>
    <row r="64" spans="1:32" x14ac:dyDescent="0.45">
      <c r="A64" t="s">
        <v>96</v>
      </c>
      <c r="B64" t="s">
        <v>86</v>
      </c>
      <c r="C64" t="s">
        <v>91</v>
      </c>
      <c r="D64" t="s">
        <v>92</v>
      </c>
      <c r="E64" t="s">
        <v>79</v>
      </c>
      <c r="F64" t="s">
        <v>80</v>
      </c>
      <c r="G64" t="s">
        <v>93</v>
      </c>
      <c r="H64">
        <v>48</v>
      </c>
      <c r="I64">
        <v>104027</v>
      </c>
      <c r="J64">
        <v>24</v>
      </c>
      <c r="K64">
        <v>15</v>
      </c>
      <c r="L64">
        <v>14</v>
      </c>
      <c r="M64">
        <v>3</v>
      </c>
      <c r="N64">
        <v>56</v>
      </c>
      <c r="O64" s="3">
        <v>35597</v>
      </c>
      <c r="Q64" t="s">
        <v>96</v>
      </c>
      <c r="R64" t="s">
        <v>86</v>
      </c>
      <c r="S64" t="s">
        <v>91</v>
      </c>
      <c r="T64" t="s">
        <v>92</v>
      </c>
      <c r="U64" t="s">
        <v>79</v>
      </c>
      <c r="V64" t="s">
        <v>80</v>
      </c>
      <c r="W64" t="b">
        <v>1</v>
      </c>
      <c r="X64" t="s">
        <v>93</v>
      </c>
      <c r="Y64">
        <v>48</v>
      </c>
      <c r="Z64">
        <v>104027</v>
      </c>
      <c r="AA64">
        <v>24</v>
      </c>
      <c r="AB64">
        <v>15</v>
      </c>
      <c r="AC64">
        <v>14</v>
      </c>
      <c r="AD64">
        <v>3</v>
      </c>
      <c r="AE64">
        <v>56</v>
      </c>
      <c r="AF64">
        <v>35597</v>
      </c>
    </row>
    <row r="65" spans="1:32" x14ac:dyDescent="0.45">
      <c r="A65" t="s">
        <v>103</v>
      </c>
      <c r="B65" t="s">
        <v>77</v>
      </c>
      <c r="C65" t="s">
        <v>91</v>
      </c>
      <c r="D65" t="s">
        <v>94</v>
      </c>
      <c r="E65" t="s">
        <v>73</v>
      </c>
      <c r="F65" t="s">
        <v>80</v>
      </c>
      <c r="G65" t="s">
        <v>102</v>
      </c>
      <c r="H65">
        <v>62</v>
      </c>
      <c r="I65">
        <v>30138</v>
      </c>
      <c r="J65">
        <v>22</v>
      </c>
      <c r="K65">
        <v>8</v>
      </c>
      <c r="L65">
        <v>9</v>
      </c>
      <c r="M65">
        <v>4</v>
      </c>
      <c r="N65">
        <v>45</v>
      </c>
      <c r="O65" s="3">
        <v>35170</v>
      </c>
      <c r="Q65" t="s">
        <v>103</v>
      </c>
      <c r="R65" t="s">
        <v>77</v>
      </c>
      <c r="S65" t="s">
        <v>91</v>
      </c>
      <c r="T65" t="s">
        <v>94</v>
      </c>
      <c r="U65" t="s">
        <v>73</v>
      </c>
      <c r="V65" t="s">
        <v>80</v>
      </c>
      <c r="W65" t="b">
        <v>1</v>
      </c>
      <c r="X65" t="s">
        <v>102</v>
      </c>
      <c r="Y65">
        <v>62</v>
      </c>
      <c r="Z65">
        <v>30138</v>
      </c>
      <c r="AA65">
        <v>22</v>
      </c>
      <c r="AB65">
        <v>8</v>
      </c>
      <c r="AC65">
        <v>9</v>
      </c>
      <c r="AD65">
        <v>4</v>
      </c>
      <c r="AE65">
        <v>45</v>
      </c>
      <c r="AF65">
        <v>35170</v>
      </c>
    </row>
    <row r="66" spans="1:32" x14ac:dyDescent="0.45">
      <c r="A66" t="s">
        <v>96</v>
      </c>
      <c r="B66" t="s">
        <v>77</v>
      </c>
      <c r="C66" t="s">
        <v>78</v>
      </c>
      <c r="D66" t="s">
        <v>83</v>
      </c>
      <c r="E66" t="s">
        <v>95</v>
      </c>
      <c r="F66" t="s">
        <v>88</v>
      </c>
      <c r="G66" t="s">
        <v>102</v>
      </c>
      <c r="H66">
        <v>61</v>
      </c>
      <c r="I66">
        <v>30358</v>
      </c>
      <c r="J66">
        <v>29</v>
      </c>
      <c r="K66">
        <v>11</v>
      </c>
      <c r="L66">
        <v>9</v>
      </c>
      <c r="M66">
        <v>4</v>
      </c>
      <c r="N66">
        <v>54</v>
      </c>
      <c r="O66" s="3">
        <v>41601</v>
      </c>
      <c r="Q66" t="s">
        <v>96</v>
      </c>
      <c r="R66" t="s">
        <v>77</v>
      </c>
      <c r="S66" t="s">
        <v>78</v>
      </c>
      <c r="T66" t="s">
        <v>83</v>
      </c>
      <c r="U66" t="s">
        <v>95</v>
      </c>
      <c r="V66" t="s">
        <v>88</v>
      </c>
      <c r="W66" t="b">
        <v>0</v>
      </c>
      <c r="X66" t="s">
        <v>102</v>
      </c>
      <c r="Y66">
        <v>61</v>
      </c>
      <c r="Z66">
        <v>30358</v>
      </c>
      <c r="AA66">
        <v>29</v>
      </c>
      <c r="AB66">
        <v>11</v>
      </c>
      <c r="AC66">
        <v>9</v>
      </c>
      <c r="AD66">
        <v>4</v>
      </c>
      <c r="AE66">
        <v>54</v>
      </c>
      <c r="AF66">
        <v>41601</v>
      </c>
    </row>
    <row r="67" spans="1:32" x14ac:dyDescent="0.45">
      <c r="A67" t="s">
        <v>82</v>
      </c>
      <c r="B67" t="s">
        <v>77</v>
      </c>
      <c r="C67" t="s">
        <v>71</v>
      </c>
      <c r="D67" t="s">
        <v>92</v>
      </c>
      <c r="E67" t="s">
        <v>95</v>
      </c>
      <c r="F67" t="s">
        <v>80</v>
      </c>
      <c r="G67" t="s">
        <v>102</v>
      </c>
      <c r="H67">
        <v>49</v>
      </c>
      <c r="I67">
        <v>105250</v>
      </c>
      <c r="J67">
        <v>22</v>
      </c>
      <c r="K67">
        <v>9</v>
      </c>
      <c r="L67">
        <v>8</v>
      </c>
      <c r="M67">
        <v>3</v>
      </c>
      <c r="N67">
        <v>53</v>
      </c>
      <c r="O67" s="3">
        <v>42223</v>
      </c>
      <c r="Q67" t="s">
        <v>82</v>
      </c>
      <c r="R67" t="s">
        <v>77</v>
      </c>
      <c r="S67" t="s">
        <v>71</v>
      </c>
      <c r="T67" t="s">
        <v>92</v>
      </c>
      <c r="U67" t="s">
        <v>95</v>
      </c>
      <c r="V67" t="s">
        <v>80</v>
      </c>
      <c r="W67" t="b">
        <v>1</v>
      </c>
      <c r="X67" t="s">
        <v>102</v>
      </c>
      <c r="Y67">
        <v>49</v>
      </c>
      <c r="Z67">
        <v>105250</v>
      </c>
      <c r="AA67">
        <v>22</v>
      </c>
      <c r="AB67">
        <v>9</v>
      </c>
      <c r="AC67">
        <v>8</v>
      </c>
      <c r="AD67">
        <v>3</v>
      </c>
      <c r="AE67">
        <v>53</v>
      </c>
      <c r="AF67">
        <v>42223</v>
      </c>
    </row>
    <row r="68" spans="1:32" x14ac:dyDescent="0.45">
      <c r="A68" t="s">
        <v>96</v>
      </c>
      <c r="B68" t="s">
        <v>86</v>
      </c>
      <c r="C68" t="s">
        <v>71</v>
      </c>
      <c r="D68" t="s">
        <v>94</v>
      </c>
      <c r="E68" t="s">
        <v>84</v>
      </c>
      <c r="F68" t="s">
        <v>88</v>
      </c>
      <c r="G68" t="s">
        <v>102</v>
      </c>
      <c r="H68">
        <v>47</v>
      </c>
      <c r="I68">
        <v>115376</v>
      </c>
      <c r="J68">
        <v>9</v>
      </c>
      <c r="K68">
        <v>15</v>
      </c>
      <c r="L68">
        <v>8</v>
      </c>
      <c r="M68">
        <v>5</v>
      </c>
      <c r="N68">
        <v>54</v>
      </c>
      <c r="O68" s="3">
        <v>41247</v>
      </c>
      <c r="Q68" t="s">
        <v>96</v>
      </c>
      <c r="R68" t="s">
        <v>86</v>
      </c>
      <c r="S68" t="s">
        <v>71</v>
      </c>
      <c r="T68" t="s">
        <v>94</v>
      </c>
      <c r="U68" t="s">
        <v>84</v>
      </c>
      <c r="V68" t="s">
        <v>88</v>
      </c>
      <c r="W68" t="b">
        <v>0</v>
      </c>
      <c r="X68" t="s">
        <v>102</v>
      </c>
      <c r="Y68">
        <v>47</v>
      </c>
      <c r="Z68">
        <v>115376</v>
      </c>
      <c r="AA68">
        <v>9</v>
      </c>
      <c r="AB68">
        <v>15</v>
      </c>
      <c r="AC68">
        <v>8</v>
      </c>
      <c r="AD68">
        <v>5</v>
      </c>
      <c r="AE68">
        <v>54</v>
      </c>
      <c r="AF68">
        <v>41247</v>
      </c>
    </row>
    <row r="69" spans="1:32" x14ac:dyDescent="0.45">
      <c r="A69" t="s">
        <v>76</v>
      </c>
      <c r="B69" t="s">
        <v>77</v>
      </c>
      <c r="C69" t="s">
        <v>99</v>
      </c>
      <c r="D69" t="s">
        <v>92</v>
      </c>
      <c r="E69" t="s">
        <v>84</v>
      </c>
      <c r="F69" t="s">
        <v>88</v>
      </c>
      <c r="G69" t="s">
        <v>102</v>
      </c>
      <c r="H69">
        <v>23</v>
      </c>
      <c r="I69">
        <v>60654</v>
      </c>
      <c r="J69">
        <v>37</v>
      </c>
      <c r="K69">
        <v>1</v>
      </c>
      <c r="L69">
        <v>11</v>
      </c>
      <c r="M69">
        <v>5</v>
      </c>
      <c r="N69">
        <v>59</v>
      </c>
      <c r="O69" s="3">
        <v>41399</v>
      </c>
      <c r="Q69" t="s">
        <v>76</v>
      </c>
      <c r="R69" t="s">
        <v>77</v>
      </c>
      <c r="S69" t="s">
        <v>99</v>
      </c>
      <c r="T69" t="s">
        <v>92</v>
      </c>
      <c r="U69" t="s">
        <v>84</v>
      </c>
      <c r="V69" t="s">
        <v>88</v>
      </c>
      <c r="W69" t="b">
        <v>0</v>
      </c>
      <c r="X69" t="s">
        <v>102</v>
      </c>
      <c r="Y69">
        <v>23</v>
      </c>
      <c r="Z69">
        <v>60654</v>
      </c>
      <c r="AA69">
        <v>37</v>
      </c>
      <c r="AB69">
        <v>1</v>
      </c>
      <c r="AC69">
        <v>11</v>
      </c>
      <c r="AD69">
        <v>5</v>
      </c>
      <c r="AE69">
        <v>59</v>
      </c>
      <c r="AF69">
        <v>41399</v>
      </c>
    </row>
    <row r="70" spans="1:32" x14ac:dyDescent="0.45">
      <c r="A70" t="s">
        <v>76</v>
      </c>
      <c r="B70" t="s">
        <v>77</v>
      </c>
      <c r="C70" t="s">
        <v>71</v>
      </c>
      <c r="D70" t="s">
        <v>72</v>
      </c>
      <c r="E70" t="s">
        <v>73</v>
      </c>
      <c r="F70" t="s">
        <v>88</v>
      </c>
      <c r="G70" t="s">
        <v>102</v>
      </c>
      <c r="H70">
        <v>46</v>
      </c>
      <c r="I70">
        <v>55879</v>
      </c>
      <c r="J70">
        <v>10</v>
      </c>
      <c r="K70">
        <v>1</v>
      </c>
      <c r="L70">
        <v>14</v>
      </c>
      <c r="M70">
        <v>7</v>
      </c>
      <c r="N70">
        <v>35</v>
      </c>
      <c r="O70" s="3">
        <v>38856</v>
      </c>
      <c r="Q70" t="s">
        <v>76</v>
      </c>
      <c r="R70" t="s">
        <v>77</v>
      </c>
      <c r="S70" t="s">
        <v>71</v>
      </c>
      <c r="T70" t="s">
        <v>72</v>
      </c>
      <c r="U70" t="s">
        <v>73</v>
      </c>
      <c r="V70" t="s">
        <v>88</v>
      </c>
      <c r="W70" t="b">
        <v>0</v>
      </c>
      <c r="X70" t="s">
        <v>102</v>
      </c>
      <c r="Y70">
        <v>46</v>
      </c>
      <c r="Z70">
        <v>55879</v>
      </c>
      <c r="AA70">
        <v>10</v>
      </c>
      <c r="AB70">
        <v>1</v>
      </c>
      <c r="AC70">
        <v>14</v>
      </c>
      <c r="AD70">
        <v>7</v>
      </c>
      <c r="AE70">
        <v>35</v>
      </c>
      <c r="AF70">
        <v>38856</v>
      </c>
    </row>
    <row r="71" spans="1:32" x14ac:dyDescent="0.45">
      <c r="A71" t="s">
        <v>69</v>
      </c>
      <c r="B71" t="s">
        <v>86</v>
      </c>
      <c r="C71" t="s">
        <v>78</v>
      </c>
      <c r="D71" t="s">
        <v>72</v>
      </c>
      <c r="E71" t="s">
        <v>97</v>
      </c>
      <c r="F71" t="s">
        <v>88</v>
      </c>
      <c r="G71" t="s">
        <v>98</v>
      </c>
      <c r="H71">
        <v>24</v>
      </c>
      <c r="I71">
        <v>111532</v>
      </c>
      <c r="J71">
        <v>36</v>
      </c>
      <c r="K71">
        <v>19</v>
      </c>
      <c r="L71">
        <v>12</v>
      </c>
      <c r="M71">
        <v>4</v>
      </c>
      <c r="N71">
        <v>57</v>
      </c>
      <c r="O71" s="3">
        <v>41182</v>
      </c>
      <c r="Q71" t="s">
        <v>69</v>
      </c>
      <c r="R71" t="s">
        <v>86</v>
      </c>
      <c r="S71" t="s">
        <v>78</v>
      </c>
      <c r="T71" t="s">
        <v>72</v>
      </c>
      <c r="U71" t="s">
        <v>97</v>
      </c>
      <c r="V71" t="s">
        <v>88</v>
      </c>
      <c r="W71" t="b">
        <v>0</v>
      </c>
      <c r="X71" t="s">
        <v>98</v>
      </c>
      <c r="Y71">
        <v>24</v>
      </c>
      <c r="Z71">
        <v>111532</v>
      </c>
      <c r="AA71">
        <v>36</v>
      </c>
      <c r="AB71">
        <v>19</v>
      </c>
      <c r="AC71">
        <v>12</v>
      </c>
      <c r="AD71">
        <v>4</v>
      </c>
      <c r="AE71">
        <v>57</v>
      </c>
      <c r="AF71">
        <v>41182</v>
      </c>
    </row>
    <row r="72" spans="1:32" x14ac:dyDescent="0.45">
      <c r="A72" t="s">
        <v>76</v>
      </c>
      <c r="B72" t="s">
        <v>70</v>
      </c>
      <c r="C72" t="s">
        <v>91</v>
      </c>
      <c r="D72" t="s">
        <v>94</v>
      </c>
      <c r="E72" t="s">
        <v>100</v>
      </c>
      <c r="F72" t="s">
        <v>74</v>
      </c>
      <c r="G72" t="s">
        <v>81</v>
      </c>
      <c r="H72">
        <v>29</v>
      </c>
      <c r="I72">
        <v>85778</v>
      </c>
      <c r="J72">
        <v>37</v>
      </c>
      <c r="K72">
        <v>3</v>
      </c>
      <c r="L72">
        <v>1</v>
      </c>
      <c r="M72">
        <v>4</v>
      </c>
      <c r="N72">
        <v>32</v>
      </c>
      <c r="O72" s="3">
        <v>34705</v>
      </c>
      <c r="Q72" t="s">
        <v>76</v>
      </c>
      <c r="R72" t="s">
        <v>70</v>
      </c>
      <c r="S72" t="s">
        <v>91</v>
      </c>
      <c r="T72" t="s">
        <v>94</v>
      </c>
      <c r="U72" t="s">
        <v>100</v>
      </c>
      <c r="V72" t="s">
        <v>74</v>
      </c>
      <c r="W72" t="b">
        <v>1</v>
      </c>
      <c r="X72" t="s">
        <v>81</v>
      </c>
      <c r="Y72">
        <v>29</v>
      </c>
      <c r="Z72">
        <v>85778</v>
      </c>
      <c r="AA72">
        <v>37</v>
      </c>
      <c r="AB72">
        <v>3</v>
      </c>
      <c r="AC72">
        <v>1</v>
      </c>
      <c r="AD72">
        <v>4</v>
      </c>
      <c r="AE72">
        <v>32</v>
      </c>
      <c r="AF72">
        <v>34705</v>
      </c>
    </row>
    <row r="73" spans="1:32" x14ac:dyDescent="0.45">
      <c r="A73" t="s">
        <v>69</v>
      </c>
      <c r="B73" t="s">
        <v>86</v>
      </c>
      <c r="C73" t="s">
        <v>99</v>
      </c>
      <c r="D73" t="s">
        <v>83</v>
      </c>
      <c r="E73" t="s">
        <v>95</v>
      </c>
      <c r="F73" t="s">
        <v>88</v>
      </c>
      <c r="G73" t="s">
        <v>93</v>
      </c>
      <c r="H73">
        <v>54</v>
      </c>
      <c r="I73">
        <v>67772</v>
      </c>
      <c r="J73">
        <v>28</v>
      </c>
      <c r="K73">
        <v>10</v>
      </c>
      <c r="L73">
        <v>11</v>
      </c>
      <c r="M73">
        <v>9</v>
      </c>
      <c r="N73">
        <v>42</v>
      </c>
      <c r="O73" s="3">
        <v>42384</v>
      </c>
      <c r="Q73" t="s">
        <v>69</v>
      </c>
      <c r="R73" t="s">
        <v>86</v>
      </c>
      <c r="S73" t="s">
        <v>99</v>
      </c>
      <c r="T73" t="s">
        <v>83</v>
      </c>
      <c r="U73" t="s">
        <v>95</v>
      </c>
      <c r="V73" t="s">
        <v>88</v>
      </c>
      <c r="W73" t="b">
        <v>0</v>
      </c>
      <c r="X73" t="s">
        <v>93</v>
      </c>
      <c r="Y73">
        <v>54</v>
      </c>
      <c r="Z73">
        <v>67772</v>
      </c>
      <c r="AA73">
        <v>28</v>
      </c>
      <c r="AB73">
        <v>10</v>
      </c>
      <c r="AC73">
        <v>11</v>
      </c>
      <c r="AD73">
        <v>9</v>
      </c>
      <c r="AE73">
        <v>42</v>
      </c>
      <c r="AF73">
        <v>42384</v>
      </c>
    </row>
    <row r="74" spans="1:32" x14ac:dyDescent="0.45">
      <c r="A74" t="s">
        <v>76</v>
      </c>
      <c r="B74" t="s">
        <v>77</v>
      </c>
      <c r="C74" t="s">
        <v>99</v>
      </c>
      <c r="D74" t="s">
        <v>94</v>
      </c>
      <c r="E74" t="s">
        <v>95</v>
      </c>
      <c r="F74" t="s">
        <v>80</v>
      </c>
      <c r="G74" t="s">
        <v>102</v>
      </c>
      <c r="H74">
        <v>63</v>
      </c>
      <c r="I74">
        <v>88478</v>
      </c>
      <c r="J74">
        <v>28</v>
      </c>
      <c r="K74">
        <v>8</v>
      </c>
      <c r="L74">
        <v>8</v>
      </c>
      <c r="M74">
        <v>6</v>
      </c>
      <c r="N74">
        <v>41</v>
      </c>
      <c r="O74" s="3">
        <v>41791</v>
      </c>
      <c r="Q74" t="s">
        <v>76</v>
      </c>
      <c r="R74" t="s">
        <v>77</v>
      </c>
      <c r="S74" t="s">
        <v>99</v>
      </c>
      <c r="T74" t="s">
        <v>94</v>
      </c>
      <c r="U74" t="s">
        <v>95</v>
      </c>
      <c r="V74" t="s">
        <v>80</v>
      </c>
      <c r="W74" t="b">
        <v>1</v>
      </c>
      <c r="X74" t="s">
        <v>102</v>
      </c>
      <c r="Y74">
        <v>63</v>
      </c>
      <c r="Z74">
        <v>88478</v>
      </c>
      <c r="AA74">
        <v>28</v>
      </c>
      <c r="AB74">
        <v>8</v>
      </c>
      <c r="AC74">
        <v>8</v>
      </c>
      <c r="AD74">
        <v>6</v>
      </c>
      <c r="AE74">
        <v>41</v>
      </c>
      <c r="AF74">
        <v>41791</v>
      </c>
    </row>
    <row r="75" spans="1:32" x14ac:dyDescent="0.45">
      <c r="A75" t="s">
        <v>82</v>
      </c>
      <c r="B75" t="s">
        <v>77</v>
      </c>
      <c r="C75" t="s">
        <v>91</v>
      </c>
      <c r="D75" t="s">
        <v>92</v>
      </c>
      <c r="E75" t="s">
        <v>84</v>
      </c>
      <c r="F75" t="s">
        <v>74</v>
      </c>
      <c r="G75" t="s">
        <v>98</v>
      </c>
      <c r="H75">
        <v>56</v>
      </c>
      <c r="I75">
        <v>94353</v>
      </c>
      <c r="J75">
        <v>21</v>
      </c>
      <c r="K75">
        <v>15</v>
      </c>
      <c r="L75">
        <v>10</v>
      </c>
      <c r="M75">
        <v>4</v>
      </c>
      <c r="N75">
        <v>35</v>
      </c>
      <c r="O75" s="3">
        <v>35557</v>
      </c>
      <c r="Q75" t="s">
        <v>82</v>
      </c>
      <c r="R75" t="s">
        <v>77</v>
      </c>
      <c r="S75" t="s">
        <v>91</v>
      </c>
      <c r="T75" t="s">
        <v>92</v>
      </c>
      <c r="U75" t="s">
        <v>84</v>
      </c>
      <c r="V75" t="s">
        <v>74</v>
      </c>
      <c r="W75" t="b">
        <v>1</v>
      </c>
      <c r="X75" t="s">
        <v>98</v>
      </c>
      <c r="Y75">
        <v>56</v>
      </c>
      <c r="Z75">
        <v>94353</v>
      </c>
      <c r="AA75">
        <v>21</v>
      </c>
      <c r="AB75">
        <v>15</v>
      </c>
      <c r="AC75">
        <v>10</v>
      </c>
      <c r="AD75">
        <v>4</v>
      </c>
      <c r="AE75">
        <v>35</v>
      </c>
      <c r="AF75">
        <v>35557</v>
      </c>
    </row>
    <row r="76" spans="1:32" x14ac:dyDescent="0.45">
      <c r="A76" t="s">
        <v>69</v>
      </c>
      <c r="B76" t="s">
        <v>86</v>
      </c>
      <c r="C76" t="s">
        <v>71</v>
      </c>
      <c r="D76" t="s">
        <v>83</v>
      </c>
      <c r="E76" t="s">
        <v>87</v>
      </c>
      <c r="F76" t="s">
        <v>80</v>
      </c>
      <c r="G76" t="s">
        <v>98</v>
      </c>
      <c r="H76">
        <v>27</v>
      </c>
      <c r="I76">
        <v>56762</v>
      </c>
      <c r="J76">
        <v>24</v>
      </c>
      <c r="K76">
        <v>10</v>
      </c>
      <c r="L76">
        <v>14</v>
      </c>
      <c r="M76">
        <v>2</v>
      </c>
      <c r="N76">
        <v>47</v>
      </c>
      <c r="O76" s="3">
        <v>35939</v>
      </c>
      <c r="Q76" t="s">
        <v>69</v>
      </c>
      <c r="R76" t="s">
        <v>86</v>
      </c>
      <c r="S76" t="s">
        <v>71</v>
      </c>
      <c r="T76" t="s">
        <v>83</v>
      </c>
      <c r="U76" t="s">
        <v>87</v>
      </c>
      <c r="V76" t="s">
        <v>80</v>
      </c>
      <c r="W76" t="b">
        <v>1</v>
      </c>
      <c r="X76" t="s">
        <v>98</v>
      </c>
      <c r="Y76">
        <v>27</v>
      </c>
      <c r="Z76">
        <v>56762</v>
      </c>
      <c r="AA76">
        <v>24</v>
      </c>
      <c r="AB76">
        <v>10</v>
      </c>
      <c r="AC76">
        <v>14</v>
      </c>
      <c r="AD76">
        <v>2</v>
      </c>
      <c r="AE76">
        <v>47</v>
      </c>
      <c r="AF76">
        <v>35939</v>
      </c>
    </row>
    <row r="77" spans="1:32" x14ac:dyDescent="0.45">
      <c r="A77" t="s">
        <v>89</v>
      </c>
      <c r="B77" t="s">
        <v>70</v>
      </c>
      <c r="C77" t="s">
        <v>91</v>
      </c>
      <c r="D77" t="s">
        <v>72</v>
      </c>
      <c r="E77" t="s">
        <v>84</v>
      </c>
      <c r="F77" t="s">
        <v>74</v>
      </c>
      <c r="G77" t="s">
        <v>98</v>
      </c>
      <c r="H77">
        <v>60</v>
      </c>
      <c r="I77">
        <v>43283</v>
      </c>
      <c r="J77">
        <v>2</v>
      </c>
      <c r="K77">
        <v>1</v>
      </c>
      <c r="L77">
        <v>3</v>
      </c>
      <c r="M77">
        <v>6</v>
      </c>
      <c r="N77">
        <v>54</v>
      </c>
      <c r="O77" s="3">
        <v>41943</v>
      </c>
      <c r="Q77" t="s">
        <v>89</v>
      </c>
      <c r="R77" t="s">
        <v>70</v>
      </c>
      <c r="S77" t="s">
        <v>91</v>
      </c>
      <c r="T77" t="s">
        <v>72</v>
      </c>
      <c r="U77" t="s">
        <v>84</v>
      </c>
      <c r="V77" t="s">
        <v>74</v>
      </c>
      <c r="W77" t="b">
        <v>1</v>
      </c>
      <c r="X77" t="s">
        <v>98</v>
      </c>
      <c r="Y77">
        <v>60</v>
      </c>
      <c r="Z77">
        <v>43283</v>
      </c>
      <c r="AA77">
        <v>2</v>
      </c>
      <c r="AB77">
        <v>1</v>
      </c>
      <c r="AC77">
        <v>3</v>
      </c>
      <c r="AD77">
        <v>6</v>
      </c>
      <c r="AE77">
        <v>54</v>
      </c>
      <c r="AF77">
        <v>41943</v>
      </c>
    </row>
    <row r="78" spans="1:32" x14ac:dyDescent="0.45">
      <c r="A78" t="s">
        <v>101</v>
      </c>
      <c r="B78" t="s">
        <v>77</v>
      </c>
      <c r="C78" t="s">
        <v>71</v>
      </c>
      <c r="D78" t="s">
        <v>83</v>
      </c>
      <c r="E78" t="s">
        <v>100</v>
      </c>
      <c r="F78" t="s">
        <v>88</v>
      </c>
      <c r="G78" t="s">
        <v>81</v>
      </c>
      <c r="H78">
        <v>44</v>
      </c>
      <c r="I78">
        <v>93922</v>
      </c>
      <c r="J78">
        <v>8</v>
      </c>
      <c r="K78">
        <v>18</v>
      </c>
      <c r="L78">
        <v>11</v>
      </c>
      <c r="M78">
        <v>2</v>
      </c>
      <c r="N78">
        <v>27</v>
      </c>
      <c r="O78" s="3">
        <v>42647</v>
      </c>
      <c r="Q78" t="s">
        <v>101</v>
      </c>
      <c r="R78" t="s">
        <v>77</v>
      </c>
      <c r="S78" t="s">
        <v>71</v>
      </c>
      <c r="T78" t="s">
        <v>83</v>
      </c>
      <c r="U78" t="s">
        <v>100</v>
      </c>
      <c r="V78" t="s">
        <v>88</v>
      </c>
      <c r="W78" t="b">
        <v>0</v>
      </c>
      <c r="X78" t="s">
        <v>81</v>
      </c>
      <c r="Y78">
        <v>44</v>
      </c>
      <c r="Z78">
        <v>93922</v>
      </c>
      <c r="AA78">
        <v>8</v>
      </c>
      <c r="AB78">
        <v>18</v>
      </c>
      <c r="AC78">
        <v>11</v>
      </c>
      <c r="AD78">
        <v>2</v>
      </c>
      <c r="AE78">
        <v>27</v>
      </c>
      <c r="AF78">
        <v>42647</v>
      </c>
    </row>
    <row r="79" spans="1:32" x14ac:dyDescent="0.45">
      <c r="A79" t="s">
        <v>103</v>
      </c>
      <c r="B79" t="s">
        <v>77</v>
      </c>
      <c r="C79" t="s">
        <v>91</v>
      </c>
      <c r="D79" t="s">
        <v>72</v>
      </c>
      <c r="E79" t="s">
        <v>97</v>
      </c>
      <c r="F79" t="s">
        <v>74</v>
      </c>
      <c r="G79" t="s">
        <v>93</v>
      </c>
      <c r="H79">
        <v>46</v>
      </c>
      <c r="I79">
        <v>69420</v>
      </c>
      <c r="J79">
        <v>27</v>
      </c>
      <c r="K79">
        <v>2</v>
      </c>
      <c r="L79">
        <v>7</v>
      </c>
      <c r="M79">
        <v>5</v>
      </c>
      <c r="N79">
        <v>41</v>
      </c>
      <c r="O79" s="3">
        <v>43916</v>
      </c>
      <c r="Q79" t="s">
        <v>103</v>
      </c>
      <c r="R79" t="s">
        <v>77</v>
      </c>
      <c r="S79" t="s">
        <v>91</v>
      </c>
      <c r="T79" t="s">
        <v>72</v>
      </c>
      <c r="U79" t="s">
        <v>97</v>
      </c>
      <c r="V79" t="s">
        <v>74</v>
      </c>
      <c r="W79" t="b">
        <v>1</v>
      </c>
      <c r="X79" t="s">
        <v>93</v>
      </c>
      <c r="Y79">
        <v>46</v>
      </c>
      <c r="Z79">
        <v>69420</v>
      </c>
      <c r="AA79">
        <v>27</v>
      </c>
      <c r="AB79">
        <v>2</v>
      </c>
      <c r="AC79">
        <v>7</v>
      </c>
      <c r="AD79">
        <v>5</v>
      </c>
      <c r="AE79">
        <v>41</v>
      </c>
      <c r="AF79">
        <v>43916</v>
      </c>
    </row>
    <row r="80" spans="1:32" x14ac:dyDescent="0.45">
      <c r="A80" t="s">
        <v>76</v>
      </c>
      <c r="B80" t="s">
        <v>77</v>
      </c>
      <c r="C80" t="s">
        <v>78</v>
      </c>
      <c r="D80" t="s">
        <v>83</v>
      </c>
      <c r="E80" t="s">
        <v>97</v>
      </c>
      <c r="F80" t="s">
        <v>74</v>
      </c>
      <c r="G80" t="s">
        <v>81</v>
      </c>
      <c r="H80">
        <v>64</v>
      </c>
      <c r="I80">
        <v>85568</v>
      </c>
      <c r="J80">
        <v>22</v>
      </c>
      <c r="K80">
        <v>19</v>
      </c>
      <c r="L80">
        <v>11</v>
      </c>
      <c r="M80">
        <v>6</v>
      </c>
      <c r="N80">
        <v>40</v>
      </c>
      <c r="O80" s="3">
        <v>40118</v>
      </c>
      <c r="Q80" t="s">
        <v>76</v>
      </c>
      <c r="R80" t="s">
        <v>77</v>
      </c>
      <c r="S80" t="s">
        <v>78</v>
      </c>
      <c r="T80" t="s">
        <v>83</v>
      </c>
      <c r="U80" t="s">
        <v>97</v>
      </c>
      <c r="V80" t="s">
        <v>74</v>
      </c>
      <c r="W80" t="b">
        <v>1</v>
      </c>
      <c r="X80" t="s">
        <v>81</v>
      </c>
      <c r="Y80">
        <v>64</v>
      </c>
      <c r="Z80">
        <v>85568</v>
      </c>
      <c r="AA80">
        <v>22</v>
      </c>
      <c r="AB80">
        <v>19</v>
      </c>
      <c r="AC80">
        <v>11</v>
      </c>
      <c r="AD80">
        <v>6</v>
      </c>
      <c r="AE80">
        <v>40</v>
      </c>
      <c r="AF80">
        <v>40118</v>
      </c>
    </row>
    <row r="81" spans="1:32" x14ac:dyDescent="0.45">
      <c r="A81" t="s">
        <v>96</v>
      </c>
      <c r="B81" t="s">
        <v>86</v>
      </c>
      <c r="C81" t="s">
        <v>71</v>
      </c>
      <c r="D81" t="s">
        <v>83</v>
      </c>
      <c r="E81" t="s">
        <v>87</v>
      </c>
      <c r="F81" t="s">
        <v>80</v>
      </c>
      <c r="G81" t="s">
        <v>75</v>
      </c>
      <c r="H81">
        <v>40</v>
      </c>
      <c r="I81">
        <v>115090</v>
      </c>
      <c r="J81">
        <v>37</v>
      </c>
      <c r="K81">
        <v>13</v>
      </c>
      <c r="L81">
        <v>1</v>
      </c>
      <c r="M81">
        <v>4</v>
      </c>
      <c r="N81">
        <v>45</v>
      </c>
      <c r="O81" s="3">
        <v>42185</v>
      </c>
      <c r="Q81" t="s">
        <v>96</v>
      </c>
      <c r="R81" t="s">
        <v>86</v>
      </c>
      <c r="S81" t="s">
        <v>71</v>
      </c>
      <c r="T81" t="s">
        <v>83</v>
      </c>
      <c r="U81" t="s">
        <v>87</v>
      </c>
      <c r="V81" t="s">
        <v>80</v>
      </c>
      <c r="W81" t="b">
        <v>1</v>
      </c>
      <c r="X81" t="s">
        <v>75</v>
      </c>
      <c r="Y81">
        <v>40</v>
      </c>
      <c r="Z81">
        <v>115090</v>
      </c>
      <c r="AA81">
        <v>37</v>
      </c>
      <c r="AB81">
        <v>13</v>
      </c>
      <c r="AC81">
        <v>1</v>
      </c>
      <c r="AD81">
        <v>4</v>
      </c>
      <c r="AE81">
        <v>45</v>
      </c>
      <c r="AF81">
        <v>42185</v>
      </c>
    </row>
    <row r="82" spans="1:32" x14ac:dyDescent="0.45">
      <c r="A82" t="s">
        <v>76</v>
      </c>
      <c r="B82" t="s">
        <v>77</v>
      </c>
      <c r="C82" t="s">
        <v>78</v>
      </c>
      <c r="D82" t="s">
        <v>83</v>
      </c>
      <c r="E82" t="s">
        <v>95</v>
      </c>
      <c r="F82" t="s">
        <v>80</v>
      </c>
      <c r="G82" t="s">
        <v>90</v>
      </c>
      <c r="H82">
        <v>26</v>
      </c>
      <c r="I82">
        <v>50219</v>
      </c>
      <c r="J82">
        <v>27</v>
      </c>
      <c r="K82">
        <v>1</v>
      </c>
      <c r="L82">
        <v>1</v>
      </c>
      <c r="M82">
        <v>3</v>
      </c>
      <c r="N82">
        <v>59</v>
      </c>
      <c r="O82" s="3">
        <v>42511</v>
      </c>
      <c r="Q82" t="s">
        <v>76</v>
      </c>
      <c r="R82" t="s">
        <v>77</v>
      </c>
      <c r="S82" t="s">
        <v>78</v>
      </c>
      <c r="T82" t="s">
        <v>83</v>
      </c>
      <c r="U82" t="s">
        <v>95</v>
      </c>
      <c r="V82" t="s">
        <v>80</v>
      </c>
      <c r="W82" t="b">
        <v>1</v>
      </c>
      <c r="X82" t="s">
        <v>90</v>
      </c>
      <c r="Y82">
        <v>26</v>
      </c>
      <c r="Z82">
        <v>50219</v>
      </c>
      <c r="AA82">
        <v>27</v>
      </c>
      <c r="AB82">
        <v>1</v>
      </c>
      <c r="AC82">
        <v>1</v>
      </c>
      <c r="AD82">
        <v>3</v>
      </c>
      <c r="AE82">
        <v>59</v>
      </c>
      <c r="AF82">
        <v>42511</v>
      </c>
    </row>
    <row r="83" spans="1:32" x14ac:dyDescent="0.45">
      <c r="A83" t="s">
        <v>96</v>
      </c>
      <c r="B83" t="s">
        <v>70</v>
      </c>
      <c r="C83" t="s">
        <v>99</v>
      </c>
      <c r="D83" t="s">
        <v>92</v>
      </c>
      <c r="E83" t="s">
        <v>84</v>
      </c>
      <c r="F83" t="s">
        <v>88</v>
      </c>
      <c r="G83" t="s">
        <v>98</v>
      </c>
      <c r="H83">
        <v>32</v>
      </c>
      <c r="I83">
        <v>87169</v>
      </c>
      <c r="J83">
        <v>29</v>
      </c>
      <c r="K83">
        <v>2</v>
      </c>
      <c r="L83">
        <v>10</v>
      </c>
      <c r="M83">
        <v>7</v>
      </c>
      <c r="N83">
        <v>40</v>
      </c>
      <c r="O83" s="3">
        <v>43580</v>
      </c>
      <c r="Q83" t="s">
        <v>96</v>
      </c>
      <c r="R83" t="s">
        <v>70</v>
      </c>
      <c r="S83" t="s">
        <v>99</v>
      </c>
      <c r="T83" t="s">
        <v>92</v>
      </c>
      <c r="U83" t="s">
        <v>84</v>
      </c>
      <c r="V83" t="s">
        <v>88</v>
      </c>
      <c r="W83" t="b">
        <v>0</v>
      </c>
      <c r="X83" t="s">
        <v>98</v>
      </c>
      <c r="Y83">
        <v>32</v>
      </c>
      <c r="Z83">
        <v>87169</v>
      </c>
      <c r="AA83">
        <v>29</v>
      </c>
      <c r="AB83">
        <v>2</v>
      </c>
      <c r="AC83">
        <v>10</v>
      </c>
      <c r="AD83">
        <v>7</v>
      </c>
      <c r="AE83">
        <v>40</v>
      </c>
      <c r="AF83">
        <v>43580</v>
      </c>
    </row>
    <row r="84" spans="1:32" x14ac:dyDescent="0.45">
      <c r="A84" t="s">
        <v>101</v>
      </c>
      <c r="B84" t="s">
        <v>77</v>
      </c>
      <c r="C84" t="s">
        <v>91</v>
      </c>
      <c r="D84" t="s">
        <v>92</v>
      </c>
      <c r="E84" t="s">
        <v>97</v>
      </c>
      <c r="F84" t="s">
        <v>74</v>
      </c>
      <c r="G84" t="s">
        <v>75</v>
      </c>
      <c r="H84">
        <v>33</v>
      </c>
      <c r="I84">
        <v>104965</v>
      </c>
      <c r="J84">
        <v>3</v>
      </c>
      <c r="K84">
        <v>16</v>
      </c>
      <c r="L84">
        <v>13</v>
      </c>
      <c r="M84">
        <v>2</v>
      </c>
      <c r="N84">
        <v>44</v>
      </c>
      <c r="O84" s="3">
        <v>41238</v>
      </c>
      <c r="Q84" t="s">
        <v>101</v>
      </c>
      <c r="R84" t="s">
        <v>77</v>
      </c>
      <c r="S84" t="s">
        <v>91</v>
      </c>
      <c r="T84" t="s">
        <v>92</v>
      </c>
      <c r="U84" t="s">
        <v>97</v>
      </c>
      <c r="V84" t="s">
        <v>74</v>
      </c>
      <c r="W84" t="b">
        <v>1</v>
      </c>
      <c r="X84" t="s">
        <v>75</v>
      </c>
      <c r="Y84">
        <v>33</v>
      </c>
      <c r="Z84">
        <v>104965</v>
      </c>
      <c r="AA84">
        <v>3</v>
      </c>
      <c r="AB84">
        <v>16</v>
      </c>
      <c r="AC84">
        <v>13</v>
      </c>
      <c r="AD84">
        <v>2</v>
      </c>
      <c r="AE84">
        <v>44</v>
      </c>
      <c r="AF84">
        <v>41238</v>
      </c>
    </row>
    <row r="85" spans="1:32" x14ac:dyDescent="0.45">
      <c r="A85" t="s">
        <v>101</v>
      </c>
      <c r="B85" t="s">
        <v>77</v>
      </c>
      <c r="C85" t="s">
        <v>99</v>
      </c>
      <c r="D85" t="s">
        <v>94</v>
      </c>
      <c r="E85" t="s">
        <v>100</v>
      </c>
      <c r="F85" t="s">
        <v>74</v>
      </c>
      <c r="G85" t="s">
        <v>85</v>
      </c>
      <c r="H85">
        <v>31</v>
      </c>
      <c r="I85">
        <v>76840</v>
      </c>
      <c r="J85">
        <v>13</v>
      </c>
      <c r="K85">
        <v>15</v>
      </c>
      <c r="L85">
        <v>5</v>
      </c>
      <c r="M85">
        <v>6</v>
      </c>
      <c r="N85">
        <v>20</v>
      </c>
      <c r="O85" s="3">
        <v>42718</v>
      </c>
      <c r="Q85" t="s">
        <v>101</v>
      </c>
      <c r="R85" t="s">
        <v>77</v>
      </c>
      <c r="S85" t="s">
        <v>99</v>
      </c>
      <c r="T85" t="s">
        <v>94</v>
      </c>
      <c r="U85" t="s">
        <v>100</v>
      </c>
      <c r="V85" t="s">
        <v>74</v>
      </c>
      <c r="W85" t="b">
        <v>1</v>
      </c>
      <c r="X85" t="s">
        <v>85</v>
      </c>
      <c r="Y85">
        <v>31</v>
      </c>
      <c r="Z85">
        <v>76840</v>
      </c>
      <c r="AA85">
        <v>13</v>
      </c>
      <c r="AB85">
        <v>15</v>
      </c>
      <c r="AC85">
        <v>5</v>
      </c>
      <c r="AD85">
        <v>6</v>
      </c>
      <c r="AE85">
        <v>20</v>
      </c>
      <c r="AF85">
        <v>42718</v>
      </c>
    </row>
    <row r="86" spans="1:32" x14ac:dyDescent="0.45">
      <c r="A86" t="s">
        <v>101</v>
      </c>
      <c r="B86" t="s">
        <v>70</v>
      </c>
      <c r="C86" t="s">
        <v>99</v>
      </c>
      <c r="D86" t="s">
        <v>94</v>
      </c>
      <c r="E86" t="s">
        <v>73</v>
      </c>
      <c r="F86" t="s">
        <v>74</v>
      </c>
      <c r="G86" t="s">
        <v>102</v>
      </c>
      <c r="H86">
        <v>29</v>
      </c>
      <c r="I86">
        <v>74695</v>
      </c>
      <c r="J86">
        <v>10</v>
      </c>
      <c r="K86">
        <v>13</v>
      </c>
      <c r="L86">
        <v>5</v>
      </c>
      <c r="M86">
        <v>4</v>
      </c>
      <c r="N86">
        <v>25</v>
      </c>
      <c r="O86" s="3">
        <v>45081</v>
      </c>
      <c r="Q86" t="s">
        <v>101</v>
      </c>
      <c r="R86" t="s">
        <v>70</v>
      </c>
      <c r="S86" t="s">
        <v>99</v>
      </c>
      <c r="T86" t="s">
        <v>94</v>
      </c>
      <c r="U86" t="s">
        <v>73</v>
      </c>
      <c r="V86" t="s">
        <v>74</v>
      </c>
      <c r="W86" t="b">
        <v>1</v>
      </c>
      <c r="X86" t="s">
        <v>102</v>
      </c>
      <c r="Y86">
        <v>29</v>
      </c>
      <c r="Z86">
        <v>74695</v>
      </c>
      <c r="AA86">
        <v>10</v>
      </c>
      <c r="AB86">
        <v>13</v>
      </c>
      <c r="AC86">
        <v>5</v>
      </c>
      <c r="AD86">
        <v>4</v>
      </c>
      <c r="AE86">
        <v>25</v>
      </c>
      <c r="AF86">
        <v>45081</v>
      </c>
    </row>
    <row r="87" spans="1:32" x14ac:dyDescent="0.45">
      <c r="A87" t="s">
        <v>96</v>
      </c>
      <c r="B87" t="s">
        <v>77</v>
      </c>
      <c r="C87" t="s">
        <v>99</v>
      </c>
      <c r="D87" t="s">
        <v>72</v>
      </c>
      <c r="E87" t="s">
        <v>79</v>
      </c>
      <c r="F87" t="s">
        <v>88</v>
      </c>
      <c r="G87" t="s">
        <v>90</v>
      </c>
      <c r="H87">
        <v>45</v>
      </c>
      <c r="I87">
        <v>114754</v>
      </c>
      <c r="J87">
        <v>36</v>
      </c>
      <c r="K87">
        <v>16</v>
      </c>
      <c r="L87">
        <v>8</v>
      </c>
      <c r="M87">
        <v>6</v>
      </c>
      <c r="N87">
        <v>42</v>
      </c>
      <c r="O87" s="3">
        <v>35808</v>
      </c>
      <c r="Q87" t="s">
        <v>96</v>
      </c>
      <c r="R87" t="s">
        <v>77</v>
      </c>
      <c r="S87" t="s">
        <v>99</v>
      </c>
      <c r="T87" t="s">
        <v>72</v>
      </c>
      <c r="U87" t="s">
        <v>79</v>
      </c>
      <c r="V87" t="s">
        <v>88</v>
      </c>
      <c r="W87" t="b">
        <v>0</v>
      </c>
      <c r="X87" t="s">
        <v>90</v>
      </c>
      <c r="Y87">
        <v>45</v>
      </c>
      <c r="Z87">
        <v>114754</v>
      </c>
      <c r="AA87">
        <v>36</v>
      </c>
      <c r="AB87">
        <v>16</v>
      </c>
      <c r="AC87">
        <v>8</v>
      </c>
      <c r="AD87">
        <v>6</v>
      </c>
      <c r="AE87">
        <v>42</v>
      </c>
      <c r="AF87">
        <v>35808</v>
      </c>
    </row>
    <row r="88" spans="1:32" x14ac:dyDescent="0.45">
      <c r="A88" t="s">
        <v>76</v>
      </c>
      <c r="B88" t="s">
        <v>86</v>
      </c>
      <c r="C88" t="s">
        <v>99</v>
      </c>
      <c r="D88" t="s">
        <v>92</v>
      </c>
      <c r="E88" t="s">
        <v>79</v>
      </c>
      <c r="F88" t="s">
        <v>88</v>
      </c>
      <c r="G88" t="s">
        <v>102</v>
      </c>
      <c r="H88">
        <v>49</v>
      </c>
      <c r="I88">
        <v>107988</v>
      </c>
      <c r="J88">
        <v>9</v>
      </c>
      <c r="K88">
        <v>17</v>
      </c>
      <c r="L88">
        <v>7</v>
      </c>
      <c r="M88">
        <v>4</v>
      </c>
      <c r="N88">
        <v>42</v>
      </c>
      <c r="O88" s="3">
        <v>40476</v>
      </c>
      <c r="Q88" t="s">
        <v>76</v>
      </c>
      <c r="R88" t="s">
        <v>86</v>
      </c>
      <c r="S88" t="s">
        <v>99</v>
      </c>
      <c r="T88" t="s">
        <v>92</v>
      </c>
      <c r="U88" t="s">
        <v>79</v>
      </c>
      <c r="V88" t="s">
        <v>88</v>
      </c>
      <c r="W88" t="b">
        <v>0</v>
      </c>
      <c r="X88" t="s">
        <v>102</v>
      </c>
      <c r="Y88">
        <v>49</v>
      </c>
      <c r="Z88">
        <v>107988</v>
      </c>
      <c r="AA88">
        <v>9</v>
      </c>
      <c r="AB88">
        <v>17</v>
      </c>
      <c r="AC88">
        <v>7</v>
      </c>
      <c r="AD88">
        <v>4</v>
      </c>
      <c r="AE88">
        <v>42</v>
      </c>
      <c r="AF88">
        <v>40476</v>
      </c>
    </row>
    <row r="89" spans="1:32" x14ac:dyDescent="0.45">
      <c r="A89" t="s">
        <v>101</v>
      </c>
      <c r="B89" t="s">
        <v>86</v>
      </c>
      <c r="C89" t="s">
        <v>91</v>
      </c>
      <c r="D89" t="s">
        <v>72</v>
      </c>
      <c r="E89" t="s">
        <v>79</v>
      </c>
      <c r="F89" t="s">
        <v>88</v>
      </c>
      <c r="G89" t="s">
        <v>81</v>
      </c>
      <c r="H89">
        <v>62</v>
      </c>
      <c r="I89">
        <v>88342</v>
      </c>
      <c r="J89">
        <v>27</v>
      </c>
      <c r="K89">
        <v>7</v>
      </c>
      <c r="L89">
        <v>8</v>
      </c>
      <c r="M89">
        <v>4</v>
      </c>
      <c r="N89">
        <v>42</v>
      </c>
      <c r="O89" s="3">
        <v>35625</v>
      </c>
      <c r="Q89" t="s">
        <v>101</v>
      </c>
      <c r="R89" t="s">
        <v>86</v>
      </c>
      <c r="S89" t="s">
        <v>91</v>
      </c>
      <c r="T89" t="s">
        <v>72</v>
      </c>
      <c r="U89" t="s">
        <v>79</v>
      </c>
      <c r="V89" t="s">
        <v>88</v>
      </c>
      <c r="W89" t="b">
        <v>0</v>
      </c>
      <c r="X89" t="s">
        <v>81</v>
      </c>
      <c r="Y89">
        <v>62</v>
      </c>
      <c r="Z89">
        <v>88342</v>
      </c>
      <c r="AA89">
        <v>27</v>
      </c>
      <c r="AB89">
        <v>7</v>
      </c>
      <c r="AC89">
        <v>8</v>
      </c>
      <c r="AD89">
        <v>4</v>
      </c>
      <c r="AE89">
        <v>42</v>
      </c>
      <c r="AF89">
        <v>35625</v>
      </c>
    </row>
    <row r="90" spans="1:32" x14ac:dyDescent="0.45">
      <c r="A90" t="s">
        <v>82</v>
      </c>
      <c r="B90" t="s">
        <v>86</v>
      </c>
      <c r="C90" t="s">
        <v>99</v>
      </c>
      <c r="D90" t="s">
        <v>94</v>
      </c>
      <c r="E90" t="s">
        <v>95</v>
      </c>
      <c r="F90" t="s">
        <v>88</v>
      </c>
      <c r="G90" t="s">
        <v>90</v>
      </c>
      <c r="H90">
        <v>57</v>
      </c>
      <c r="I90">
        <v>48951</v>
      </c>
      <c r="J90">
        <v>34</v>
      </c>
      <c r="K90">
        <v>17</v>
      </c>
      <c r="L90">
        <v>6</v>
      </c>
      <c r="M90">
        <v>4</v>
      </c>
      <c r="N90">
        <v>51</v>
      </c>
      <c r="O90" s="3">
        <v>39529</v>
      </c>
      <c r="Q90" t="s">
        <v>82</v>
      </c>
      <c r="R90" t="s">
        <v>86</v>
      </c>
      <c r="S90" t="s">
        <v>99</v>
      </c>
      <c r="T90" t="s">
        <v>94</v>
      </c>
      <c r="U90" t="s">
        <v>95</v>
      </c>
      <c r="V90" t="s">
        <v>88</v>
      </c>
      <c r="W90" t="b">
        <v>0</v>
      </c>
      <c r="X90" t="s">
        <v>90</v>
      </c>
      <c r="Y90">
        <v>57</v>
      </c>
      <c r="Z90">
        <v>48951</v>
      </c>
      <c r="AA90">
        <v>34</v>
      </c>
      <c r="AB90">
        <v>17</v>
      </c>
      <c r="AC90">
        <v>6</v>
      </c>
      <c r="AD90">
        <v>4</v>
      </c>
      <c r="AE90">
        <v>51</v>
      </c>
      <c r="AF90">
        <v>39529</v>
      </c>
    </row>
    <row r="91" spans="1:32" x14ac:dyDescent="0.45">
      <c r="A91" t="s">
        <v>69</v>
      </c>
      <c r="B91" t="s">
        <v>70</v>
      </c>
      <c r="C91" t="s">
        <v>91</v>
      </c>
      <c r="D91" t="s">
        <v>72</v>
      </c>
      <c r="E91" t="s">
        <v>84</v>
      </c>
      <c r="F91" t="s">
        <v>88</v>
      </c>
      <c r="G91" t="s">
        <v>93</v>
      </c>
      <c r="H91">
        <v>58</v>
      </c>
      <c r="I91">
        <v>31307</v>
      </c>
      <c r="J91">
        <v>1</v>
      </c>
      <c r="K91">
        <v>7</v>
      </c>
      <c r="L91">
        <v>6</v>
      </c>
      <c r="M91">
        <v>9</v>
      </c>
      <c r="N91">
        <v>49</v>
      </c>
      <c r="O91" s="3">
        <v>37733</v>
      </c>
      <c r="Q91" t="s">
        <v>69</v>
      </c>
      <c r="R91" t="s">
        <v>70</v>
      </c>
      <c r="S91" t="s">
        <v>91</v>
      </c>
      <c r="T91" t="s">
        <v>72</v>
      </c>
      <c r="U91" t="s">
        <v>84</v>
      </c>
      <c r="V91" t="s">
        <v>88</v>
      </c>
      <c r="W91" t="b">
        <v>0</v>
      </c>
      <c r="X91" t="s">
        <v>93</v>
      </c>
      <c r="Y91">
        <v>58</v>
      </c>
      <c r="Z91">
        <v>31307</v>
      </c>
      <c r="AA91">
        <v>1</v>
      </c>
      <c r="AB91">
        <v>7</v>
      </c>
      <c r="AC91">
        <v>6</v>
      </c>
      <c r="AD91">
        <v>9</v>
      </c>
      <c r="AE91">
        <v>49</v>
      </c>
      <c r="AF91">
        <v>37733</v>
      </c>
    </row>
    <row r="92" spans="1:32" x14ac:dyDescent="0.45">
      <c r="A92" t="s">
        <v>96</v>
      </c>
      <c r="B92" t="s">
        <v>77</v>
      </c>
      <c r="C92" t="s">
        <v>91</v>
      </c>
      <c r="D92" t="s">
        <v>94</v>
      </c>
      <c r="E92" t="s">
        <v>87</v>
      </c>
      <c r="F92" t="s">
        <v>80</v>
      </c>
      <c r="G92" t="s">
        <v>75</v>
      </c>
      <c r="H92">
        <v>42</v>
      </c>
      <c r="I92">
        <v>110388</v>
      </c>
      <c r="J92">
        <v>32</v>
      </c>
      <c r="K92">
        <v>13</v>
      </c>
      <c r="L92">
        <v>2</v>
      </c>
      <c r="M92">
        <v>7</v>
      </c>
      <c r="N92">
        <v>32</v>
      </c>
      <c r="O92" s="3">
        <v>42597</v>
      </c>
      <c r="Q92" t="s">
        <v>96</v>
      </c>
      <c r="R92" t="s">
        <v>77</v>
      </c>
      <c r="S92" t="s">
        <v>91</v>
      </c>
      <c r="T92" t="s">
        <v>94</v>
      </c>
      <c r="U92" t="s">
        <v>87</v>
      </c>
      <c r="V92" t="s">
        <v>80</v>
      </c>
      <c r="W92" t="b">
        <v>1</v>
      </c>
      <c r="X92" t="s">
        <v>75</v>
      </c>
      <c r="Y92">
        <v>42</v>
      </c>
      <c r="Z92">
        <v>110388</v>
      </c>
      <c r="AA92">
        <v>32</v>
      </c>
      <c r="AB92">
        <v>13</v>
      </c>
      <c r="AC92">
        <v>2</v>
      </c>
      <c r="AD92">
        <v>7</v>
      </c>
      <c r="AE92">
        <v>32</v>
      </c>
      <c r="AF92">
        <v>42597</v>
      </c>
    </row>
    <row r="93" spans="1:32" x14ac:dyDescent="0.45">
      <c r="A93" t="s">
        <v>96</v>
      </c>
      <c r="B93" t="s">
        <v>86</v>
      </c>
      <c r="C93" t="s">
        <v>78</v>
      </c>
      <c r="D93" t="s">
        <v>92</v>
      </c>
      <c r="E93" t="s">
        <v>97</v>
      </c>
      <c r="F93" t="s">
        <v>74</v>
      </c>
      <c r="G93" t="s">
        <v>93</v>
      </c>
      <c r="H93">
        <v>29</v>
      </c>
      <c r="I93">
        <v>65428</v>
      </c>
      <c r="J93">
        <v>25</v>
      </c>
      <c r="K93">
        <v>5</v>
      </c>
      <c r="L93">
        <v>6</v>
      </c>
      <c r="M93">
        <v>3</v>
      </c>
      <c r="N93">
        <v>37</v>
      </c>
      <c r="O93" s="3">
        <v>35717</v>
      </c>
      <c r="Q93" t="s">
        <v>96</v>
      </c>
      <c r="R93" t="s">
        <v>86</v>
      </c>
      <c r="S93" t="s">
        <v>78</v>
      </c>
      <c r="T93" t="s">
        <v>92</v>
      </c>
      <c r="U93" t="s">
        <v>97</v>
      </c>
      <c r="V93" t="s">
        <v>74</v>
      </c>
      <c r="W93" t="b">
        <v>1</v>
      </c>
      <c r="X93" t="s">
        <v>93</v>
      </c>
      <c r="Y93">
        <v>29</v>
      </c>
      <c r="Z93">
        <v>65428</v>
      </c>
      <c r="AA93">
        <v>25</v>
      </c>
      <c r="AB93">
        <v>5</v>
      </c>
      <c r="AC93">
        <v>6</v>
      </c>
      <c r="AD93">
        <v>3</v>
      </c>
      <c r="AE93">
        <v>37</v>
      </c>
      <c r="AF93">
        <v>35717</v>
      </c>
    </row>
    <row r="94" spans="1:32" x14ac:dyDescent="0.45">
      <c r="A94" t="s">
        <v>76</v>
      </c>
      <c r="B94" t="s">
        <v>70</v>
      </c>
      <c r="C94" t="s">
        <v>71</v>
      </c>
      <c r="D94" t="s">
        <v>83</v>
      </c>
      <c r="E94" t="s">
        <v>73</v>
      </c>
      <c r="F94" t="s">
        <v>74</v>
      </c>
      <c r="G94" t="s">
        <v>81</v>
      </c>
      <c r="H94">
        <v>30</v>
      </c>
      <c r="I94">
        <v>105774</v>
      </c>
      <c r="J94">
        <v>29</v>
      </c>
      <c r="K94">
        <v>17</v>
      </c>
      <c r="L94">
        <v>5</v>
      </c>
      <c r="M94">
        <v>3</v>
      </c>
      <c r="N94">
        <v>42</v>
      </c>
      <c r="O94" s="3">
        <v>38930</v>
      </c>
      <c r="Q94" t="s">
        <v>76</v>
      </c>
      <c r="R94" t="s">
        <v>70</v>
      </c>
      <c r="S94" t="s">
        <v>71</v>
      </c>
      <c r="T94" t="s">
        <v>83</v>
      </c>
      <c r="U94" t="s">
        <v>73</v>
      </c>
      <c r="V94" t="s">
        <v>74</v>
      </c>
      <c r="W94" t="b">
        <v>1</v>
      </c>
      <c r="X94" t="s">
        <v>81</v>
      </c>
      <c r="Y94">
        <v>30</v>
      </c>
      <c r="Z94">
        <v>105774</v>
      </c>
      <c r="AA94">
        <v>29</v>
      </c>
      <c r="AB94">
        <v>17</v>
      </c>
      <c r="AC94">
        <v>5</v>
      </c>
      <c r="AD94">
        <v>3</v>
      </c>
      <c r="AE94">
        <v>42</v>
      </c>
      <c r="AF94">
        <v>38930</v>
      </c>
    </row>
    <row r="95" spans="1:32" x14ac:dyDescent="0.45">
      <c r="A95" t="s">
        <v>96</v>
      </c>
      <c r="B95" t="s">
        <v>77</v>
      </c>
      <c r="C95" t="s">
        <v>71</v>
      </c>
      <c r="D95" t="s">
        <v>92</v>
      </c>
      <c r="E95" t="s">
        <v>100</v>
      </c>
      <c r="F95" t="s">
        <v>74</v>
      </c>
      <c r="G95" t="s">
        <v>102</v>
      </c>
      <c r="H95">
        <v>36</v>
      </c>
      <c r="I95">
        <v>68975</v>
      </c>
      <c r="J95">
        <v>7</v>
      </c>
      <c r="K95">
        <v>3</v>
      </c>
      <c r="L95">
        <v>13</v>
      </c>
      <c r="M95">
        <v>6</v>
      </c>
      <c r="N95">
        <v>34</v>
      </c>
      <c r="O95" s="3">
        <v>39177</v>
      </c>
      <c r="Q95" t="s">
        <v>96</v>
      </c>
      <c r="R95" t="s">
        <v>77</v>
      </c>
      <c r="S95" t="s">
        <v>71</v>
      </c>
      <c r="T95" t="s">
        <v>92</v>
      </c>
      <c r="U95" t="s">
        <v>100</v>
      </c>
      <c r="V95" t="s">
        <v>74</v>
      </c>
      <c r="W95" t="b">
        <v>1</v>
      </c>
      <c r="X95" t="s">
        <v>102</v>
      </c>
      <c r="Y95">
        <v>36</v>
      </c>
      <c r="Z95">
        <v>68975</v>
      </c>
      <c r="AA95">
        <v>7</v>
      </c>
      <c r="AB95">
        <v>3</v>
      </c>
      <c r="AC95">
        <v>13</v>
      </c>
      <c r="AD95">
        <v>6</v>
      </c>
      <c r="AE95">
        <v>34</v>
      </c>
      <c r="AF95">
        <v>39177</v>
      </c>
    </row>
    <row r="96" spans="1:32" x14ac:dyDescent="0.45">
      <c r="A96" t="s">
        <v>96</v>
      </c>
      <c r="B96" t="s">
        <v>70</v>
      </c>
      <c r="C96" t="s">
        <v>91</v>
      </c>
      <c r="D96" t="s">
        <v>72</v>
      </c>
      <c r="E96" t="s">
        <v>73</v>
      </c>
      <c r="F96" t="s">
        <v>74</v>
      </c>
      <c r="G96" t="s">
        <v>90</v>
      </c>
      <c r="H96">
        <v>61</v>
      </c>
      <c r="I96">
        <v>31140</v>
      </c>
      <c r="J96">
        <v>3</v>
      </c>
      <c r="K96">
        <v>7</v>
      </c>
      <c r="L96">
        <v>3</v>
      </c>
      <c r="M96">
        <v>6</v>
      </c>
      <c r="N96">
        <v>52</v>
      </c>
      <c r="O96" s="3">
        <v>43012</v>
      </c>
      <c r="Q96" t="s">
        <v>96</v>
      </c>
      <c r="R96" t="s">
        <v>70</v>
      </c>
      <c r="S96" t="s">
        <v>91</v>
      </c>
      <c r="T96" t="s">
        <v>72</v>
      </c>
      <c r="U96" t="s">
        <v>73</v>
      </c>
      <c r="V96" t="s">
        <v>74</v>
      </c>
      <c r="W96" t="b">
        <v>1</v>
      </c>
      <c r="X96" t="s">
        <v>90</v>
      </c>
      <c r="Y96">
        <v>61</v>
      </c>
      <c r="Z96">
        <v>31140</v>
      </c>
      <c r="AA96">
        <v>3</v>
      </c>
      <c r="AB96">
        <v>7</v>
      </c>
      <c r="AC96">
        <v>3</v>
      </c>
      <c r="AD96">
        <v>6</v>
      </c>
      <c r="AE96">
        <v>52</v>
      </c>
      <c r="AF96">
        <v>43012</v>
      </c>
    </row>
    <row r="97" spans="1:32" x14ac:dyDescent="0.45">
      <c r="A97" t="s">
        <v>101</v>
      </c>
      <c r="B97" t="s">
        <v>86</v>
      </c>
      <c r="C97" t="s">
        <v>78</v>
      </c>
      <c r="D97" t="s">
        <v>72</v>
      </c>
      <c r="E97" t="s">
        <v>100</v>
      </c>
      <c r="F97" t="s">
        <v>74</v>
      </c>
      <c r="G97" t="s">
        <v>93</v>
      </c>
      <c r="H97">
        <v>39</v>
      </c>
      <c r="I97">
        <v>54842</v>
      </c>
      <c r="J97">
        <v>20</v>
      </c>
      <c r="K97">
        <v>17</v>
      </c>
      <c r="L97">
        <v>6</v>
      </c>
      <c r="M97">
        <v>4</v>
      </c>
      <c r="N97">
        <v>40</v>
      </c>
      <c r="O97" s="3">
        <v>36266</v>
      </c>
      <c r="Q97" t="s">
        <v>101</v>
      </c>
      <c r="R97" t="s">
        <v>86</v>
      </c>
      <c r="S97" t="s">
        <v>78</v>
      </c>
      <c r="T97" t="s">
        <v>72</v>
      </c>
      <c r="U97" t="s">
        <v>100</v>
      </c>
      <c r="V97" t="s">
        <v>74</v>
      </c>
      <c r="W97" t="b">
        <v>1</v>
      </c>
      <c r="X97" t="s">
        <v>93</v>
      </c>
      <c r="Y97">
        <v>39</v>
      </c>
      <c r="Z97">
        <v>54842</v>
      </c>
      <c r="AA97">
        <v>20</v>
      </c>
      <c r="AB97">
        <v>17</v>
      </c>
      <c r="AC97">
        <v>6</v>
      </c>
      <c r="AD97">
        <v>4</v>
      </c>
      <c r="AE97">
        <v>40</v>
      </c>
      <c r="AF97">
        <v>36266</v>
      </c>
    </row>
    <row r="98" spans="1:32" x14ac:dyDescent="0.45">
      <c r="A98" t="s">
        <v>76</v>
      </c>
      <c r="B98" t="s">
        <v>86</v>
      </c>
      <c r="C98" t="s">
        <v>91</v>
      </c>
      <c r="D98" t="s">
        <v>92</v>
      </c>
      <c r="E98" t="s">
        <v>95</v>
      </c>
      <c r="F98" t="s">
        <v>74</v>
      </c>
      <c r="G98" t="s">
        <v>93</v>
      </c>
      <c r="H98">
        <v>63</v>
      </c>
      <c r="I98">
        <v>56421</v>
      </c>
      <c r="J98">
        <v>20</v>
      </c>
      <c r="K98">
        <v>7</v>
      </c>
      <c r="L98">
        <v>8</v>
      </c>
      <c r="M98">
        <v>9</v>
      </c>
      <c r="N98">
        <v>58</v>
      </c>
      <c r="O98" s="3">
        <v>44638</v>
      </c>
      <c r="Q98" t="s">
        <v>76</v>
      </c>
      <c r="R98" t="s">
        <v>86</v>
      </c>
      <c r="S98" t="s">
        <v>91</v>
      </c>
      <c r="T98" t="s">
        <v>92</v>
      </c>
      <c r="U98" t="s">
        <v>95</v>
      </c>
      <c r="V98" t="s">
        <v>74</v>
      </c>
      <c r="W98" t="b">
        <v>1</v>
      </c>
      <c r="X98" t="s">
        <v>93</v>
      </c>
      <c r="Y98">
        <v>63</v>
      </c>
      <c r="Z98">
        <v>56421</v>
      </c>
      <c r="AA98">
        <v>20</v>
      </c>
      <c r="AB98">
        <v>7</v>
      </c>
      <c r="AC98">
        <v>8</v>
      </c>
      <c r="AD98">
        <v>9</v>
      </c>
      <c r="AE98">
        <v>58</v>
      </c>
      <c r="AF98">
        <v>44638</v>
      </c>
    </row>
    <row r="99" spans="1:32" x14ac:dyDescent="0.45">
      <c r="A99" t="s">
        <v>101</v>
      </c>
      <c r="B99" t="s">
        <v>86</v>
      </c>
      <c r="C99" t="s">
        <v>91</v>
      </c>
      <c r="D99" t="s">
        <v>92</v>
      </c>
      <c r="E99" t="s">
        <v>84</v>
      </c>
      <c r="F99" t="s">
        <v>74</v>
      </c>
      <c r="G99" t="s">
        <v>102</v>
      </c>
      <c r="H99">
        <v>41</v>
      </c>
      <c r="I99">
        <v>31708</v>
      </c>
      <c r="J99">
        <v>30</v>
      </c>
      <c r="K99">
        <v>1</v>
      </c>
      <c r="L99">
        <v>9</v>
      </c>
      <c r="M99">
        <v>4</v>
      </c>
      <c r="N99">
        <v>42</v>
      </c>
      <c r="O99" s="3">
        <v>44403</v>
      </c>
      <c r="Q99" t="s">
        <v>101</v>
      </c>
      <c r="R99" t="s">
        <v>86</v>
      </c>
      <c r="S99" t="s">
        <v>91</v>
      </c>
      <c r="T99" t="s">
        <v>92</v>
      </c>
      <c r="U99" t="s">
        <v>84</v>
      </c>
      <c r="V99" t="s">
        <v>74</v>
      </c>
      <c r="W99" t="b">
        <v>1</v>
      </c>
      <c r="X99" t="s">
        <v>102</v>
      </c>
      <c r="Y99">
        <v>41</v>
      </c>
      <c r="Z99">
        <v>31708</v>
      </c>
      <c r="AA99">
        <v>30</v>
      </c>
      <c r="AB99">
        <v>1</v>
      </c>
      <c r="AC99">
        <v>9</v>
      </c>
      <c r="AD99">
        <v>4</v>
      </c>
      <c r="AE99">
        <v>42</v>
      </c>
      <c r="AF99">
        <v>44403</v>
      </c>
    </row>
    <row r="100" spans="1:32" x14ac:dyDescent="0.45">
      <c r="A100" t="s">
        <v>69</v>
      </c>
      <c r="B100" t="s">
        <v>70</v>
      </c>
      <c r="C100" t="s">
        <v>91</v>
      </c>
      <c r="D100" t="s">
        <v>94</v>
      </c>
      <c r="E100" t="s">
        <v>79</v>
      </c>
      <c r="F100" t="s">
        <v>74</v>
      </c>
      <c r="G100" t="s">
        <v>90</v>
      </c>
      <c r="H100">
        <v>27</v>
      </c>
      <c r="I100">
        <v>33630</v>
      </c>
      <c r="J100">
        <v>35</v>
      </c>
      <c r="K100">
        <v>17</v>
      </c>
      <c r="L100">
        <v>1</v>
      </c>
      <c r="M100">
        <v>9</v>
      </c>
      <c r="N100">
        <v>46</v>
      </c>
      <c r="O100" s="3">
        <v>36280</v>
      </c>
      <c r="Q100" t="s">
        <v>69</v>
      </c>
      <c r="R100" t="s">
        <v>70</v>
      </c>
      <c r="S100" t="s">
        <v>91</v>
      </c>
      <c r="T100" t="s">
        <v>94</v>
      </c>
      <c r="U100" t="s">
        <v>79</v>
      </c>
      <c r="V100" t="s">
        <v>74</v>
      </c>
      <c r="W100" t="b">
        <v>1</v>
      </c>
      <c r="X100" t="s">
        <v>90</v>
      </c>
      <c r="Y100">
        <v>27</v>
      </c>
      <c r="Z100">
        <v>33630</v>
      </c>
      <c r="AA100">
        <v>35</v>
      </c>
      <c r="AB100">
        <v>17</v>
      </c>
      <c r="AC100">
        <v>1</v>
      </c>
      <c r="AD100">
        <v>9</v>
      </c>
      <c r="AE100">
        <v>46</v>
      </c>
      <c r="AF100">
        <v>36280</v>
      </c>
    </row>
    <row r="101" spans="1:32" x14ac:dyDescent="0.45">
      <c r="A101" t="s">
        <v>69</v>
      </c>
      <c r="B101" t="s">
        <v>70</v>
      </c>
      <c r="C101" t="s">
        <v>78</v>
      </c>
      <c r="D101" t="s">
        <v>72</v>
      </c>
      <c r="E101" t="s">
        <v>84</v>
      </c>
      <c r="F101" t="s">
        <v>80</v>
      </c>
      <c r="G101" t="s">
        <v>75</v>
      </c>
      <c r="H101">
        <v>33</v>
      </c>
      <c r="I101">
        <v>49595</v>
      </c>
      <c r="J101">
        <v>35</v>
      </c>
      <c r="K101">
        <v>17</v>
      </c>
      <c r="L101">
        <v>3</v>
      </c>
      <c r="M101">
        <v>4</v>
      </c>
      <c r="N101">
        <v>37</v>
      </c>
      <c r="O101" s="3">
        <v>43395</v>
      </c>
      <c r="Q101" t="s">
        <v>69</v>
      </c>
      <c r="R101" t="s">
        <v>70</v>
      </c>
      <c r="S101" t="s">
        <v>78</v>
      </c>
      <c r="T101" t="s">
        <v>72</v>
      </c>
      <c r="U101" t="s">
        <v>84</v>
      </c>
      <c r="V101" t="s">
        <v>80</v>
      </c>
      <c r="W101" t="b">
        <v>1</v>
      </c>
      <c r="X101" t="s">
        <v>75</v>
      </c>
      <c r="Y101">
        <v>33</v>
      </c>
      <c r="Z101">
        <v>49595</v>
      </c>
      <c r="AA101">
        <v>35</v>
      </c>
      <c r="AB101">
        <v>17</v>
      </c>
      <c r="AC101">
        <v>3</v>
      </c>
      <c r="AD101">
        <v>4</v>
      </c>
      <c r="AE101">
        <v>37</v>
      </c>
      <c r="AF101">
        <v>43395</v>
      </c>
    </row>
    <row r="102" spans="1:32" x14ac:dyDescent="0.45">
      <c r="A102" t="s">
        <v>101</v>
      </c>
      <c r="B102" t="s">
        <v>86</v>
      </c>
      <c r="C102" t="s">
        <v>71</v>
      </c>
      <c r="D102" t="s">
        <v>72</v>
      </c>
      <c r="E102" t="s">
        <v>95</v>
      </c>
      <c r="F102" t="s">
        <v>74</v>
      </c>
      <c r="G102" t="s">
        <v>102</v>
      </c>
      <c r="H102">
        <v>23</v>
      </c>
      <c r="I102">
        <v>106021</v>
      </c>
      <c r="J102">
        <v>39</v>
      </c>
      <c r="K102">
        <v>11</v>
      </c>
      <c r="L102">
        <v>3</v>
      </c>
      <c r="M102">
        <v>2</v>
      </c>
      <c r="N102">
        <v>43</v>
      </c>
      <c r="O102" s="3">
        <v>40819</v>
      </c>
      <c r="Q102" t="s">
        <v>101</v>
      </c>
      <c r="R102" t="s">
        <v>86</v>
      </c>
      <c r="S102" t="s">
        <v>71</v>
      </c>
      <c r="T102" t="s">
        <v>72</v>
      </c>
      <c r="U102" t="s">
        <v>95</v>
      </c>
      <c r="V102" t="s">
        <v>74</v>
      </c>
      <c r="W102" t="b">
        <v>1</v>
      </c>
      <c r="X102" t="s">
        <v>102</v>
      </c>
      <c r="Y102">
        <v>23</v>
      </c>
      <c r="Z102">
        <v>106021</v>
      </c>
      <c r="AA102">
        <v>39</v>
      </c>
      <c r="AB102">
        <v>11</v>
      </c>
      <c r="AC102">
        <v>3</v>
      </c>
      <c r="AD102">
        <v>2</v>
      </c>
      <c r="AE102">
        <v>43</v>
      </c>
      <c r="AF102">
        <v>40819</v>
      </c>
    </row>
    <row r="103" spans="1:32" x14ac:dyDescent="0.45">
      <c r="A103" t="s">
        <v>69</v>
      </c>
      <c r="B103" t="s">
        <v>70</v>
      </c>
      <c r="C103" t="s">
        <v>78</v>
      </c>
      <c r="D103" t="s">
        <v>92</v>
      </c>
      <c r="E103" t="s">
        <v>87</v>
      </c>
      <c r="F103" t="s">
        <v>80</v>
      </c>
      <c r="G103" t="s">
        <v>93</v>
      </c>
      <c r="H103">
        <v>28</v>
      </c>
      <c r="I103">
        <v>58308</v>
      </c>
      <c r="J103">
        <v>27</v>
      </c>
      <c r="K103">
        <v>3</v>
      </c>
      <c r="L103">
        <v>11</v>
      </c>
      <c r="M103">
        <v>2</v>
      </c>
      <c r="N103">
        <v>59</v>
      </c>
      <c r="O103" s="3">
        <v>37089</v>
      </c>
      <c r="Q103" t="s">
        <v>69</v>
      </c>
      <c r="R103" t="s">
        <v>70</v>
      </c>
      <c r="S103" t="s">
        <v>78</v>
      </c>
      <c r="T103" t="s">
        <v>92</v>
      </c>
      <c r="U103" t="s">
        <v>87</v>
      </c>
      <c r="V103" t="s">
        <v>80</v>
      </c>
      <c r="W103" t="b">
        <v>1</v>
      </c>
      <c r="X103" t="s">
        <v>93</v>
      </c>
      <c r="Y103">
        <v>28</v>
      </c>
      <c r="Z103">
        <v>58308</v>
      </c>
      <c r="AA103">
        <v>27</v>
      </c>
      <c r="AB103">
        <v>3</v>
      </c>
      <c r="AC103">
        <v>11</v>
      </c>
      <c r="AD103">
        <v>2</v>
      </c>
      <c r="AE103">
        <v>59</v>
      </c>
      <c r="AF103">
        <v>37089</v>
      </c>
    </row>
    <row r="104" spans="1:32" x14ac:dyDescent="0.45">
      <c r="A104" t="s">
        <v>76</v>
      </c>
      <c r="B104" t="s">
        <v>86</v>
      </c>
      <c r="C104" t="s">
        <v>99</v>
      </c>
      <c r="D104" t="s">
        <v>83</v>
      </c>
      <c r="E104" t="s">
        <v>87</v>
      </c>
      <c r="F104" t="s">
        <v>88</v>
      </c>
      <c r="G104" t="s">
        <v>75</v>
      </c>
      <c r="H104">
        <v>37</v>
      </c>
      <c r="I104">
        <v>74789</v>
      </c>
      <c r="J104">
        <v>26</v>
      </c>
      <c r="K104">
        <v>15</v>
      </c>
      <c r="L104">
        <v>8</v>
      </c>
      <c r="M104">
        <v>5</v>
      </c>
      <c r="N104">
        <v>26</v>
      </c>
      <c r="O104" s="3">
        <v>36789</v>
      </c>
      <c r="Q104" t="s">
        <v>76</v>
      </c>
      <c r="R104" t="s">
        <v>86</v>
      </c>
      <c r="S104" t="s">
        <v>99</v>
      </c>
      <c r="T104" t="s">
        <v>83</v>
      </c>
      <c r="U104" t="s">
        <v>87</v>
      </c>
      <c r="V104" t="s">
        <v>88</v>
      </c>
      <c r="W104" t="b">
        <v>0</v>
      </c>
      <c r="X104" t="s">
        <v>75</v>
      </c>
      <c r="Y104">
        <v>37</v>
      </c>
      <c r="Z104">
        <v>74789</v>
      </c>
      <c r="AA104">
        <v>26</v>
      </c>
      <c r="AB104">
        <v>15</v>
      </c>
      <c r="AC104">
        <v>8</v>
      </c>
      <c r="AD104">
        <v>5</v>
      </c>
      <c r="AE104">
        <v>26</v>
      </c>
      <c r="AF104">
        <v>36789</v>
      </c>
    </row>
    <row r="105" spans="1:32" x14ac:dyDescent="0.45">
      <c r="A105" t="s">
        <v>103</v>
      </c>
      <c r="B105" t="s">
        <v>86</v>
      </c>
      <c r="C105" t="s">
        <v>78</v>
      </c>
      <c r="D105" t="s">
        <v>72</v>
      </c>
      <c r="E105" t="s">
        <v>95</v>
      </c>
      <c r="F105" t="s">
        <v>74</v>
      </c>
      <c r="G105" t="s">
        <v>75</v>
      </c>
      <c r="H105">
        <v>24</v>
      </c>
      <c r="I105">
        <v>85690</v>
      </c>
      <c r="J105">
        <v>14</v>
      </c>
      <c r="K105">
        <v>11</v>
      </c>
      <c r="L105">
        <v>1</v>
      </c>
      <c r="M105">
        <v>4</v>
      </c>
      <c r="N105">
        <v>39</v>
      </c>
      <c r="O105" s="3">
        <v>42183</v>
      </c>
      <c r="Q105" t="s">
        <v>103</v>
      </c>
      <c r="R105" t="s">
        <v>86</v>
      </c>
      <c r="S105" t="s">
        <v>78</v>
      </c>
      <c r="T105" t="s">
        <v>72</v>
      </c>
      <c r="U105" t="s">
        <v>95</v>
      </c>
      <c r="V105" t="s">
        <v>74</v>
      </c>
      <c r="W105" t="b">
        <v>1</v>
      </c>
      <c r="X105" t="s">
        <v>75</v>
      </c>
      <c r="Y105">
        <v>24</v>
      </c>
      <c r="Z105">
        <v>85690</v>
      </c>
      <c r="AA105">
        <v>14</v>
      </c>
      <c r="AB105">
        <v>11</v>
      </c>
      <c r="AC105">
        <v>1</v>
      </c>
      <c r="AD105">
        <v>4</v>
      </c>
      <c r="AE105">
        <v>39</v>
      </c>
      <c r="AF105">
        <v>42183</v>
      </c>
    </row>
    <row r="106" spans="1:32" x14ac:dyDescent="0.45">
      <c r="A106" t="s">
        <v>101</v>
      </c>
      <c r="B106" t="s">
        <v>77</v>
      </c>
      <c r="C106" t="s">
        <v>78</v>
      </c>
      <c r="D106" t="s">
        <v>83</v>
      </c>
      <c r="E106" t="s">
        <v>100</v>
      </c>
      <c r="F106" t="s">
        <v>88</v>
      </c>
      <c r="G106" t="s">
        <v>102</v>
      </c>
      <c r="H106">
        <v>24</v>
      </c>
      <c r="I106">
        <v>56086</v>
      </c>
      <c r="J106">
        <v>17</v>
      </c>
      <c r="K106">
        <v>16</v>
      </c>
      <c r="L106">
        <v>5</v>
      </c>
      <c r="M106">
        <v>7</v>
      </c>
      <c r="N106">
        <v>46</v>
      </c>
      <c r="O106" s="3">
        <v>41891</v>
      </c>
      <c r="Q106" t="s">
        <v>101</v>
      </c>
      <c r="R106" t="s">
        <v>77</v>
      </c>
      <c r="S106" t="s">
        <v>78</v>
      </c>
      <c r="T106" t="s">
        <v>83</v>
      </c>
      <c r="U106" t="s">
        <v>100</v>
      </c>
      <c r="V106" t="s">
        <v>88</v>
      </c>
      <c r="W106" t="b">
        <v>0</v>
      </c>
      <c r="X106" t="s">
        <v>102</v>
      </c>
      <c r="Y106">
        <v>24</v>
      </c>
      <c r="Z106">
        <v>56086</v>
      </c>
      <c r="AA106">
        <v>17</v>
      </c>
      <c r="AB106">
        <v>16</v>
      </c>
      <c r="AC106">
        <v>5</v>
      </c>
      <c r="AD106">
        <v>7</v>
      </c>
      <c r="AE106">
        <v>46</v>
      </c>
      <c r="AF106">
        <v>41891</v>
      </c>
    </row>
    <row r="107" spans="1:32" x14ac:dyDescent="0.45">
      <c r="A107" t="s">
        <v>82</v>
      </c>
      <c r="B107" t="s">
        <v>70</v>
      </c>
      <c r="C107" t="s">
        <v>78</v>
      </c>
      <c r="D107" t="s">
        <v>92</v>
      </c>
      <c r="E107" t="s">
        <v>97</v>
      </c>
      <c r="F107" t="s">
        <v>88</v>
      </c>
      <c r="G107" t="s">
        <v>93</v>
      </c>
      <c r="H107">
        <v>48</v>
      </c>
      <c r="I107">
        <v>46859</v>
      </c>
      <c r="J107">
        <v>18</v>
      </c>
      <c r="K107">
        <v>9</v>
      </c>
      <c r="L107">
        <v>3</v>
      </c>
      <c r="M107">
        <v>5</v>
      </c>
      <c r="N107">
        <v>25</v>
      </c>
      <c r="O107" s="3">
        <v>38412</v>
      </c>
      <c r="Q107" t="s">
        <v>82</v>
      </c>
      <c r="R107" t="s">
        <v>70</v>
      </c>
      <c r="S107" t="s">
        <v>78</v>
      </c>
      <c r="T107" t="s">
        <v>92</v>
      </c>
      <c r="U107" t="s">
        <v>97</v>
      </c>
      <c r="V107" t="s">
        <v>88</v>
      </c>
      <c r="W107" t="b">
        <v>0</v>
      </c>
      <c r="X107" t="s">
        <v>93</v>
      </c>
      <c r="Y107">
        <v>48</v>
      </c>
      <c r="Z107">
        <v>46859</v>
      </c>
      <c r="AA107">
        <v>18</v>
      </c>
      <c r="AB107">
        <v>9</v>
      </c>
      <c r="AC107">
        <v>3</v>
      </c>
      <c r="AD107">
        <v>5</v>
      </c>
      <c r="AE107">
        <v>25</v>
      </c>
      <c r="AF107">
        <v>38412</v>
      </c>
    </row>
    <row r="108" spans="1:32" x14ac:dyDescent="0.45">
      <c r="A108" t="s">
        <v>82</v>
      </c>
      <c r="B108" t="s">
        <v>86</v>
      </c>
      <c r="C108" t="s">
        <v>78</v>
      </c>
      <c r="D108" t="s">
        <v>92</v>
      </c>
      <c r="E108" t="s">
        <v>97</v>
      </c>
      <c r="F108" t="s">
        <v>88</v>
      </c>
      <c r="G108" t="s">
        <v>81</v>
      </c>
      <c r="H108">
        <v>64</v>
      </c>
      <c r="I108">
        <v>37684</v>
      </c>
      <c r="J108">
        <v>29</v>
      </c>
      <c r="K108">
        <v>1</v>
      </c>
      <c r="L108">
        <v>2</v>
      </c>
      <c r="M108">
        <v>6</v>
      </c>
      <c r="N108">
        <v>46</v>
      </c>
      <c r="O108" s="3">
        <v>37569</v>
      </c>
      <c r="Q108" t="s">
        <v>82</v>
      </c>
      <c r="R108" t="s">
        <v>86</v>
      </c>
      <c r="S108" t="s">
        <v>78</v>
      </c>
      <c r="T108" t="s">
        <v>92</v>
      </c>
      <c r="U108" t="s">
        <v>97</v>
      </c>
      <c r="V108" t="s">
        <v>88</v>
      </c>
      <c r="W108" t="b">
        <v>0</v>
      </c>
      <c r="X108" t="s">
        <v>81</v>
      </c>
      <c r="Y108">
        <v>64</v>
      </c>
      <c r="Z108">
        <v>37684</v>
      </c>
      <c r="AA108">
        <v>29</v>
      </c>
      <c r="AB108">
        <v>1</v>
      </c>
      <c r="AC108">
        <v>2</v>
      </c>
      <c r="AD108">
        <v>6</v>
      </c>
      <c r="AE108">
        <v>46</v>
      </c>
      <c r="AF108">
        <v>37569</v>
      </c>
    </row>
    <row r="109" spans="1:32" x14ac:dyDescent="0.45">
      <c r="A109" t="s">
        <v>96</v>
      </c>
      <c r="B109" t="s">
        <v>86</v>
      </c>
      <c r="C109" t="s">
        <v>71</v>
      </c>
      <c r="D109" t="s">
        <v>94</v>
      </c>
      <c r="E109" t="s">
        <v>100</v>
      </c>
      <c r="F109" t="s">
        <v>80</v>
      </c>
      <c r="G109" t="s">
        <v>93</v>
      </c>
      <c r="H109">
        <v>61</v>
      </c>
      <c r="I109">
        <v>31207</v>
      </c>
      <c r="J109">
        <v>20</v>
      </c>
      <c r="K109">
        <v>16</v>
      </c>
      <c r="L109">
        <v>8</v>
      </c>
      <c r="M109">
        <v>4</v>
      </c>
      <c r="N109">
        <v>28</v>
      </c>
      <c r="O109" s="3">
        <v>43583</v>
      </c>
      <c r="Q109" t="s">
        <v>96</v>
      </c>
      <c r="R109" t="s">
        <v>86</v>
      </c>
      <c r="S109" t="s">
        <v>71</v>
      </c>
      <c r="T109" t="s">
        <v>94</v>
      </c>
      <c r="U109" t="s">
        <v>100</v>
      </c>
      <c r="V109" t="s">
        <v>80</v>
      </c>
      <c r="W109" t="b">
        <v>1</v>
      </c>
      <c r="X109" t="s">
        <v>93</v>
      </c>
      <c r="Y109">
        <v>61</v>
      </c>
      <c r="Z109">
        <v>31207</v>
      </c>
      <c r="AA109">
        <v>20</v>
      </c>
      <c r="AB109">
        <v>16</v>
      </c>
      <c r="AC109">
        <v>8</v>
      </c>
      <c r="AD109">
        <v>4</v>
      </c>
      <c r="AE109">
        <v>28</v>
      </c>
      <c r="AF109">
        <v>43583</v>
      </c>
    </row>
    <row r="110" spans="1:32" x14ac:dyDescent="0.45">
      <c r="A110" t="s">
        <v>69</v>
      </c>
      <c r="B110" t="s">
        <v>70</v>
      </c>
      <c r="C110" t="s">
        <v>99</v>
      </c>
      <c r="D110" t="s">
        <v>72</v>
      </c>
      <c r="E110" t="s">
        <v>87</v>
      </c>
      <c r="F110" t="s">
        <v>88</v>
      </c>
      <c r="G110" t="s">
        <v>98</v>
      </c>
      <c r="H110">
        <v>59</v>
      </c>
      <c r="I110">
        <v>76099</v>
      </c>
      <c r="J110">
        <v>27</v>
      </c>
      <c r="K110">
        <v>9</v>
      </c>
      <c r="L110">
        <v>3</v>
      </c>
      <c r="M110">
        <v>2</v>
      </c>
      <c r="N110">
        <v>50</v>
      </c>
      <c r="O110" s="3">
        <v>43354</v>
      </c>
      <c r="Q110" t="s">
        <v>69</v>
      </c>
      <c r="R110" t="s">
        <v>70</v>
      </c>
      <c r="S110" t="s">
        <v>99</v>
      </c>
      <c r="T110" t="s">
        <v>72</v>
      </c>
      <c r="U110" t="s">
        <v>87</v>
      </c>
      <c r="V110" t="s">
        <v>88</v>
      </c>
      <c r="W110" t="b">
        <v>0</v>
      </c>
      <c r="X110" t="s">
        <v>98</v>
      </c>
      <c r="Y110">
        <v>59</v>
      </c>
      <c r="Z110">
        <v>76099</v>
      </c>
      <c r="AA110">
        <v>27</v>
      </c>
      <c r="AB110">
        <v>9</v>
      </c>
      <c r="AC110">
        <v>3</v>
      </c>
      <c r="AD110">
        <v>2</v>
      </c>
      <c r="AE110">
        <v>50</v>
      </c>
      <c r="AF110">
        <v>43354</v>
      </c>
    </row>
    <row r="111" spans="1:32" x14ac:dyDescent="0.45">
      <c r="A111" t="s">
        <v>82</v>
      </c>
      <c r="B111" t="s">
        <v>77</v>
      </c>
      <c r="C111" t="s">
        <v>71</v>
      </c>
      <c r="D111" t="s">
        <v>83</v>
      </c>
      <c r="E111" t="s">
        <v>87</v>
      </c>
      <c r="F111" t="s">
        <v>88</v>
      </c>
      <c r="G111" t="s">
        <v>90</v>
      </c>
      <c r="H111">
        <v>54</v>
      </c>
      <c r="I111">
        <v>97496</v>
      </c>
      <c r="J111">
        <v>18</v>
      </c>
      <c r="K111">
        <v>19</v>
      </c>
      <c r="L111">
        <v>7</v>
      </c>
      <c r="M111">
        <v>9</v>
      </c>
      <c r="N111">
        <v>40</v>
      </c>
      <c r="O111" s="3">
        <v>37063</v>
      </c>
      <c r="Q111" t="s">
        <v>82</v>
      </c>
      <c r="R111" t="s">
        <v>77</v>
      </c>
      <c r="S111" t="s">
        <v>71</v>
      </c>
      <c r="T111" t="s">
        <v>83</v>
      </c>
      <c r="U111" t="s">
        <v>87</v>
      </c>
      <c r="V111" t="s">
        <v>88</v>
      </c>
      <c r="W111" t="b">
        <v>0</v>
      </c>
      <c r="X111" t="s">
        <v>90</v>
      </c>
      <c r="Y111">
        <v>54</v>
      </c>
      <c r="Z111">
        <v>97496</v>
      </c>
      <c r="AA111">
        <v>18</v>
      </c>
      <c r="AB111">
        <v>19</v>
      </c>
      <c r="AC111">
        <v>7</v>
      </c>
      <c r="AD111">
        <v>9</v>
      </c>
      <c r="AE111">
        <v>40</v>
      </c>
      <c r="AF111">
        <v>37063</v>
      </c>
    </row>
    <row r="112" spans="1:32" x14ac:dyDescent="0.45">
      <c r="A112" t="s">
        <v>96</v>
      </c>
      <c r="B112" t="s">
        <v>77</v>
      </c>
      <c r="C112" t="s">
        <v>71</v>
      </c>
      <c r="D112" t="s">
        <v>94</v>
      </c>
      <c r="E112" t="s">
        <v>87</v>
      </c>
      <c r="F112" t="s">
        <v>88</v>
      </c>
      <c r="G112" t="s">
        <v>85</v>
      </c>
      <c r="H112">
        <v>49</v>
      </c>
      <c r="I112">
        <v>96093</v>
      </c>
      <c r="J112">
        <v>4</v>
      </c>
      <c r="K112">
        <v>12</v>
      </c>
      <c r="L112">
        <v>12</v>
      </c>
      <c r="M112">
        <v>7</v>
      </c>
      <c r="N112">
        <v>45</v>
      </c>
      <c r="O112" s="3">
        <v>36755</v>
      </c>
      <c r="Q112" t="s">
        <v>96</v>
      </c>
      <c r="R112" t="s">
        <v>77</v>
      </c>
      <c r="S112" t="s">
        <v>71</v>
      </c>
      <c r="T112" t="s">
        <v>94</v>
      </c>
      <c r="U112" t="s">
        <v>87</v>
      </c>
      <c r="V112" t="s">
        <v>88</v>
      </c>
      <c r="W112" t="b">
        <v>0</v>
      </c>
      <c r="X112" t="s">
        <v>85</v>
      </c>
      <c r="Y112">
        <v>49</v>
      </c>
      <c r="Z112">
        <v>96093</v>
      </c>
      <c r="AA112">
        <v>4</v>
      </c>
      <c r="AB112">
        <v>12</v>
      </c>
      <c r="AC112">
        <v>12</v>
      </c>
      <c r="AD112">
        <v>7</v>
      </c>
      <c r="AE112">
        <v>45</v>
      </c>
      <c r="AF112">
        <v>36755</v>
      </c>
    </row>
    <row r="113" spans="1:32" x14ac:dyDescent="0.45">
      <c r="A113" t="s">
        <v>103</v>
      </c>
      <c r="B113" t="s">
        <v>86</v>
      </c>
      <c r="C113" t="s">
        <v>78</v>
      </c>
      <c r="D113" t="s">
        <v>72</v>
      </c>
      <c r="E113" t="s">
        <v>84</v>
      </c>
      <c r="F113" t="s">
        <v>74</v>
      </c>
      <c r="G113" t="s">
        <v>81</v>
      </c>
      <c r="H113">
        <v>22</v>
      </c>
      <c r="I113">
        <v>59689</v>
      </c>
      <c r="J113">
        <v>1</v>
      </c>
      <c r="K113">
        <v>19</v>
      </c>
      <c r="L113">
        <v>11</v>
      </c>
      <c r="M113">
        <v>4</v>
      </c>
      <c r="N113">
        <v>59</v>
      </c>
      <c r="O113" s="3">
        <v>41741</v>
      </c>
      <c r="Q113" t="s">
        <v>103</v>
      </c>
      <c r="R113" t="s">
        <v>86</v>
      </c>
      <c r="S113" t="s">
        <v>78</v>
      </c>
      <c r="T113" t="s">
        <v>72</v>
      </c>
      <c r="U113" t="s">
        <v>84</v>
      </c>
      <c r="V113" t="s">
        <v>74</v>
      </c>
      <c r="W113" t="b">
        <v>1</v>
      </c>
      <c r="X113" t="s">
        <v>81</v>
      </c>
      <c r="Y113">
        <v>22</v>
      </c>
      <c r="Z113">
        <v>59689</v>
      </c>
      <c r="AA113">
        <v>1</v>
      </c>
      <c r="AB113">
        <v>19</v>
      </c>
      <c r="AC113">
        <v>11</v>
      </c>
      <c r="AD113">
        <v>4</v>
      </c>
      <c r="AE113">
        <v>59</v>
      </c>
      <c r="AF113">
        <v>41741</v>
      </c>
    </row>
    <row r="114" spans="1:32" x14ac:dyDescent="0.45">
      <c r="A114" t="s">
        <v>76</v>
      </c>
      <c r="B114" t="s">
        <v>70</v>
      </c>
      <c r="C114" t="s">
        <v>91</v>
      </c>
      <c r="D114" t="s">
        <v>94</v>
      </c>
      <c r="E114" t="s">
        <v>87</v>
      </c>
      <c r="F114" t="s">
        <v>74</v>
      </c>
      <c r="G114" t="s">
        <v>75</v>
      </c>
      <c r="H114">
        <v>29</v>
      </c>
      <c r="I114">
        <v>78651</v>
      </c>
      <c r="J114">
        <v>1</v>
      </c>
      <c r="K114">
        <v>9</v>
      </c>
      <c r="L114">
        <v>1</v>
      </c>
      <c r="M114">
        <v>3</v>
      </c>
      <c r="N114">
        <v>32</v>
      </c>
      <c r="O114" s="3">
        <v>40567</v>
      </c>
      <c r="Q114" t="s">
        <v>76</v>
      </c>
      <c r="R114" t="s">
        <v>70</v>
      </c>
      <c r="S114" t="s">
        <v>91</v>
      </c>
      <c r="T114" t="s">
        <v>94</v>
      </c>
      <c r="U114" t="s">
        <v>87</v>
      </c>
      <c r="V114" t="s">
        <v>74</v>
      </c>
      <c r="W114" t="b">
        <v>1</v>
      </c>
      <c r="X114" t="s">
        <v>75</v>
      </c>
      <c r="Y114">
        <v>29</v>
      </c>
      <c r="Z114">
        <v>78651</v>
      </c>
      <c r="AA114">
        <v>1</v>
      </c>
      <c r="AB114">
        <v>9</v>
      </c>
      <c r="AC114">
        <v>1</v>
      </c>
      <c r="AD114">
        <v>3</v>
      </c>
      <c r="AE114">
        <v>32</v>
      </c>
      <c r="AF114">
        <v>40567</v>
      </c>
    </row>
    <row r="115" spans="1:32" x14ac:dyDescent="0.45">
      <c r="A115" t="s">
        <v>76</v>
      </c>
      <c r="B115" t="s">
        <v>77</v>
      </c>
      <c r="C115" t="s">
        <v>91</v>
      </c>
      <c r="D115" t="s">
        <v>92</v>
      </c>
      <c r="E115" t="s">
        <v>73</v>
      </c>
      <c r="F115" t="s">
        <v>80</v>
      </c>
      <c r="G115" t="s">
        <v>81</v>
      </c>
      <c r="H115">
        <v>58</v>
      </c>
      <c r="I115">
        <v>43893</v>
      </c>
      <c r="J115">
        <v>26</v>
      </c>
      <c r="K115">
        <v>7</v>
      </c>
      <c r="L115">
        <v>6</v>
      </c>
      <c r="M115">
        <v>3</v>
      </c>
      <c r="N115">
        <v>42</v>
      </c>
      <c r="O115" s="3">
        <v>41744</v>
      </c>
      <c r="Q115" t="s">
        <v>76</v>
      </c>
      <c r="R115" t="s">
        <v>77</v>
      </c>
      <c r="S115" t="s">
        <v>91</v>
      </c>
      <c r="T115" t="s">
        <v>92</v>
      </c>
      <c r="U115" t="s">
        <v>73</v>
      </c>
      <c r="V115" t="s">
        <v>80</v>
      </c>
      <c r="W115" t="b">
        <v>1</v>
      </c>
      <c r="X115" t="s">
        <v>81</v>
      </c>
      <c r="Y115">
        <v>58</v>
      </c>
      <c r="Z115">
        <v>43893</v>
      </c>
      <c r="AA115">
        <v>26</v>
      </c>
      <c r="AB115">
        <v>7</v>
      </c>
      <c r="AC115">
        <v>6</v>
      </c>
      <c r="AD115">
        <v>3</v>
      </c>
      <c r="AE115">
        <v>42</v>
      </c>
      <c r="AF115">
        <v>41744</v>
      </c>
    </row>
    <row r="116" spans="1:32" x14ac:dyDescent="0.45">
      <c r="A116" t="s">
        <v>76</v>
      </c>
      <c r="B116" t="s">
        <v>70</v>
      </c>
      <c r="C116" t="s">
        <v>71</v>
      </c>
      <c r="D116" t="s">
        <v>72</v>
      </c>
      <c r="E116" t="s">
        <v>79</v>
      </c>
      <c r="F116" t="s">
        <v>80</v>
      </c>
      <c r="G116" t="s">
        <v>90</v>
      </c>
      <c r="H116">
        <v>53</v>
      </c>
      <c r="I116">
        <v>96418</v>
      </c>
      <c r="J116">
        <v>20</v>
      </c>
      <c r="K116">
        <v>14</v>
      </c>
      <c r="L116">
        <v>3</v>
      </c>
      <c r="M116">
        <v>9</v>
      </c>
      <c r="N116">
        <v>39</v>
      </c>
      <c r="O116" s="3">
        <v>45152</v>
      </c>
      <c r="Q116" t="s">
        <v>76</v>
      </c>
      <c r="R116" t="s">
        <v>70</v>
      </c>
      <c r="S116" t="s">
        <v>71</v>
      </c>
      <c r="T116" t="s">
        <v>72</v>
      </c>
      <c r="U116" t="s">
        <v>79</v>
      </c>
      <c r="V116" t="s">
        <v>80</v>
      </c>
      <c r="W116" t="b">
        <v>1</v>
      </c>
      <c r="X116" t="s">
        <v>90</v>
      </c>
      <c r="Y116">
        <v>53</v>
      </c>
      <c r="Z116">
        <v>96418</v>
      </c>
      <c r="AA116">
        <v>20</v>
      </c>
      <c r="AB116">
        <v>14</v>
      </c>
      <c r="AC116">
        <v>3</v>
      </c>
      <c r="AD116">
        <v>9</v>
      </c>
      <c r="AE116">
        <v>39</v>
      </c>
      <c r="AF116">
        <v>45152</v>
      </c>
    </row>
    <row r="117" spans="1:32" x14ac:dyDescent="0.45">
      <c r="A117" t="s">
        <v>82</v>
      </c>
      <c r="B117" t="s">
        <v>70</v>
      </c>
      <c r="C117" t="s">
        <v>71</v>
      </c>
      <c r="D117" t="s">
        <v>94</v>
      </c>
      <c r="E117" t="s">
        <v>87</v>
      </c>
      <c r="F117" t="s">
        <v>74</v>
      </c>
      <c r="G117" t="s">
        <v>75</v>
      </c>
      <c r="H117">
        <v>64</v>
      </c>
      <c r="I117">
        <v>90011</v>
      </c>
      <c r="J117">
        <v>23</v>
      </c>
      <c r="K117">
        <v>19</v>
      </c>
      <c r="L117">
        <v>8</v>
      </c>
      <c r="M117">
        <v>5</v>
      </c>
      <c r="N117">
        <v>56</v>
      </c>
      <c r="O117" s="3">
        <v>42314</v>
      </c>
      <c r="Q117" t="s">
        <v>82</v>
      </c>
      <c r="R117" t="s">
        <v>70</v>
      </c>
      <c r="S117" t="s">
        <v>71</v>
      </c>
      <c r="T117" t="s">
        <v>94</v>
      </c>
      <c r="U117" t="s">
        <v>87</v>
      </c>
      <c r="V117" t="s">
        <v>74</v>
      </c>
      <c r="W117" t="b">
        <v>1</v>
      </c>
      <c r="X117" t="s">
        <v>75</v>
      </c>
      <c r="Y117">
        <v>64</v>
      </c>
      <c r="Z117">
        <v>90011</v>
      </c>
      <c r="AA117">
        <v>23</v>
      </c>
      <c r="AB117">
        <v>19</v>
      </c>
      <c r="AC117">
        <v>8</v>
      </c>
      <c r="AD117">
        <v>5</v>
      </c>
      <c r="AE117">
        <v>56</v>
      </c>
      <c r="AF117">
        <v>42314</v>
      </c>
    </row>
    <row r="118" spans="1:32" x14ac:dyDescent="0.45">
      <c r="A118" t="s">
        <v>103</v>
      </c>
      <c r="B118" t="s">
        <v>86</v>
      </c>
      <c r="C118" t="s">
        <v>78</v>
      </c>
      <c r="D118" t="s">
        <v>94</v>
      </c>
      <c r="E118" t="s">
        <v>100</v>
      </c>
      <c r="F118" t="s">
        <v>80</v>
      </c>
      <c r="G118" t="s">
        <v>90</v>
      </c>
      <c r="H118">
        <v>58</v>
      </c>
      <c r="I118">
        <v>68635</v>
      </c>
      <c r="J118">
        <v>10</v>
      </c>
      <c r="K118">
        <v>19</v>
      </c>
      <c r="L118">
        <v>6</v>
      </c>
      <c r="M118">
        <v>3</v>
      </c>
      <c r="N118">
        <v>47</v>
      </c>
      <c r="O118" s="3">
        <v>38802</v>
      </c>
      <c r="Q118" t="s">
        <v>103</v>
      </c>
      <c r="R118" t="s">
        <v>86</v>
      </c>
      <c r="S118" t="s">
        <v>78</v>
      </c>
      <c r="T118" t="s">
        <v>94</v>
      </c>
      <c r="U118" t="s">
        <v>100</v>
      </c>
      <c r="V118" t="s">
        <v>80</v>
      </c>
      <c r="W118" t="b">
        <v>1</v>
      </c>
      <c r="X118" t="s">
        <v>90</v>
      </c>
      <c r="Y118">
        <v>58</v>
      </c>
      <c r="Z118">
        <v>68635</v>
      </c>
      <c r="AA118">
        <v>10</v>
      </c>
      <c r="AB118">
        <v>19</v>
      </c>
      <c r="AC118">
        <v>6</v>
      </c>
      <c r="AD118">
        <v>3</v>
      </c>
      <c r="AE118">
        <v>47</v>
      </c>
      <c r="AF118">
        <v>38802</v>
      </c>
    </row>
    <row r="119" spans="1:32" x14ac:dyDescent="0.45">
      <c r="A119" t="s">
        <v>82</v>
      </c>
      <c r="B119" t="s">
        <v>77</v>
      </c>
      <c r="C119" t="s">
        <v>71</v>
      </c>
      <c r="D119" t="s">
        <v>83</v>
      </c>
      <c r="E119" t="s">
        <v>79</v>
      </c>
      <c r="F119" t="s">
        <v>74</v>
      </c>
      <c r="G119" t="s">
        <v>75</v>
      </c>
      <c r="H119">
        <v>25</v>
      </c>
      <c r="I119">
        <v>86115</v>
      </c>
      <c r="J119">
        <v>11</v>
      </c>
      <c r="K119">
        <v>2</v>
      </c>
      <c r="L119">
        <v>12</v>
      </c>
      <c r="M119">
        <v>5</v>
      </c>
      <c r="N119">
        <v>36</v>
      </c>
      <c r="O119" s="3">
        <v>36763</v>
      </c>
      <c r="Q119" t="s">
        <v>82</v>
      </c>
      <c r="R119" t="s">
        <v>77</v>
      </c>
      <c r="S119" t="s">
        <v>71</v>
      </c>
      <c r="T119" t="s">
        <v>83</v>
      </c>
      <c r="U119" t="s">
        <v>79</v>
      </c>
      <c r="V119" t="s">
        <v>74</v>
      </c>
      <c r="W119" t="b">
        <v>1</v>
      </c>
      <c r="X119" t="s">
        <v>75</v>
      </c>
      <c r="Y119">
        <v>25</v>
      </c>
      <c r="Z119">
        <v>86115</v>
      </c>
      <c r="AA119">
        <v>11</v>
      </c>
      <c r="AB119">
        <v>2</v>
      </c>
      <c r="AC119">
        <v>12</v>
      </c>
      <c r="AD119">
        <v>5</v>
      </c>
      <c r="AE119">
        <v>36</v>
      </c>
      <c r="AF119">
        <v>36763</v>
      </c>
    </row>
    <row r="120" spans="1:32" x14ac:dyDescent="0.45">
      <c r="A120" t="s">
        <v>69</v>
      </c>
      <c r="B120" t="s">
        <v>86</v>
      </c>
      <c r="C120" t="s">
        <v>78</v>
      </c>
      <c r="D120" t="s">
        <v>94</v>
      </c>
      <c r="E120" t="s">
        <v>84</v>
      </c>
      <c r="F120" t="s">
        <v>88</v>
      </c>
      <c r="G120" t="s">
        <v>81</v>
      </c>
      <c r="H120">
        <v>51</v>
      </c>
      <c r="I120">
        <v>108405</v>
      </c>
      <c r="J120">
        <v>5</v>
      </c>
      <c r="K120">
        <v>9</v>
      </c>
      <c r="L120">
        <v>2</v>
      </c>
      <c r="M120">
        <v>2</v>
      </c>
      <c r="N120">
        <v>47</v>
      </c>
      <c r="O120" s="3">
        <v>42891</v>
      </c>
      <c r="Q120" t="s">
        <v>69</v>
      </c>
      <c r="R120" t="s">
        <v>86</v>
      </c>
      <c r="S120" t="s">
        <v>78</v>
      </c>
      <c r="T120" t="s">
        <v>94</v>
      </c>
      <c r="U120" t="s">
        <v>84</v>
      </c>
      <c r="V120" t="s">
        <v>88</v>
      </c>
      <c r="W120" t="b">
        <v>0</v>
      </c>
      <c r="X120" t="s">
        <v>81</v>
      </c>
      <c r="Y120">
        <v>51</v>
      </c>
      <c r="Z120">
        <v>108405</v>
      </c>
      <c r="AA120">
        <v>5</v>
      </c>
      <c r="AB120">
        <v>9</v>
      </c>
      <c r="AC120">
        <v>2</v>
      </c>
      <c r="AD120">
        <v>2</v>
      </c>
      <c r="AE120">
        <v>47</v>
      </c>
      <c r="AF120">
        <v>42891</v>
      </c>
    </row>
    <row r="121" spans="1:32" x14ac:dyDescent="0.45">
      <c r="A121" t="s">
        <v>82</v>
      </c>
      <c r="B121" t="s">
        <v>77</v>
      </c>
      <c r="C121" t="s">
        <v>91</v>
      </c>
      <c r="D121" t="s">
        <v>72</v>
      </c>
      <c r="E121" t="s">
        <v>100</v>
      </c>
      <c r="F121" t="s">
        <v>88</v>
      </c>
      <c r="G121" t="s">
        <v>75</v>
      </c>
      <c r="H121">
        <v>27</v>
      </c>
      <c r="I121">
        <v>102702</v>
      </c>
      <c r="J121">
        <v>1</v>
      </c>
      <c r="K121">
        <v>13</v>
      </c>
      <c r="L121">
        <v>6</v>
      </c>
      <c r="M121">
        <v>4</v>
      </c>
      <c r="N121">
        <v>21</v>
      </c>
      <c r="O121" s="3">
        <v>40137</v>
      </c>
      <c r="Q121" t="s">
        <v>82</v>
      </c>
      <c r="R121" t="s">
        <v>77</v>
      </c>
      <c r="S121" t="s">
        <v>91</v>
      </c>
      <c r="T121" t="s">
        <v>72</v>
      </c>
      <c r="U121" t="s">
        <v>100</v>
      </c>
      <c r="V121" t="s">
        <v>88</v>
      </c>
      <c r="W121" t="b">
        <v>0</v>
      </c>
      <c r="X121" t="s">
        <v>75</v>
      </c>
      <c r="Y121">
        <v>27</v>
      </c>
      <c r="Z121">
        <v>102702</v>
      </c>
      <c r="AA121">
        <v>1</v>
      </c>
      <c r="AB121">
        <v>13</v>
      </c>
      <c r="AC121">
        <v>6</v>
      </c>
      <c r="AD121">
        <v>4</v>
      </c>
      <c r="AE121">
        <v>21</v>
      </c>
      <c r="AF121">
        <v>40137</v>
      </c>
    </row>
    <row r="122" spans="1:32" x14ac:dyDescent="0.45">
      <c r="A122" t="s">
        <v>103</v>
      </c>
      <c r="B122" t="s">
        <v>77</v>
      </c>
      <c r="C122" t="s">
        <v>91</v>
      </c>
      <c r="D122" t="s">
        <v>72</v>
      </c>
      <c r="E122" t="s">
        <v>79</v>
      </c>
      <c r="F122" t="s">
        <v>80</v>
      </c>
      <c r="G122" t="s">
        <v>75</v>
      </c>
      <c r="H122">
        <v>40</v>
      </c>
      <c r="I122">
        <v>108518</v>
      </c>
      <c r="J122">
        <v>17</v>
      </c>
      <c r="K122">
        <v>15</v>
      </c>
      <c r="L122">
        <v>7</v>
      </c>
      <c r="M122">
        <v>2</v>
      </c>
      <c r="N122">
        <v>44</v>
      </c>
      <c r="O122" s="3">
        <v>36680</v>
      </c>
      <c r="Q122" t="s">
        <v>103</v>
      </c>
      <c r="R122" t="s">
        <v>77</v>
      </c>
      <c r="S122" t="s">
        <v>91</v>
      </c>
      <c r="T122" t="s">
        <v>72</v>
      </c>
      <c r="U122" t="s">
        <v>79</v>
      </c>
      <c r="V122" t="s">
        <v>80</v>
      </c>
      <c r="W122" t="b">
        <v>1</v>
      </c>
      <c r="X122" t="s">
        <v>75</v>
      </c>
      <c r="Y122">
        <v>40</v>
      </c>
      <c r="Z122">
        <v>108518</v>
      </c>
      <c r="AA122">
        <v>17</v>
      </c>
      <c r="AB122">
        <v>15</v>
      </c>
      <c r="AC122">
        <v>7</v>
      </c>
      <c r="AD122">
        <v>2</v>
      </c>
      <c r="AE122">
        <v>44</v>
      </c>
      <c r="AF122">
        <v>36680</v>
      </c>
    </row>
    <row r="123" spans="1:32" x14ac:dyDescent="0.45">
      <c r="A123" t="s">
        <v>103</v>
      </c>
      <c r="B123" t="s">
        <v>77</v>
      </c>
      <c r="C123" t="s">
        <v>99</v>
      </c>
      <c r="D123" t="s">
        <v>83</v>
      </c>
      <c r="E123" t="s">
        <v>100</v>
      </c>
      <c r="F123" t="s">
        <v>74</v>
      </c>
      <c r="G123" t="s">
        <v>98</v>
      </c>
      <c r="H123">
        <v>53</v>
      </c>
      <c r="I123">
        <v>102805</v>
      </c>
      <c r="J123">
        <v>22</v>
      </c>
      <c r="K123">
        <v>3</v>
      </c>
      <c r="L123">
        <v>5</v>
      </c>
      <c r="M123">
        <v>2</v>
      </c>
      <c r="N123">
        <v>25</v>
      </c>
      <c r="O123" s="3">
        <v>37585</v>
      </c>
      <c r="Q123" t="s">
        <v>103</v>
      </c>
      <c r="R123" t="s">
        <v>77</v>
      </c>
      <c r="S123" t="s">
        <v>99</v>
      </c>
      <c r="T123" t="s">
        <v>83</v>
      </c>
      <c r="U123" t="s">
        <v>100</v>
      </c>
      <c r="V123" t="s">
        <v>74</v>
      </c>
      <c r="W123" t="b">
        <v>1</v>
      </c>
      <c r="X123" t="s">
        <v>98</v>
      </c>
      <c r="Y123">
        <v>53</v>
      </c>
      <c r="Z123">
        <v>102805</v>
      </c>
      <c r="AA123">
        <v>22</v>
      </c>
      <c r="AB123">
        <v>3</v>
      </c>
      <c r="AC123">
        <v>5</v>
      </c>
      <c r="AD123">
        <v>2</v>
      </c>
      <c r="AE123">
        <v>25</v>
      </c>
      <c r="AF123">
        <v>37585</v>
      </c>
    </row>
    <row r="124" spans="1:32" x14ac:dyDescent="0.45">
      <c r="A124" t="s">
        <v>69</v>
      </c>
      <c r="B124" t="s">
        <v>77</v>
      </c>
      <c r="C124" t="s">
        <v>91</v>
      </c>
      <c r="D124" t="s">
        <v>72</v>
      </c>
      <c r="E124" t="s">
        <v>84</v>
      </c>
      <c r="F124" t="s">
        <v>74</v>
      </c>
      <c r="G124" t="s">
        <v>93</v>
      </c>
      <c r="H124">
        <v>30</v>
      </c>
      <c r="I124">
        <v>88954</v>
      </c>
      <c r="J124">
        <v>34</v>
      </c>
      <c r="K124">
        <v>11</v>
      </c>
      <c r="L124">
        <v>3</v>
      </c>
      <c r="M124">
        <v>8</v>
      </c>
      <c r="N124">
        <v>30</v>
      </c>
      <c r="O124" s="3">
        <v>43149</v>
      </c>
      <c r="Q124" t="s">
        <v>69</v>
      </c>
      <c r="R124" t="s">
        <v>77</v>
      </c>
      <c r="S124" t="s">
        <v>91</v>
      </c>
      <c r="T124" t="s">
        <v>72</v>
      </c>
      <c r="U124" t="s">
        <v>84</v>
      </c>
      <c r="V124" t="s">
        <v>74</v>
      </c>
      <c r="W124" t="b">
        <v>1</v>
      </c>
      <c r="X124" t="s">
        <v>93</v>
      </c>
      <c r="Y124">
        <v>30</v>
      </c>
      <c r="Z124">
        <v>88954</v>
      </c>
      <c r="AA124">
        <v>34</v>
      </c>
      <c r="AB124">
        <v>11</v>
      </c>
      <c r="AC124">
        <v>3</v>
      </c>
      <c r="AD124">
        <v>8</v>
      </c>
      <c r="AE124">
        <v>30</v>
      </c>
      <c r="AF124">
        <v>43149</v>
      </c>
    </row>
    <row r="125" spans="1:32" x14ac:dyDescent="0.45">
      <c r="A125" t="s">
        <v>103</v>
      </c>
      <c r="B125" t="s">
        <v>77</v>
      </c>
      <c r="C125" t="s">
        <v>71</v>
      </c>
      <c r="D125" t="s">
        <v>92</v>
      </c>
      <c r="E125" t="s">
        <v>73</v>
      </c>
      <c r="F125" t="s">
        <v>80</v>
      </c>
      <c r="G125" t="s">
        <v>93</v>
      </c>
      <c r="H125">
        <v>33</v>
      </c>
      <c r="I125">
        <v>58064</v>
      </c>
      <c r="J125">
        <v>29</v>
      </c>
      <c r="K125">
        <v>14</v>
      </c>
      <c r="L125">
        <v>4</v>
      </c>
      <c r="M125">
        <v>1</v>
      </c>
      <c r="N125">
        <v>57</v>
      </c>
      <c r="O125" s="3">
        <v>43869</v>
      </c>
      <c r="Q125" t="s">
        <v>103</v>
      </c>
      <c r="R125" t="s">
        <v>77</v>
      </c>
      <c r="S125" t="s">
        <v>71</v>
      </c>
      <c r="T125" t="s">
        <v>92</v>
      </c>
      <c r="U125" t="s">
        <v>73</v>
      </c>
      <c r="V125" t="s">
        <v>80</v>
      </c>
      <c r="W125" t="b">
        <v>1</v>
      </c>
      <c r="X125" t="s">
        <v>93</v>
      </c>
      <c r="Y125">
        <v>33</v>
      </c>
      <c r="Z125">
        <v>58064</v>
      </c>
      <c r="AA125">
        <v>29</v>
      </c>
      <c r="AB125">
        <v>14</v>
      </c>
      <c r="AC125">
        <v>4</v>
      </c>
      <c r="AD125">
        <v>1</v>
      </c>
      <c r="AE125">
        <v>57</v>
      </c>
      <c r="AF125">
        <v>43869</v>
      </c>
    </row>
    <row r="126" spans="1:32" x14ac:dyDescent="0.45">
      <c r="A126" t="s">
        <v>103</v>
      </c>
      <c r="B126" t="s">
        <v>70</v>
      </c>
      <c r="C126" t="s">
        <v>91</v>
      </c>
      <c r="D126" t="s">
        <v>72</v>
      </c>
      <c r="E126" t="s">
        <v>84</v>
      </c>
      <c r="F126" t="s">
        <v>74</v>
      </c>
      <c r="G126" t="s">
        <v>85</v>
      </c>
      <c r="H126">
        <v>32</v>
      </c>
      <c r="I126">
        <v>109063</v>
      </c>
      <c r="J126">
        <v>4</v>
      </c>
      <c r="K126">
        <v>8</v>
      </c>
      <c r="L126">
        <v>4</v>
      </c>
      <c r="M126">
        <v>7</v>
      </c>
      <c r="N126">
        <v>25</v>
      </c>
      <c r="O126" s="3">
        <v>40205</v>
      </c>
      <c r="Q126" t="s">
        <v>103</v>
      </c>
      <c r="R126" t="s">
        <v>70</v>
      </c>
      <c r="S126" t="s">
        <v>91</v>
      </c>
      <c r="T126" t="s">
        <v>72</v>
      </c>
      <c r="U126" t="s">
        <v>84</v>
      </c>
      <c r="V126" t="s">
        <v>74</v>
      </c>
      <c r="W126" t="b">
        <v>1</v>
      </c>
      <c r="X126" t="s">
        <v>85</v>
      </c>
      <c r="Y126">
        <v>32</v>
      </c>
      <c r="Z126">
        <v>109063</v>
      </c>
      <c r="AA126">
        <v>4</v>
      </c>
      <c r="AB126">
        <v>8</v>
      </c>
      <c r="AC126">
        <v>4</v>
      </c>
      <c r="AD126">
        <v>7</v>
      </c>
      <c r="AE126">
        <v>25</v>
      </c>
      <c r="AF126">
        <v>40205</v>
      </c>
    </row>
    <row r="127" spans="1:32" x14ac:dyDescent="0.45">
      <c r="A127" t="s">
        <v>76</v>
      </c>
      <c r="B127" t="s">
        <v>86</v>
      </c>
      <c r="C127" t="s">
        <v>78</v>
      </c>
      <c r="D127" t="s">
        <v>72</v>
      </c>
      <c r="E127" t="s">
        <v>84</v>
      </c>
      <c r="F127" t="s">
        <v>88</v>
      </c>
      <c r="G127" t="s">
        <v>85</v>
      </c>
      <c r="H127">
        <v>37</v>
      </c>
      <c r="I127">
        <v>32454</v>
      </c>
      <c r="J127">
        <v>5</v>
      </c>
      <c r="K127">
        <v>18</v>
      </c>
      <c r="L127">
        <v>6</v>
      </c>
      <c r="M127">
        <v>5</v>
      </c>
      <c r="N127">
        <v>30</v>
      </c>
      <c r="O127" s="3">
        <v>38822</v>
      </c>
      <c r="Q127" t="s">
        <v>76</v>
      </c>
      <c r="R127" t="s">
        <v>86</v>
      </c>
      <c r="S127" t="s">
        <v>78</v>
      </c>
      <c r="T127" t="s">
        <v>72</v>
      </c>
      <c r="U127" t="s">
        <v>84</v>
      </c>
      <c r="V127" t="s">
        <v>88</v>
      </c>
      <c r="W127" t="b">
        <v>0</v>
      </c>
      <c r="X127" t="s">
        <v>85</v>
      </c>
      <c r="Y127">
        <v>37</v>
      </c>
      <c r="Z127">
        <v>32454</v>
      </c>
      <c r="AA127">
        <v>5</v>
      </c>
      <c r="AB127">
        <v>18</v>
      </c>
      <c r="AC127">
        <v>6</v>
      </c>
      <c r="AD127">
        <v>5</v>
      </c>
      <c r="AE127">
        <v>30</v>
      </c>
      <c r="AF127">
        <v>38822</v>
      </c>
    </row>
    <row r="128" spans="1:32" x14ac:dyDescent="0.45">
      <c r="A128" t="s">
        <v>69</v>
      </c>
      <c r="B128" t="s">
        <v>70</v>
      </c>
      <c r="C128" t="s">
        <v>91</v>
      </c>
      <c r="D128" t="s">
        <v>94</v>
      </c>
      <c r="E128" t="s">
        <v>100</v>
      </c>
      <c r="F128" t="s">
        <v>80</v>
      </c>
      <c r="G128" t="s">
        <v>98</v>
      </c>
      <c r="H128">
        <v>22</v>
      </c>
      <c r="I128">
        <v>50878</v>
      </c>
      <c r="J128">
        <v>11</v>
      </c>
      <c r="K128">
        <v>19</v>
      </c>
      <c r="L128">
        <v>10</v>
      </c>
      <c r="M128">
        <v>8</v>
      </c>
      <c r="N128">
        <v>33</v>
      </c>
      <c r="O128" s="3">
        <v>45180</v>
      </c>
      <c r="Q128" t="s">
        <v>69</v>
      </c>
      <c r="R128" t="s">
        <v>70</v>
      </c>
      <c r="S128" t="s">
        <v>91</v>
      </c>
      <c r="T128" t="s">
        <v>94</v>
      </c>
      <c r="U128" t="s">
        <v>100</v>
      </c>
      <c r="V128" t="s">
        <v>80</v>
      </c>
      <c r="W128" t="b">
        <v>1</v>
      </c>
      <c r="X128" t="s">
        <v>98</v>
      </c>
      <c r="Y128">
        <v>22</v>
      </c>
      <c r="Z128">
        <v>50878</v>
      </c>
      <c r="AA128">
        <v>11</v>
      </c>
      <c r="AB128">
        <v>19</v>
      </c>
      <c r="AC128">
        <v>10</v>
      </c>
      <c r="AD128">
        <v>8</v>
      </c>
      <c r="AE128">
        <v>33</v>
      </c>
      <c r="AF128">
        <v>45180</v>
      </c>
    </row>
    <row r="129" spans="1:32" x14ac:dyDescent="0.45">
      <c r="A129" t="s">
        <v>89</v>
      </c>
      <c r="B129" t="s">
        <v>77</v>
      </c>
      <c r="C129" t="s">
        <v>99</v>
      </c>
      <c r="D129" t="s">
        <v>94</v>
      </c>
      <c r="E129" t="s">
        <v>95</v>
      </c>
      <c r="F129" t="s">
        <v>80</v>
      </c>
      <c r="G129" t="s">
        <v>85</v>
      </c>
      <c r="H129">
        <v>42</v>
      </c>
      <c r="I129">
        <v>81098</v>
      </c>
      <c r="J129">
        <v>21</v>
      </c>
      <c r="K129">
        <v>16</v>
      </c>
      <c r="L129">
        <v>1</v>
      </c>
      <c r="M129">
        <v>1</v>
      </c>
      <c r="N129">
        <v>21</v>
      </c>
      <c r="O129" s="3">
        <v>40916</v>
      </c>
      <c r="Q129" t="s">
        <v>89</v>
      </c>
      <c r="R129" t="s">
        <v>77</v>
      </c>
      <c r="S129" t="s">
        <v>99</v>
      </c>
      <c r="T129" t="s">
        <v>94</v>
      </c>
      <c r="U129" t="s">
        <v>95</v>
      </c>
      <c r="V129" t="s">
        <v>80</v>
      </c>
      <c r="W129" t="b">
        <v>1</v>
      </c>
      <c r="X129" t="s">
        <v>85</v>
      </c>
      <c r="Y129">
        <v>42</v>
      </c>
      <c r="Z129">
        <v>81098</v>
      </c>
      <c r="AA129">
        <v>21</v>
      </c>
      <c r="AB129">
        <v>16</v>
      </c>
      <c r="AC129">
        <v>1</v>
      </c>
      <c r="AD129">
        <v>1</v>
      </c>
      <c r="AE129">
        <v>21</v>
      </c>
      <c r="AF129">
        <v>40916</v>
      </c>
    </row>
    <row r="130" spans="1:32" x14ac:dyDescent="0.45">
      <c r="A130" t="s">
        <v>89</v>
      </c>
      <c r="B130" t="s">
        <v>86</v>
      </c>
      <c r="C130" t="s">
        <v>91</v>
      </c>
      <c r="D130" t="s">
        <v>72</v>
      </c>
      <c r="E130" t="s">
        <v>97</v>
      </c>
      <c r="F130" t="s">
        <v>74</v>
      </c>
      <c r="G130" t="s">
        <v>90</v>
      </c>
      <c r="H130">
        <v>51</v>
      </c>
      <c r="I130">
        <v>92154</v>
      </c>
      <c r="J130">
        <v>35</v>
      </c>
      <c r="K130">
        <v>2</v>
      </c>
      <c r="L130">
        <v>11</v>
      </c>
      <c r="M130">
        <v>7</v>
      </c>
      <c r="N130">
        <v>59</v>
      </c>
      <c r="O130" s="3">
        <v>40734</v>
      </c>
      <c r="Q130" t="s">
        <v>89</v>
      </c>
      <c r="R130" t="s">
        <v>86</v>
      </c>
      <c r="S130" t="s">
        <v>91</v>
      </c>
      <c r="T130" t="s">
        <v>72</v>
      </c>
      <c r="U130" t="s">
        <v>97</v>
      </c>
      <c r="V130" t="s">
        <v>74</v>
      </c>
      <c r="W130" t="b">
        <v>1</v>
      </c>
      <c r="X130" t="s">
        <v>90</v>
      </c>
      <c r="Y130">
        <v>51</v>
      </c>
      <c r="Z130">
        <v>92154</v>
      </c>
      <c r="AA130">
        <v>35</v>
      </c>
      <c r="AB130">
        <v>2</v>
      </c>
      <c r="AC130">
        <v>11</v>
      </c>
      <c r="AD130">
        <v>7</v>
      </c>
      <c r="AE130">
        <v>59</v>
      </c>
      <c r="AF130">
        <v>40734</v>
      </c>
    </row>
    <row r="131" spans="1:32" x14ac:dyDescent="0.45">
      <c r="A131" t="s">
        <v>103</v>
      </c>
      <c r="B131" t="s">
        <v>77</v>
      </c>
      <c r="C131" t="s">
        <v>78</v>
      </c>
      <c r="D131" t="s">
        <v>83</v>
      </c>
      <c r="E131" t="s">
        <v>87</v>
      </c>
      <c r="F131" t="s">
        <v>80</v>
      </c>
      <c r="G131" t="s">
        <v>81</v>
      </c>
      <c r="H131">
        <v>34</v>
      </c>
      <c r="I131">
        <v>42991</v>
      </c>
      <c r="J131">
        <v>12</v>
      </c>
      <c r="K131">
        <v>8</v>
      </c>
      <c r="L131">
        <v>4</v>
      </c>
      <c r="M131">
        <v>5</v>
      </c>
      <c r="N131">
        <v>22</v>
      </c>
      <c r="O131" s="3">
        <v>36314</v>
      </c>
      <c r="Q131" t="s">
        <v>103</v>
      </c>
      <c r="R131" t="s">
        <v>77</v>
      </c>
      <c r="S131" t="s">
        <v>78</v>
      </c>
      <c r="T131" t="s">
        <v>83</v>
      </c>
      <c r="U131" t="s">
        <v>87</v>
      </c>
      <c r="V131" t="s">
        <v>80</v>
      </c>
      <c r="W131" t="b">
        <v>1</v>
      </c>
      <c r="X131" t="s">
        <v>81</v>
      </c>
      <c r="Y131">
        <v>34</v>
      </c>
      <c r="Z131">
        <v>42991</v>
      </c>
      <c r="AA131">
        <v>12</v>
      </c>
      <c r="AB131">
        <v>8</v>
      </c>
      <c r="AC131">
        <v>4</v>
      </c>
      <c r="AD131">
        <v>5</v>
      </c>
      <c r="AE131">
        <v>22</v>
      </c>
      <c r="AF131">
        <v>36314</v>
      </c>
    </row>
    <row r="132" spans="1:32" x14ac:dyDescent="0.45">
      <c r="A132" t="s">
        <v>89</v>
      </c>
      <c r="B132" t="s">
        <v>86</v>
      </c>
      <c r="C132" t="s">
        <v>78</v>
      </c>
      <c r="D132" t="s">
        <v>94</v>
      </c>
      <c r="E132" t="s">
        <v>87</v>
      </c>
      <c r="F132" t="s">
        <v>74</v>
      </c>
      <c r="G132" t="s">
        <v>102</v>
      </c>
      <c r="H132">
        <v>55</v>
      </c>
      <c r="I132">
        <v>98344</v>
      </c>
      <c r="J132">
        <v>26</v>
      </c>
      <c r="K132">
        <v>6</v>
      </c>
      <c r="L132">
        <v>10</v>
      </c>
      <c r="M132">
        <v>4</v>
      </c>
      <c r="N132">
        <v>54</v>
      </c>
      <c r="O132" s="3">
        <v>42360</v>
      </c>
      <c r="Q132" t="s">
        <v>89</v>
      </c>
      <c r="R132" t="s">
        <v>86</v>
      </c>
      <c r="S132" t="s">
        <v>78</v>
      </c>
      <c r="T132" t="s">
        <v>94</v>
      </c>
      <c r="U132" t="s">
        <v>87</v>
      </c>
      <c r="V132" t="s">
        <v>74</v>
      </c>
      <c r="W132" t="b">
        <v>1</v>
      </c>
      <c r="X132" t="s">
        <v>102</v>
      </c>
      <c r="Y132">
        <v>55</v>
      </c>
      <c r="Z132">
        <v>98344</v>
      </c>
      <c r="AA132">
        <v>26</v>
      </c>
      <c r="AB132">
        <v>6</v>
      </c>
      <c r="AC132">
        <v>10</v>
      </c>
      <c r="AD132">
        <v>4</v>
      </c>
      <c r="AE132">
        <v>54</v>
      </c>
      <c r="AF132">
        <v>42360</v>
      </c>
    </row>
    <row r="133" spans="1:32" x14ac:dyDescent="0.45">
      <c r="A133" t="s">
        <v>89</v>
      </c>
      <c r="B133" t="s">
        <v>70</v>
      </c>
      <c r="C133" t="s">
        <v>71</v>
      </c>
      <c r="D133" t="s">
        <v>83</v>
      </c>
      <c r="E133" t="s">
        <v>73</v>
      </c>
      <c r="F133" t="s">
        <v>74</v>
      </c>
      <c r="G133" t="s">
        <v>90</v>
      </c>
      <c r="H133">
        <v>25</v>
      </c>
      <c r="I133">
        <v>66593</v>
      </c>
      <c r="J133">
        <v>19</v>
      </c>
      <c r="K133">
        <v>12</v>
      </c>
      <c r="L133">
        <v>13</v>
      </c>
      <c r="M133">
        <v>7</v>
      </c>
      <c r="N133">
        <v>52</v>
      </c>
      <c r="O133" s="3">
        <v>41630</v>
      </c>
      <c r="Q133" t="s">
        <v>89</v>
      </c>
      <c r="R133" t="s">
        <v>70</v>
      </c>
      <c r="S133" t="s">
        <v>71</v>
      </c>
      <c r="T133" t="s">
        <v>83</v>
      </c>
      <c r="U133" t="s">
        <v>73</v>
      </c>
      <c r="V133" t="s">
        <v>74</v>
      </c>
      <c r="W133" t="b">
        <v>1</v>
      </c>
      <c r="X133" t="s">
        <v>90</v>
      </c>
      <c r="Y133">
        <v>25</v>
      </c>
      <c r="Z133">
        <v>66593</v>
      </c>
      <c r="AA133">
        <v>19</v>
      </c>
      <c r="AB133">
        <v>12</v>
      </c>
      <c r="AC133">
        <v>13</v>
      </c>
      <c r="AD133">
        <v>7</v>
      </c>
      <c r="AE133">
        <v>52</v>
      </c>
      <c r="AF133">
        <v>41630</v>
      </c>
    </row>
    <row r="134" spans="1:32" x14ac:dyDescent="0.45">
      <c r="A134" t="s">
        <v>103</v>
      </c>
      <c r="B134" t="s">
        <v>86</v>
      </c>
      <c r="C134" t="s">
        <v>91</v>
      </c>
      <c r="D134" t="s">
        <v>72</v>
      </c>
      <c r="E134" t="s">
        <v>73</v>
      </c>
      <c r="F134" t="s">
        <v>74</v>
      </c>
      <c r="G134" t="s">
        <v>102</v>
      </c>
      <c r="H134">
        <v>49</v>
      </c>
      <c r="I134">
        <v>66304</v>
      </c>
      <c r="J134">
        <v>7</v>
      </c>
      <c r="K134">
        <v>15</v>
      </c>
      <c r="L134">
        <v>4</v>
      </c>
      <c r="M134">
        <v>2</v>
      </c>
      <c r="N134">
        <v>43</v>
      </c>
      <c r="O134" s="3">
        <v>42197</v>
      </c>
      <c r="Q134" t="s">
        <v>103</v>
      </c>
      <c r="R134" t="s">
        <v>86</v>
      </c>
      <c r="S134" t="s">
        <v>91</v>
      </c>
      <c r="T134" t="s">
        <v>72</v>
      </c>
      <c r="U134" t="s">
        <v>73</v>
      </c>
      <c r="V134" t="s">
        <v>74</v>
      </c>
      <c r="W134" t="b">
        <v>1</v>
      </c>
      <c r="X134" t="s">
        <v>102</v>
      </c>
      <c r="Y134">
        <v>49</v>
      </c>
      <c r="Z134">
        <v>66304</v>
      </c>
      <c r="AA134">
        <v>7</v>
      </c>
      <c r="AB134">
        <v>15</v>
      </c>
      <c r="AC134">
        <v>4</v>
      </c>
      <c r="AD134">
        <v>2</v>
      </c>
      <c r="AE134">
        <v>43</v>
      </c>
      <c r="AF134">
        <v>42197</v>
      </c>
    </row>
    <row r="135" spans="1:32" x14ac:dyDescent="0.45">
      <c r="A135" t="s">
        <v>89</v>
      </c>
      <c r="B135" t="s">
        <v>86</v>
      </c>
      <c r="C135" t="s">
        <v>78</v>
      </c>
      <c r="D135" t="s">
        <v>72</v>
      </c>
      <c r="E135" t="s">
        <v>87</v>
      </c>
      <c r="F135" t="s">
        <v>74</v>
      </c>
      <c r="G135" t="s">
        <v>102</v>
      </c>
      <c r="H135">
        <v>59</v>
      </c>
      <c r="I135">
        <v>60386</v>
      </c>
      <c r="J135">
        <v>7</v>
      </c>
      <c r="K135">
        <v>8</v>
      </c>
      <c r="L135">
        <v>10</v>
      </c>
      <c r="M135">
        <v>1</v>
      </c>
      <c r="N135">
        <v>38</v>
      </c>
      <c r="O135" s="3">
        <v>39130</v>
      </c>
      <c r="Q135" t="s">
        <v>89</v>
      </c>
      <c r="R135" t="s">
        <v>86</v>
      </c>
      <c r="S135" t="s">
        <v>78</v>
      </c>
      <c r="T135" t="s">
        <v>72</v>
      </c>
      <c r="U135" t="s">
        <v>87</v>
      </c>
      <c r="V135" t="s">
        <v>74</v>
      </c>
      <c r="W135" t="b">
        <v>1</v>
      </c>
      <c r="X135" t="s">
        <v>102</v>
      </c>
      <c r="Y135">
        <v>59</v>
      </c>
      <c r="Z135">
        <v>60386</v>
      </c>
      <c r="AA135">
        <v>7</v>
      </c>
      <c r="AB135">
        <v>8</v>
      </c>
      <c r="AC135">
        <v>10</v>
      </c>
      <c r="AD135">
        <v>1</v>
      </c>
      <c r="AE135">
        <v>38</v>
      </c>
      <c r="AF135">
        <v>39130</v>
      </c>
    </row>
    <row r="136" spans="1:32" x14ac:dyDescent="0.45">
      <c r="A136" t="s">
        <v>82</v>
      </c>
      <c r="B136" t="s">
        <v>86</v>
      </c>
      <c r="C136" t="s">
        <v>99</v>
      </c>
      <c r="D136" t="s">
        <v>92</v>
      </c>
      <c r="E136" t="s">
        <v>97</v>
      </c>
      <c r="F136" t="s">
        <v>74</v>
      </c>
      <c r="G136" t="s">
        <v>98</v>
      </c>
      <c r="H136">
        <v>52</v>
      </c>
      <c r="I136">
        <v>85220</v>
      </c>
      <c r="J136">
        <v>26</v>
      </c>
      <c r="K136">
        <v>4</v>
      </c>
      <c r="L136">
        <v>1</v>
      </c>
      <c r="M136">
        <v>1</v>
      </c>
      <c r="N136">
        <v>37</v>
      </c>
      <c r="O136" s="3">
        <v>41852</v>
      </c>
      <c r="Q136" t="s">
        <v>82</v>
      </c>
      <c r="R136" t="s">
        <v>86</v>
      </c>
      <c r="S136" t="s">
        <v>99</v>
      </c>
      <c r="T136" t="s">
        <v>92</v>
      </c>
      <c r="U136" t="s">
        <v>97</v>
      </c>
      <c r="V136" t="s">
        <v>74</v>
      </c>
      <c r="W136" t="b">
        <v>1</v>
      </c>
      <c r="X136" t="s">
        <v>98</v>
      </c>
      <c r="Y136">
        <v>52</v>
      </c>
      <c r="Z136">
        <v>85220</v>
      </c>
      <c r="AA136">
        <v>26</v>
      </c>
      <c r="AB136">
        <v>4</v>
      </c>
      <c r="AC136">
        <v>1</v>
      </c>
      <c r="AD136">
        <v>1</v>
      </c>
      <c r="AE136">
        <v>37</v>
      </c>
      <c r="AF136">
        <v>41852</v>
      </c>
    </row>
    <row r="137" spans="1:32" x14ac:dyDescent="0.45">
      <c r="A137" t="s">
        <v>96</v>
      </c>
      <c r="B137" t="s">
        <v>86</v>
      </c>
      <c r="C137" t="s">
        <v>71</v>
      </c>
      <c r="D137" t="s">
        <v>94</v>
      </c>
      <c r="E137" t="s">
        <v>87</v>
      </c>
      <c r="F137" t="s">
        <v>80</v>
      </c>
      <c r="G137" t="s">
        <v>90</v>
      </c>
      <c r="H137">
        <v>48</v>
      </c>
      <c r="I137">
        <v>99338</v>
      </c>
      <c r="J137">
        <v>5</v>
      </c>
      <c r="K137">
        <v>15</v>
      </c>
      <c r="L137">
        <v>9</v>
      </c>
      <c r="M137">
        <v>1</v>
      </c>
      <c r="N137">
        <v>43</v>
      </c>
      <c r="O137" s="3">
        <v>35417</v>
      </c>
      <c r="Q137" t="s">
        <v>96</v>
      </c>
      <c r="R137" t="s">
        <v>86</v>
      </c>
      <c r="S137" t="s">
        <v>71</v>
      </c>
      <c r="T137" t="s">
        <v>94</v>
      </c>
      <c r="U137" t="s">
        <v>87</v>
      </c>
      <c r="V137" t="s">
        <v>80</v>
      </c>
      <c r="W137" t="b">
        <v>1</v>
      </c>
      <c r="X137" t="s">
        <v>90</v>
      </c>
      <c r="Y137">
        <v>48</v>
      </c>
      <c r="Z137">
        <v>99338</v>
      </c>
      <c r="AA137">
        <v>5</v>
      </c>
      <c r="AB137">
        <v>15</v>
      </c>
      <c r="AC137">
        <v>9</v>
      </c>
      <c r="AD137">
        <v>1</v>
      </c>
      <c r="AE137">
        <v>43</v>
      </c>
      <c r="AF137">
        <v>35417</v>
      </c>
    </row>
    <row r="138" spans="1:32" x14ac:dyDescent="0.45">
      <c r="A138" t="s">
        <v>69</v>
      </c>
      <c r="B138" t="s">
        <v>86</v>
      </c>
      <c r="C138" t="s">
        <v>99</v>
      </c>
      <c r="D138" t="s">
        <v>72</v>
      </c>
      <c r="E138" t="s">
        <v>95</v>
      </c>
      <c r="F138" t="s">
        <v>88</v>
      </c>
      <c r="G138" t="s">
        <v>98</v>
      </c>
      <c r="H138">
        <v>26</v>
      </c>
      <c r="I138">
        <v>51083</v>
      </c>
      <c r="J138">
        <v>21</v>
      </c>
      <c r="K138">
        <v>17</v>
      </c>
      <c r="L138">
        <v>4</v>
      </c>
      <c r="M138">
        <v>5</v>
      </c>
      <c r="N138">
        <v>54</v>
      </c>
      <c r="O138" s="3">
        <v>39626</v>
      </c>
      <c r="Q138" t="s">
        <v>69</v>
      </c>
      <c r="R138" t="s">
        <v>86</v>
      </c>
      <c r="S138" t="s">
        <v>99</v>
      </c>
      <c r="T138" t="s">
        <v>72</v>
      </c>
      <c r="U138" t="s">
        <v>95</v>
      </c>
      <c r="V138" t="s">
        <v>88</v>
      </c>
      <c r="W138" t="b">
        <v>0</v>
      </c>
      <c r="X138" t="s">
        <v>98</v>
      </c>
      <c r="Y138">
        <v>26</v>
      </c>
      <c r="Z138">
        <v>51083</v>
      </c>
      <c r="AA138">
        <v>21</v>
      </c>
      <c r="AB138">
        <v>17</v>
      </c>
      <c r="AC138">
        <v>4</v>
      </c>
      <c r="AD138">
        <v>5</v>
      </c>
      <c r="AE138">
        <v>54</v>
      </c>
      <c r="AF138">
        <v>39626</v>
      </c>
    </row>
    <row r="139" spans="1:32" x14ac:dyDescent="0.45">
      <c r="A139" t="s">
        <v>96</v>
      </c>
      <c r="B139" t="s">
        <v>77</v>
      </c>
      <c r="C139" t="s">
        <v>91</v>
      </c>
      <c r="D139" t="s">
        <v>92</v>
      </c>
      <c r="E139" t="s">
        <v>97</v>
      </c>
      <c r="F139" t="s">
        <v>88</v>
      </c>
      <c r="G139" t="s">
        <v>75</v>
      </c>
      <c r="H139">
        <v>46</v>
      </c>
      <c r="I139">
        <v>48354</v>
      </c>
      <c r="J139">
        <v>14</v>
      </c>
      <c r="K139">
        <v>13</v>
      </c>
      <c r="L139">
        <v>7</v>
      </c>
      <c r="M139">
        <v>7</v>
      </c>
      <c r="N139">
        <v>20</v>
      </c>
      <c r="O139" s="3">
        <v>44600</v>
      </c>
      <c r="Q139" t="s">
        <v>96</v>
      </c>
      <c r="R139" t="s">
        <v>77</v>
      </c>
      <c r="S139" t="s">
        <v>91</v>
      </c>
      <c r="T139" t="s">
        <v>92</v>
      </c>
      <c r="U139" t="s">
        <v>97</v>
      </c>
      <c r="V139" t="s">
        <v>88</v>
      </c>
      <c r="W139" t="b">
        <v>0</v>
      </c>
      <c r="X139" t="s">
        <v>75</v>
      </c>
      <c r="Y139">
        <v>46</v>
      </c>
      <c r="Z139">
        <v>48354</v>
      </c>
      <c r="AA139">
        <v>14</v>
      </c>
      <c r="AB139">
        <v>13</v>
      </c>
      <c r="AC139">
        <v>7</v>
      </c>
      <c r="AD139">
        <v>7</v>
      </c>
      <c r="AE139">
        <v>20</v>
      </c>
      <c r="AF139">
        <v>44600</v>
      </c>
    </row>
    <row r="140" spans="1:32" x14ac:dyDescent="0.45">
      <c r="A140" t="s">
        <v>103</v>
      </c>
      <c r="B140" t="s">
        <v>86</v>
      </c>
      <c r="C140" t="s">
        <v>91</v>
      </c>
      <c r="D140" t="s">
        <v>94</v>
      </c>
      <c r="E140" t="s">
        <v>73</v>
      </c>
      <c r="F140" t="s">
        <v>80</v>
      </c>
      <c r="G140" t="s">
        <v>102</v>
      </c>
      <c r="H140">
        <v>24</v>
      </c>
      <c r="I140">
        <v>52190</v>
      </c>
      <c r="J140">
        <v>4</v>
      </c>
      <c r="K140">
        <v>18</v>
      </c>
      <c r="L140">
        <v>12</v>
      </c>
      <c r="M140">
        <v>2</v>
      </c>
      <c r="N140">
        <v>55</v>
      </c>
      <c r="O140" s="3">
        <v>40948</v>
      </c>
      <c r="Q140" t="s">
        <v>103</v>
      </c>
      <c r="R140" t="s">
        <v>86</v>
      </c>
      <c r="S140" t="s">
        <v>91</v>
      </c>
      <c r="T140" t="s">
        <v>94</v>
      </c>
      <c r="U140" t="s">
        <v>73</v>
      </c>
      <c r="V140" t="s">
        <v>80</v>
      </c>
      <c r="W140" t="b">
        <v>1</v>
      </c>
      <c r="X140" t="s">
        <v>102</v>
      </c>
      <c r="Y140">
        <v>24</v>
      </c>
      <c r="Z140">
        <v>52190</v>
      </c>
      <c r="AA140">
        <v>4</v>
      </c>
      <c r="AB140">
        <v>18</v>
      </c>
      <c r="AC140">
        <v>12</v>
      </c>
      <c r="AD140">
        <v>2</v>
      </c>
      <c r="AE140">
        <v>55</v>
      </c>
      <c r="AF140">
        <v>40948</v>
      </c>
    </row>
    <row r="141" spans="1:32" x14ac:dyDescent="0.45">
      <c r="A141" t="s">
        <v>76</v>
      </c>
      <c r="B141" t="s">
        <v>86</v>
      </c>
      <c r="C141" t="s">
        <v>91</v>
      </c>
      <c r="D141" t="s">
        <v>72</v>
      </c>
      <c r="E141" t="s">
        <v>79</v>
      </c>
      <c r="F141" t="s">
        <v>80</v>
      </c>
      <c r="G141" t="s">
        <v>81</v>
      </c>
      <c r="H141">
        <v>54</v>
      </c>
      <c r="I141">
        <v>36142</v>
      </c>
      <c r="J141">
        <v>23</v>
      </c>
      <c r="K141">
        <v>2</v>
      </c>
      <c r="L141">
        <v>14</v>
      </c>
      <c r="M141">
        <v>8</v>
      </c>
      <c r="N141">
        <v>44</v>
      </c>
      <c r="O141" s="3">
        <v>35547</v>
      </c>
      <c r="Q141" t="s">
        <v>76</v>
      </c>
      <c r="R141" t="s">
        <v>86</v>
      </c>
      <c r="S141" t="s">
        <v>91</v>
      </c>
      <c r="T141" t="s">
        <v>72</v>
      </c>
      <c r="U141" t="s">
        <v>79</v>
      </c>
      <c r="V141" t="s">
        <v>80</v>
      </c>
      <c r="W141" t="b">
        <v>1</v>
      </c>
      <c r="X141" t="s">
        <v>81</v>
      </c>
      <c r="Y141">
        <v>54</v>
      </c>
      <c r="Z141">
        <v>36142</v>
      </c>
      <c r="AA141">
        <v>23</v>
      </c>
      <c r="AB141">
        <v>2</v>
      </c>
      <c r="AC141">
        <v>14</v>
      </c>
      <c r="AD141">
        <v>8</v>
      </c>
      <c r="AE141">
        <v>44</v>
      </c>
      <c r="AF141">
        <v>35547</v>
      </c>
    </row>
    <row r="142" spans="1:32" x14ac:dyDescent="0.45">
      <c r="A142" t="s">
        <v>69</v>
      </c>
      <c r="B142" t="s">
        <v>70</v>
      </c>
      <c r="C142" t="s">
        <v>71</v>
      </c>
      <c r="D142" t="s">
        <v>72</v>
      </c>
      <c r="E142" t="s">
        <v>100</v>
      </c>
      <c r="F142" t="s">
        <v>88</v>
      </c>
      <c r="G142" t="s">
        <v>85</v>
      </c>
      <c r="H142">
        <v>25</v>
      </c>
      <c r="I142">
        <v>58398</v>
      </c>
      <c r="J142">
        <v>20</v>
      </c>
      <c r="K142">
        <v>13</v>
      </c>
      <c r="L142">
        <v>3</v>
      </c>
      <c r="M142">
        <v>4</v>
      </c>
      <c r="N142">
        <v>53</v>
      </c>
      <c r="O142" s="3">
        <v>44226</v>
      </c>
      <c r="Q142" t="s">
        <v>69</v>
      </c>
      <c r="R142" t="s">
        <v>70</v>
      </c>
      <c r="S142" t="s">
        <v>71</v>
      </c>
      <c r="T142" t="s">
        <v>72</v>
      </c>
      <c r="U142" t="s">
        <v>100</v>
      </c>
      <c r="V142" t="s">
        <v>88</v>
      </c>
      <c r="W142" t="b">
        <v>0</v>
      </c>
      <c r="X142" t="s">
        <v>85</v>
      </c>
      <c r="Y142">
        <v>25</v>
      </c>
      <c r="Z142">
        <v>58398</v>
      </c>
      <c r="AA142">
        <v>20</v>
      </c>
      <c r="AB142">
        <v>13</v>
      </c>
      <c r="AC142">
        <v>3</v>
      </c>
      <c r="AD142">
        <v>4</v>
      </c>
      <c r="AE142">
        <v>53</v>
      </c>
      <c r="AF142">
        <v>44226</v>
      </c>
    </row>
    <row r="143" spans="1:32" x14ac:dyDescent="0.45">
      <c r="A143" t="s">
        <v>103</v>
      </c>
      <c r="B143" t="s">
        <v>86</v>
      </c>
      <c r="C143" t="s">
        <v>78</v>
      </c>
      <c r="D143" t="s">
        <v>94</v>
      </c>
      <c r="E143" t="s">
        <v>95</v>
      </c>
      <c r="F143" t="s">
        <v>88</v>
      </c>
      <c r="G143" t="s">
        <v>81</v>
      </c>
      <c r="H143">
        <v>46</v>
      </c>
      <c r="I143">
        <v>81971</v>
      </c>
      <c r="J143">
        <v>15</v>
      </c>
      <c r="K143">
        <v>13</v>
      </c>
      <c r="L143">
        <v>10</v>
      </c>
      <c r="M143">
        <v>3</v>
      </c>
      <c r="N143">
        <v>44</v>
      </c>
      <c r="O143" s="3">
        <v>34903</v>
      </c>
      <c r="Q143" t="s">
        <v>103</v>
      </c>
      <c r="R143" t="s">
        <v>86</v>
      </c>
      <c r="S143" t="s">
        <v>78</v>
      </c>
      <c r="T143" t="s">
        <v>94</v>
      </c>
      <c r="U143" t="s">
        <v>95</v>
      </c>
      <c r="V143" t="s">
        <v>88</v>
      </c>
      <c r="W143" t="b">
        <v>0</v>
      </c>
      <c r="X143" t="s">
        <v>81</v>
      </c>
      <c r="Y143">
        <v>46</v>
      </c>
      <c r="Z143">
        <v>81971</v>
      </c>
      <c r="AA143">
        <v>15</v>
      </c>
      <c r="AB143">
        <v>13</v>
      </c>
      <c r="AC143">
        <v>10</v>
      </c>
      <c r="AD143">
        <v>3</v>
      </c>
      <c r="AE143">
        <v>44</v>
      </c>
      <c r="AF143">
        <v>34903</v>
      </c>
    </row>
    <row r="144" spans="1:32" x14ac:dyDescent="0.45">
      <c r="A144" t="s">
        <v>76</v>
      </c>
      <c r="B144" t="s">
        <v>70</v>
      </c>
      <c r="C144" t="s">
        <v>71</v>
      </c>
      <c r="D144" t="s">
        <v>94</v>
      </c>
      <c r="E144" t="s">
        <v>95</v>
      </c>
      <c r="F144" t="s">
        <v>88</v>
      </c>
      <c r="G144" t="s">
        <v>85</v>
      </c>
      <c r="H144">
        <v>41</v>
      </c>
      <c r="I144">
        <v>71862</v>
      </c>
      <c r="J144">
        <v>29</v>
      </c>
      <c r="K144">
        <v>15</v>
      </c>
      <c r="L144">
        <v>12</v>
      </c>
      <c r="M144">
        <v>8</v>
      </c>
      <c r="N144">
        <v>35</v>
      </c>
      <c r="O144" s="3">
        <v>40836</v>
      </c>
      <c r="Q144" t="s">
        <v>76</v>
      </c>
      <c r="R144" t="s">
        <v>70</v>
      </c>
      <c r="S144" t="s">
        <v>71</v>
      </c>
      <c r="T144" t="s">
        <v>94</v>
      </c>
      <c r="U144" t="s">
        <v>95</v>
      </c>
      <c r="V144" t="s">
        <v>88</v>
      </c>
      <c r="W144" t="b">
        <v>0</v>
      </c>
      <c r="X144" t="s">
        <v>85</v>
      </c>
      <c r="Y144">
        <v>41</v>
      </c>
      <c r="Z144">
        <v>71862</v>
      </c>
      <c r="AA144">
        <v>29</v>
      </c>
      <c r="AB144">
        <v>15</v>
      </c>
      <c r="AC144">
        <v>12</v>
      </c>
      <c r="AD144">
        <v>8</v>
      </c>
      <c r="AE144">
        <v>35</v>
      </c>
      <c r="AF144">
        <v>40836</v>
      </c>
    </row>
    <row r="145" spans="1:32" x14ac:dyDescent="0.45">
      <c r="A145" t="s">
        <v>96</v>
      </c>
      <c r="B145" t="s">
        <v>77</v>
      </c>
      <c r="C145" t="s">
        <v>99</v>
      </c>
      <c r="D145" t="s">
        <v>94</v>
      </c>
      <c r="E145" t="s">
        <v>73</v>
      </c>
      <c r="F145" t="s">
        <v>88</v>
      </c>
      <c r="G145" t="s">
        <v>102</v>
      </c>
      <c r="H145">
        <v>55</v>
      </c>
      <c r="I145">
        <v>83410</v>
      </c>
      <c r="J145">
        <v>8</v>
      </c>
      <c r="K145">
        <v>10</v>
      </c>
      <c r="L145">
        <v>3</v>
      </c>
      <c r="M145">
        <v>2</v>
      </c>
      <c r="N145">
        <v>53</v>
      </c>
      <c r="O145" s="3">
        <v>39246</v>
      </c>
      <c r="Q145" t="s">
        <v>96</v>
      </c>
      <c r="R145" t="s">
        <v>77</v>
      </c>
      <c r="S145" t="s">
        <v>99</v>
      </c>
      <c r="T145" t="s">
        <v>94</v>
      </c>
      <c r="U145" t="s">
        <v>73</v>
      </c>
      <c r="V145" t="s">
        <v>88</v>
      </c>
      <c r="W145" t="b">
        <v>0</v>
      </c>
      <c r="X145" t="s">
        <v>102</v>
      </c>
      <c r="Y145">
        <v>55</v>
      </c>
      <c r="Z145">
        <v>83410</v>
      </c>
      <c r="AA145">
        <v>8</v>
      </c>
      <c r="AB145">
        <v>10</v>
      </c>
      <c r="AC145">
        <v>3</v>
      </c>
      <c r="AD145">
        <v>2</v>
      </c>
      <c r="AE145">
        <v>53</v>
      </c>
      <c r="AF145">
        <v>39246</v>
      </c>
    </row>
    <row r="146" spans="1:32" x14ac:dyDescent="0.45">
      <c r="A146" t="s">
        <v>103</v>
      </c>
      <c r="B146" t="s">
        <v>86</v>
      </c>
      <c r="C146" t="s">
        <v>71</v>
      </c>
      <c r="D146" t="s">
        <v>72</v>
      </c>
      <c r="E146" t="s">
        <v>73</v>
      </c>
      <c r="F146" t="s">
        <v>88</v>
      </c>
      <c r="G146" t="s">
        <v>102</v>
      </c>
      <c r="H146">
        <v>47</v>
      </c>
      <c r="I146">
        <v>49503</v>
      </c>
      <c r="J146">
        <v>19</v>
      </c>
      <c r="K146">
        <v>3</v>
      </c>
      <c r="L146">
        <v>14</v>
      </c>
      <c r="M146">
        <v>3</v>
      </c>
      <c r="N146">
        <v>48</v>
      </c>
      <c r="O146" s="3">
        <v>42433</v>
      </c>
      <c r="Q146" t="s">
        <v>103</v>
      </c>
      <c r="R146" t="s">
        <v>86</v>
      </c>
      <c r="S146" t="s">
        <v>71</v>
      </c>
      <c r="T146" t="s">
        <v>72</v>
      </c>
      <c r="U146" t="s">
        <v>73</v>
      </c>
      <c r="V146" t="s">
        <v>88</v>
      </c>
      <c r="W146" t="b">
        <v>0</v>
      </c>
      <c r="X146" t="s">
        <v>102</v>
      </c>
      <c r="Y146">
        <v>47</v>
      </c>
      <c r="Z146">
        <v>49503</v>
      </c>
      <c r="AA146">
        <v>19</v>
      </c>
      <c r="AB146">
        <v>3</v>
      </c>
      <c r="AC146">
        <v>14</v>
      </c>
      <c r="AD146">
        <v>3</v>
      </c>
      <c r="AE146">
        <v>48</v>
      </c>
      <c r="AF146">
        <v>42433</v>
      </c>
    </row>
    <row r="147" spans="1:32" x14ac:dyDescent="0.45">
      <c r="A147" t="s">
        <v>69</v>
      </c>
      <c r="B147" t="s">
        <v>70</v>
      </c>
      <c r="C147" t="s">
        <v>99</v>
      </c>
      <c r="D147" t="s">
        <v>72</v>
      </c>
      <c r="E147" t="s">
        <v>84</v>
      </c>
      <c r="F147" t="s">
        <v>74</v>
      </c>
      <c r="G147" t="s">
        <v>102</v>
      </c>
      <c r="H147">
        <v>26</v>
      </c>
      <c r="I147">
        <v>78456</v>
      </c>
      <c r="J147">
        <v>39</v>
      </c>
      <c r="K147">
        <v>19</v>
      </c>
      <c r="L147">
        <v>8</v>
      </c>
      <c r="M147">
        <v>3</v>
      </c>
      <c r="N147">
        <v>38</v>
      </c>
      <c r="O147" s="3">
        <v>41393</v>
      </c>
      <c r="Q147" t="s">
        <v>69</v>
      </c>
      <c r="R147" t="s">
        <v>70</v>
      </c>
      <c r="S147" t="s">
        <v>99</v>
      </c>
      <c r="T147" t="s">
        <v>72</v>
      </c>
      <c r="U147" t="s">
        <v>84</v>
      </c>
      <c r="V147" t="s">
        <v>74</v>
      </c>
      <c r="W147" t="b">
        <v>1</v>
      </c>
      <c r="X147" t="s">
        <v>102</v>
      </c>
      <c r="Y147">
        <v>26</v>
      </c>
      <c r="Z147">
        <v>78456</v>
      </c>
      <c r="AA147">
        <v>39</v>
      </c>
      <c r="AB147">
        <v>19</v>
      </c>
      <c r="AC147">
        <v>8</v>
      </c>
      <c r="AD147">
        <v>3</v>
      </c>
      <c r="AE147">
        <v>38</v>
      </c>
      <c r="AF147">
        <v>41393</v>
      </c>
    </row>
    <row r="148" spans="1:32" x14ac:dyDescent="0.45">
      <c r="A148" t="s">
        <v>69</v>
      </c>
      <c r="B148" t="s">
        <v>70</v>
      </c>
      <c r="C148" t="s">
        <v>71</v>
      </c>
      <c r="D148" t="s">
        <v>92</v>
      </c>
      <c r="E148" t="s">
        <v>95</v>
      </c>
      <c r="F148" t="s">
        <v>80</v>
      </c>
      <c r="G148" t="s">
        <v>98</v>
      </c>
      <c r="H148">
        <v>56</v>
      </c>
      <c r="I148">
        <v>112035</v>
      </c>
      <c r="J148">
        <v>28</v>
      </c>
      <c r="K148">
        <v>3</v>
      </c>
      <c r="L148">
        <v>8</v>
      </c>
      <c r="M148">
        <v>1</v>
      </c>
      <c r="N148">
        <v>42</v>
      </c>
      <c r="O148" s="3">
        <v>35115</v>
      </c>
      <c r="Q148" t="s">
        <v>69</v>
      </c>
      <c r="R148" t="s">
        <v>70</v>
      </c>
      <c r="S148" t="s">
        <v>71</v>
      </c>
      <c r="T148" t="s">
        <v>92</v>
      </c>
      <c r="U148" t="s">
        <v>95</v>
      </c>
      <c r="V148" t="s">
        <v>80</v>
      </c>
      <c r="W148" t="b">
        <v>1</v>
      </c>
      <c r="X148" t="s">
        <v>98</v>
      </c>
      <c r="Y148">
        <v>56</v>
      </c>
      <c r="Z148">
        <v>112035</v>
      </c>
      <c r="AA148">
        <v>28</v>
      </c>
      <c r="AB148">
        <v>3</v>
      </c>
      <c r="AC148">
        <v>8</v>
      </c>
      <c r="AD148">
        <v>1</v>
      </c>
      <c r="AE148">
        <v>42</v>
      </c>
      <c r="AF148">
        <v>35115</v>
      </c>
    </row>
    <row r="149" spans="1:32" x14ac:dyDescent="0.45">
      <c r="A149" t="s">
        <v>101</v>
      </c>
      <c r="B149" t="s">
        <v>77</v>
      </c>
      <c r="C149" t="s">
        <v>78</v>
      </c>
      <c r="D149" t="s">
        <v>83</v>
      </c>
      <c r="E149" t="s">
        <v>84</v>
      </c>
      <c r="F149" t="s">
        <v>74</v>
      </c>
      <c r="G149" t="s">
        <v>90</v>
      </c>
      <c r="H149">
        <v>49</v>
      </c>
      <c r="I149">
        <v>38016</v>
      </c>
      <c r="J149">
        <v>27</v>
      </c>
      <c r="K149">
        <v>14</v>
      </c>
      <c r="L149">
        <v>11</v>
      </c>
      <c r="M149">
        <v>6</v>
      </c>
      <c r="N149">
        <v>38</v>
      </c>
      <c r="O149" s="3">
        <v>40335</v>
      </c>
      <c r="Q149" t="s">
        <v>101</v>
      </c>
      <c r="R149" t="s">
        <v>77</v>
      </c>
      <c r="S149" t="s">
        <v>78</v>
      </c>
      <c r="T149" t="s">
        <v>83</v>
      </c>
      <c r="U149" t="s">
        <v>84</v>
      </c>
      <c r="V149" t="s">
        <v>74</v>
      </c>
      <c r="W149" t="b">
        <v>1</v>
      </c>
      <c r="X149" t="s">
        <v>90</v>
      </c>
      <c r="Y149">
        <v>49</v>
      </c>
      <c r="Z149">
        <v>38016</v>
      </c>
      <c r="AA149">
        <v>27</v>
      </c>
      <c r="AB149">
        <v>14</v>
      </c>
      <c r="AC149">
        <v>11</v>
      </c>
      <c r="AD149">
        <v>6</v>
      </c>
      <c r="AE149">
        <v>38</v>
      </c>
      <c r="AF149">
        <v>40335</v>
      </c>
    </row>
    <row r="150" spans="1:32" x14ac:dyDescent="0.45">
      <c r="A150" t="s">
        <v>82</v>
      </c>
      <c r="B150" t="s">
        <v>86</v>
      </c>
      <c r="C150" t="s">
        <v>99</v>
      </c>
      <c r="D150" t="s">
        <v>94</v>
      </c>
      <c r="E150" t="s">
        <v>84</v>
      </c>
      <c r="F150" t="s">
        <v>88</v>
      </c>
      <c r="G150" t="s">
        <v>85</v>
      </c>
      <c r="H150">
        <v>50</v>
      </c>
      <c r="I150">
        <v>32384</v>
      </c>
      <c r="J150">
        <v>4</v>
      </c>
      <c r="K150">
        <v>8</v>
      </c>
      <c r="L150">
        <v>12</v>
      </c>
      <c r="M150">
        <v>2</v>
      </c>
      <c r="N150">
        <v>44</v>
      </c>
      <c r="O150" s="3">
        <v>44588</v>
      </c>
      <c r="Q150" t="s">
        <v>82</v>
      </c>
      <c r="R150" t="s">
        <v>86</v>
      </c>
      <c r="S150" t="s">
        <v>99</v>
      </c>
      <c r="T150" t="s">
        <v>94</v>
      </c>
      <c r="U150" t="s">
        <v>84</v>
      </c>
      <c r="V150" t="s">
        <v>88</v>
      </c>
      <c r="W150" t="b">
        <v>0</v>
      </c>
      <c r="X150" t="s">
        <v>85</v>
      </c>
      <c r="Y150">
        <v>50</v>
      </c>
      <c r="Z150">
        <v>32384</v>
      </c>
      <c r="AA150">
        <v>4</v>
      </c>
      <c r="AB150">
        <v>8</v>
      </c>
      <c r="AC150">
        <v>12</v>
      </c>
      <c r="AD150">
        <v>2</v>
      </c>
      <c r="AE150">
        <v>44</v>
      </c>
      <c r="AF150">
        <v>44588</v>
      </c>
    </row>
    <row r="151" spans="1:32" x14ac:dyDescent="0.45">
      <c r="A151" t="s">
        <v>89</v>
      </c>
      <c r="B151" t="s">
        <v>86</v>
      </c>
      <c r="C151" t="s">
        <v>91</v>
      </c>
      <c r="D151" t="s">
        <v>72</v>
      </c>
      <c r="E151" t="s">
        <v>100</v>
      </c>
      <c r="F151" t="s">
        <v>88</v>
      </c>
      <c r="G151" t="s">
        <v>90</v>
      </c>
      <c r="H151">
        <v>30</v>
      </c>
      <c r="I151">
        <v>92320</v>
      </c>
      <c r="J151">
        <v>15</v>
      </c>
      <c r="K151">
        <v>4</v>
      </c>
      <c r="L151">
        <v>1</v>
      </c>
      <c r="M151">
        <v>1</v>
      </c>
      <c r="N151">
        <v>35</v>
      </c>
      <c r="O151" s="3">
        <v>36735</v>
      </c>
      <c r="Q151" t="s">
        <v>89</v>
      </c>
      <c r="R151" t="s">
        <v>86</v>
      </c>
      <c r="S151" t="s">
        <v>91</v>
      </c>
      <c r="T151" t="s">
        <v>72</v>
      </c>
      <c r="U151" t="s">
        <v>100</v>
      </c>
      <c r="V151" t="s">
        <v>88</v>
      </c>
      <c r="W151" t="b">
        <v>0</v>
      </c>
      <c r="X151" t="s">
        <v>90</v>
      </c>
      <c r="Y151">
        <v>30</v>
      </c>
      <c r="Z151">
        <v>92320</v>
      </c>
      <c r="AA151">
        <v>15</v>
      </c>
      <c r="AB151">
        <v>4</v>
      </c>
      <c r="AC151">
        <v>1</v>
      </c>
      <c r="AD151">
        <v>1</v>
      </c>
      <c r="AE151">
        <v>35</v>
      </c>
      <c r="AF151">
        <v>36735</v>
      </c>
    </row>
    <row r="152" spans="1:32" x14ac:dyDescent="0.45">
      <c r="A152" t="s">
        <v>76</v>
      </c>
      <c r="B152" t="s">
        <v>70</v>
      </c>
      <c r="C152" t="s">
        <v>91</v>
      </c>
      <c r="D152" t="s">
        <v>72</v>
      </c>
      <c r="E152" t="s">
        <v>84</v>
      </c>
      <c r="F152" t="s">
        <v>88</v>
      </c>
      <c r="G152" t="s">
        <v>98</v>
      </c>
      <c r="H152">
        <v>59</v>
      </c>
      <c r="I152">
        <v>45072</v>
      </c>
      <c r="J152">
        <v>35</v>
      </c>
      <c r="K152">
        <v>11</v>
      </c>
      <c r="L152">
        <v>10</v>
      </c>
      <c r="M152">
        <v>2</v>
      </c>
      <c r="N152">
        <v>28</v>
      </c>
      <c r="O152" s="3">
        <v>39435</v>
      </c>
      <c r="Q152" t="s">
        <v>76</v>
      </c>
      <c r="R152" t="s">
        <v>70</v>
      </c>
      <c r="S152" t="s">
        <v>91</v>
      </c>
      <c r="T152" t="s">
        <v>72</v>
      </c>
      <c r="U152" t="s">
        <v>84</v>
      </c>
      <c r="V152" t="s">
        <v>88</v>
      </c>
      <c r="W152" t="b">
        <v>0</v>
      </c>
      <c r="X152" t="s">
        <v>98</v>
      </c>
      <c r="Y152">
        <v>59</v>
      </c>
      <c r="Z152">
        <v>45072</v>
      </c>
      <c r="AA152">
        <v>35</v>
      </c>
      <c r="AB152">
        <v>11</v>
      </c>
      <c r="AC152">
        <v>10</v>
      </c>
      <c r="AD152">
        <v>2</v>
      </c>
      <c r="AE152">
        <v>28</v>
      </c>
      <c r="AF152">
        <v>39435</v>
      </c>
    </row>
    <row r="153" spans="1:32" x14ac:dyDescent="0.45">
      <c r="A153" t="s">
        <v>101</v>
      </c>
      <c r="B153" t="s">
        <v>86</v>
      </c>
      <c r="C153" t="s">
        <v>71</v>
      </c>
      <c r="D153" t="s">
        <v>94</v>
      </c>
      <c r="E153" t="s">
        <v>97</v>
      </c>
      <c r="F153" t="s">
        <v>74</v>
      </c>
      <c r="G153" t="s">
        <v>98</v>
      </c>
      <c r="H153">
        <v>27</v>
      </c>
      <c r="I153">
        <v>110018</v>
      </c>
      <c r="J153">
        <v>37</v>
      </c>
      <c r="K153">
        <v>11</v>
      </c>
      <c r="L153">
        <v>2</v>
      </c>
      <c r="M153">
        <v>6</v>
      </c>
      <c r="N153">
        <v>20</v>
      </c>
      <c r="O153" s="3">
        <v>40530</v>
      </c>
      <c r="Q153" t="s">
        <v>101</v>
      </c>
      <c r="R153" t="s">
        <v>86</v>
      </c>
      <c r="S153" t="s">
        <v>71</v>
      </c>
      <c r="T153" t="s">
        <v>94</v>
      </c>
      <c r="U153" t="s">
        <v>97</v>
      </c>
      <c r="V153" t="s">
        <v>74</v>
      </c>
      <c r="W153" t="b">
        <v>1</v>
      </c>
      <c r="X153" t="s">
        <v>98</v>
      </c>
      <c r="Y153">
        <v>27</v>
      </c>
      <c r="Z153">
        <v>110018</v>
      </c>
      <c r="AA153">
        <v>37</v>
      </c>
      <c r="AB153">
        <v>11</v>
      </c>
      <c r="AC153">
        <v>2</v>
      </c>
      <c r="AD153">
        <v>6</v>
      </c>
      <c r="AE153">
        <v>20</v>
      </c>
      <c r="AF153">
        <v>40530</v>
      </c>
    </row>
    <row r="154" spans="1:32" x14ac:dyDescent="0.45">
      <c r="A154" t="s">
        <v>89</v>
      </c>
      <c r="B154" t="s">
        <v>70</v>
      </c>
      <c r="C154" t="s">
        <v>91</v>
      </c>
      <c r="D154" t="s">
        <v>83</v>
      </c>
      <c r="E154" t="s">
        <v>87</v>
      </c>
      <c r="F154" t="s">
        <v>74</v>
      </c>
      <c r="G154" t="s">
        <v>93</v>
      </c>
      <c r="H154">
        <v>40</v>
      </c>
      <c r="I154">
        <v>70510</v>
      </c>
      <c r="J154">
        <v>1</v>
      </c>
      <c r="K154">
        <v>11</v>
      </c>
      <c r="L154">
        <v>8</v>
      </c>
      <c r="M154">
        <v>4</v>
      </c>
      <c r="N154">
        <v>38</v>
      </c>
      <c r="O154" s="3">
        <v>38666</v>
      </c>
      <c r="Q154" t="s">
        <v>89</v>
      </c>
      <c r="R154" t="s">
        <v>70</v>
      </c>
      <c r="S154" t="s">
        <v>91</v>
      </c>
      <c r="T154" t="s">
        <v>83</v>
      </c>
      <c r="U154" t="s">
        <v>87</v>
      </c>
      <c r="V154" t="s">
        <v>74</v>
      </c>
      <c r="W154" t="b">
        <v>1</v>
      </c>
      <c r="X154" t="s">
        <v>93</v>
      </c>
      <c r="Y154">
        <v>40</v>
      </c>
      <c r="Z154">
        <v>70510</v>
      </c>
      <c r="AA154">
        <v>1</v>
      </c>
      <c r="AB154">
        <v>11</v>
      </c>
      <c r="AC154">
        <v>8</v>
      </c>
      <c r="AD154">
        <v>4</v>
      </c>
      <c r="AE154">
        <v>38</v>
      </c>
      <c r="AF154">
        <v>38666</v>
      </c>
    </row>
    <row r="155" spans="1:32" x14ac:dyDescent="0.45">
      <c r="A155" t="s">
        <v>89</v>
      </c>
      <c r="B155" t="s">
        <v>86</v>
      </c>
      <c r="C155" t="s">
        <v>99</v>
      </c>
      <c r="D155" t="s">
        <v>94</v>
      </c>
      <c r="E155" t="s">
        <v>79</v>
      </c>
      <c r="F155" t="s">
        <v>88</v>
      </c>
      <c r="G155" t="s">
        <v>81</v>
      </c>
      <c r="H155">
        <v>32</v>
      </c>
      <c r="I155">
        <v>78933</v>
      </c>
      <c r="J155">
        <v>3</v>
      </c>
      <c r="K155">
        <v>2</v>
      </c>
      <c r="L155">
        <v>1</v>
      </c>
      <c r="M155">
        <v>6</v>
      </c>
      <c r="N155">
        <v>52</v>
      </c>
      <c r="O155" s="3">
        <v>43384</v>
      </c>
      <c r="Q155" t="s">
        <v>89</v>
      </c>
      <c r="R155" t="s">
        <v>86</v>
      </c>
      <c r="S155" t="s">
        <v>99</v>
      </c>
      <c r="T155" t="s">
        <v>94</v>
      </c>
      <c r="U155" t="s">
        <v>79</v>
      </c>
      <c r="V155" t="s">
        <v>88</v>
      </c>
      <c r="W155" t="b">
        <v>0</v>
      </c>
      <c r="X155" t="s">
        <v>81</v>
      </c>
      <c r="Y155">
        <v>32</v>
      </c>
      <c r="Z155">
        <v>78933</v>
      </c>
      <c r="AA155">
        <v>3</v>
      </c>
      <c r="AB155">
        <v>2</v>
      </c>
      <c r="AC155">
        <v>1</v>
      </c>
      <c r="AD155">
        <v>6</v>
      </c>
      <c r="AE155">
        <v>52</v>
      </c>
      <c r="AF155">
        <v>43384</v>
      </c>
    </row>
    <row r="156" spans="1:32" x14ac:dyDescent="0.45">
      <c r="A156" t="s">
        <v>103</v>
      </c>
      <c r="B156" t="s">
        <v>70</v>
      </c>
      <c r="C156" t="s">
        <v>91</v>
      </c>
      <c r="D156" t="s">
        <v>83</v>
      </c>
      <c r="E156" t="s">
        <v>73</v>
      </c>
      <c r="F156" t="s">
        <v>74</v>
      </c>
      <c r="G156" t="s">
        <v>81</v>
      </c>
      <c r="H156">
        <v>23</v>
      </c>
      <c r="I156">
        <v>51826</v>
      </c>
      <c r="J156">
        <v>24</v>
      </c>
      <c r="K156">
        <v>17</v>
      </c>
      <c r="L156">
        <v>12</v>
      </c>
      <c r="M156">
        <v>9</v>
      </c>
      <c r="N156">
        <v>53</v>
      </c>
      <c r="O156" s="3">
        <v>42258</v>
      </c>
      <c r="Q156" t="s">
        <v>103</v>
      </c>
      <c r="R156" t="s">
        <v>70</v>
      </c>
      <c r="S156" t="s">
        <v>91</v>
      </c>
      <c r="T156" t="s">
        <v>83</v>
      </c>
      <c r="U156" t="s">
        <v>73</v>
      </c>
      <c r="V156" t="s">
        <v>74</v>
      </c>
      <c r="W156" t="b">
        <v>1</v>
      </c>
      <c r="X156" t="s">
        <v>81</v>
      </c>
      <c r="Y156">
        <v>23</v>
      </c>
      <c r="Z156">
        <v>51826</v>
      </c>
      <c r="AA156">
        <v>24</v>
      </c>
      <c r="AB156">
        <v>17</v>
      </c>
      <c r="AC156">
        <v>12</v>
      </c>
      <c r="AD156">
        <v>9</v>
      </c>
      <c r="AE156">
        <v>53</v>
      </c>
      <c r="AF156">
        <v>42258</v>
      </c>
    </row>
    <row r="157" spans="1:32" x14ac:dyDescent="0.45">
      <c r="A157" t="s">
        <v>89</v>
      </c>
      <c r="B157" t="s">
        <v>86</v>
      </c>
      <c r="C157" t="s">
        <v>78</v>
      </c>
      <c r="D157" t="s">
        <v>72</v>
      </c>
      <c r="E157" t="s">
        <v>97</v>
      </c>
      <c r="F157" t="s">
        <v>74</v>
      </c>
      <c r="G157" t="s">
        <v>75</v>
      </c>
      <c r="H157">
        <v>30</v>
      </c>
      <c r="I157">
        <v>98026</v>
      </c>
      <c r="J157">
        <v>27</v>
      </c>
      <c r="K157">
        <v>9</v>
      </c>
      <c r="L157">
        <v>8</v>
      </c>
      <c r="M157">
        <v>8</v>
      </c>
      <c r="N157">
        <v>35</v>
      </c>
      <c r="O157" s="3">
        <v>43518</v>
      </c>
      <c r="Q157" t="s">
        <v>89</v>
      </c>
      <c r="R157" t="s">
        <v>86</v>
      </c>
      <c r="S157" t="s">
        <v>78</v>
      </c>
      <c r="T157" t="s">
        <v>72</v>
      </c>
      <c r="U157" t="s">
        <v>97</v>
      </c>
      <c r="V157" t="s">
        <v>74</v>
      </c>
      <c r="W157" t="b">
        <v>1</v>
      </c>
      <c r="X157" t="s">
        <v>75</v>
      </c>
      <c r="Y157">
        <v>30</v>
      </c>
      <c r="Z157">
        <v>98026</v>
      </c>
      <c r="AA157">
        <v>27</v>
      </c>
      <c r="AB157">
        <v>9</v>
      </c>
      <c r="AC157">
        <v>8</v>
      </c>
      <c r="AD157">
        <v>8</v>
      </c>
      <c r="AE157">
        <v>35</v>
      </c>
      <c r="AF157">
        <v>43518</v>
      </c>
    </row>
    <row r="158" spans="1:32" x14ac:dyDescent="0.45">
      <c r="A158" t="s">
        <v>82</v>
      </c>
      <c r="B158" t="s">
        <v>77</v>
      </c>
      <c r="C158" t="s">
        <v>78</v>
      </c>
      <c r="D158" t="s">
        <v>83</v>
      </c>
      <c r="E158" t="s">
        <v>79</v>
      </c>
      <c r="F158" t="s">
        <v>88</v>
      </c>
      <c r="G158" t="s">
        <v>98</v>
      </c>
      <c r="H158">
        <v>42</v>
      </c>
      <c r="I158">
        <v>55518</v>
      </c>
      <c r="J158">
        <v>36</v>
      </c>
      <c r="K158">
        <v>2</v>
      </c>
      <c r="L158">
        <v>8</v>
      </c>
      <c r="M158">
        <v>1</v>
      </c>
      <c r="N158">
        <v>59</v>
      </c>
      <c r="O158" s="3">
        <v>37081</v>
      </c>
      <c r="Q158" t="s">
        <v>82</v>
      </c>
      <c r="R158" t="s">
        <v>77</v>
      </c>
      <c r="S158" t="s">
        <v>78</v>
      </c>
      <c r="T158" t="s">
        <v>83</v>
      </c>
      <c r="U158" t="s">
        <v>79</v>
      </c>
      <c r="V158" t="s">
        <v>88</v>
      </c>
      <c r="W158" t="b">
        <v>0</v>
      </c>
      <c r="X158" t="s">
        <v>98</v>
      </c>
      <c r="Y158">
        <v>42</v>
      </c>
      <c r="Z158">
        <v>55518</v>
      </c>
      <c r="AA158">
        <v>36</v>
      </c>
      <c r="AB158">
        <v>2</v>
      </c>
      <c r="AC158">
        <v>8</v>
      </c>
      <c r="AD158">
        <v>1</v>
      </c>
      <c r="AE158">
        <v>59</v>
      </c>
      <c r="AF158">
        <v>37081</v>
      </c>
    </row>
    <row r="159" spans="1:32" x14ac:dyDescent="0.45">
      <c r="A159" t="s">
        <v>69</v>
      </c>
      <c r="B159" t="s">
        <v>86</v>
      </c>
      <c r="C159" t="s">
        <v>71</v>
      </c>
      <c r="D159" t="s">
        <v>92</v>
      </c>
      <c r="E159" t="s">
        <v>95</v>
      </c>
      <c r="F159" t="s">
        <v>74</v>
      </c>
      <c r="G159" t="s">
        <v>85</v>
      </c>
      <c r="H159">
        <v>45</v>
      </c>
      <c r="I159">
        <v>54045</v>
      </c>
      <c r="J159">
        <v>34</v>
      </c>
      <c r="K159">
        <v>15</v>
      </c>
      <c r="L159">
        <v>2</v>
      </c>
      <c r="M159">
        <v>8</v>
      </c>
      <c r="N159">
        <v>37</v>
      </c>
      <c r="O159" s="3">
        <v>44246</v>
      </c>
      <c r="Q159" t="s">
        <v>69</v>
      </c>
      <c r="R159" t="s">
        <v>86</v>
      </c>
      <c r="S159" t="s">
        <v>71</v>
      </c>
      <c r="T159" t="s">
        <v>92</v>
      </c>
      <c r="U159" t="s">
        <v>95</v>
      </c>
      <c r="V159" t="s">
        <v>74</v>
      </c>
      <c r="W159" t="b">
        <v>1</v>
      </c>
      <c r="X159" t="s">
        <v>85</v>
      </c>
      <c r="Y159">
        <v>45</v>
      </c>
      <c r="Z159">
        <v>54045</v>
      </c>
      <c r="AA159">
        <v>34</v>
      </c>
      <c r="AB159">
        <v>15</v>
      </c>
      <c r="AC159">
        <v>2</v>
      </c>
      <c r="AD159">
        <v>8</v>
      </c>
      <c r="AE159">
        <v>37</v>
      </c>
      <c r="AF159">
        <v>44246</v>
      </c>
    </row>
    <row r="160" spans="1:32" x14ac:dyDescent="0.45">
      <c r="A160" t="s">
        <v>101</v>
      </c>
      <c r="B160" t="s">
        <v>86</v>
      </c>
      <c r="C160" t="s">
        <v>99</v>
      </c>
      <c r="D160" t="s">
        <v>72</v>
      </c>
      <c r="E160" t="s">
        <v>95</v>
      </c>
      <c r="F160" t="s">
        <v>80</v>
      </c>
      <c r="G160" t="s">
        <v>93</v>
      </c>
      <c r="H160">
        <v>55</v>
      </c>
      <c r="I160">
        <v>80876</v>
      </c>
      <c r="J160">
        <v>29</v>
      </c>
      <c r="K160">
        <v>16</v>
      </c>
      <c r="L160">
        <v>4</v>
      </c>
      <c r="M160">
        <v>9</v>
      </c>
      <c r="N160">
        <v>53</v>
      </c>
      <c r="O160" s="3">
        <v>38488</v>
      </c>
      <c r="Q160" t="s">
        <v>101</v>
      </c>
      <c r="R160" t="s">
        <v>86</v>
      </c>
      <c r="S160" t="s">
        <v>99</v>
      </c>
      <c r="T160" t="s">
        <v>72</v>
      </c>
      <c r="U160" t="s">
        <v>95</v>
      </c>
      <c r="V160" t="s">
        <v>80</v>
      </c>
      <c r="W160" t="b">
        <v>1</v>
      </c>
      <c r="X160" t="s">
        <v>93</v>
      </c>
      <c r="Y160">
        <v>55</v>
      </c>
      <c r="Z160">
        <v>80876</v>
      </c>
      <c r="AA160">
        <v>29</v>
      </c>
      <c r="AB160">
        <v>16</v>
      </c>
      <c r="AC160">
        <v>4</v>
      </c>
      <c r="AD160">
        <v>9</v>
      </c>
      <c r="AE160">
        <v>53</v>
      </c>
      <c r="AF160">
        <v>38488</v>
      </c>
    </row>
    <row r="161" spans="1:32" x14ac:dyDescent="0.45">
      <c r="A161" t="s">
        <v>89</v>
      </c>
      <c r="B161" t="s">
        <v>77</v>
      </c>
      <c r="C161" t="s">
        <v>78</v>
      </c>
      <c r="D161" t="s">
        <v>92</v>
      </c>
      <c r="E161" t="s">
        <v>95</v>
      </c>
      <c r="F161" t="s">
        <v>80</v>
      </c>
      <c r="G161" t="s">
        <v>93</v>
      </c>
      <c r="H161">
        <v>43</v>
      </c>
      <c r="I161">
        <v>81919</v>
      </c>
      <c r="J161">
        <v>24</v>
      </c>
      <c r="K161">
        <v>4</v>
      </c>
      <c r="L161">
        <v>6</v>
      </c>
      <c r="M161">
        <v>6</v>
      </c>
      <c r="N161">
        <v>44</v>
      </c>
      <c r="O161" s="3">
        <v>40556</v>
      </c>
      <c r="Q161" t="s">
        <v>89</v>
      </c>
      <c r="R161" t="s">
        <v>77</v>
      </c>
      <c r="S161" t="s">
        <v>78</v>
      </c>
      <c r="T161" t="s">
        <v>92</v>
      </c>
      <c r="U161" t="s">
        <v>95</v>
      </c>
      <c r="V161" t="s">
        <v>80</v>
      </c>
      <c r="W161" t="b">
        <v>1</v>
      </c>
      <c r="X161" t="s">
        <v>93</v>
      </c>
      <c r="Y161">
        <v>43</v>
      </c>
      <c r="Z161">
        <v>81919</v>
      </c>
      <c r="AA161">
        <v>24</v>
      </c>
      <c r="AB161">
        <v>4</v>
      </c>
      <c r="AC161">
        <v>6</v>
      </c>
      <c r="AD161">
        <v>6</v>
      </c>
      <c r="AE161">
        <v>44</v>
      </c>
      <c r="AF161">
        <v>40556</v>
      </c>
    </row>
    <row r="162" spans="1:32" x14ac:dyDescent="0.45">
      <c r="A162" t="s">
        <v>103</v>
      </c>
      <c r="B162" t="s">
        <v>86</v>
      </c>
      <c r="C162" t="s">
        <v>78</v>
      </c>
      <c r="D162" t="s">
        <v>94</v>
      </c>
      <c r="E162" t="s">
        <v>97</v>
      </c>
      <c r="F162" t="s">
        <v>80</v>
      </c>
      <c r="G162" t="s">
        <v>90</v>
      </c>
      <c r="H162">
        <v>24</v>
      </c>
      <c r="I162">
        <v>57103</v>
      </c>
      <c r="J162">
        <v>24</v>
      </c>
      <c r="K162">
        <v>8</v>
      </c>
      <c r="L162">
        <v>12</v>
      </c>
      <c r="M162">
        <v>5</v>
      </c>
      <c r="N162">
        <v>25</v>
      </c>
      <c r="O162" s="3">
        <v>38770</v>
      </c>
      <c r="Q162" t="s">
        <v>103</v>
      </c>
      <c r="R162" t="s">
        <v>86</v>
      </c>
      <c r="S162" t="s">
        <v>78</v>
      </c>
      <c r="T162" t="s">
        <v>94</v>
      </c>
      <c r="U162" t="s">
        <v>97</v>
      </c>
      <c r="V162" t="s">
        <v>80</v>
      </c>
      <c r="W162" t="b">
        <v>1</v>
      </c>
      <c r="X162" t="s">
        <v>90</v>
      </c>
      <c r="Y162">
        <v>24</v>
      </c>
      <c r="Z162">
        <v>57103</v>
      </c>
      <c r="AA162">
        <v>24</v>
      </c>
      <c r="AB162">
        <v>8</v>
      </c>
      <c r="AC162">
        <v>12</v>
      </c>
      <c r="AD162">
        <v>5</v>
      </c>
      <c r="AE162">
        <v>25</v>
      </c>
      <c r="AF162">
        <v>38770</v>
      </c>
    </row>
    <row r="163" spans="1:32" x14ac:dyDescent="0.45">
      <c r="A163" t="s">
        <v>82</v>
      </c>
      <c r="B163" t="s">
        <v>77</v>
      </c>
      <c r="C163" t="s">
        <v>99</v>
      </c>
      <c r="D163" t="s">
        <v>94</v>
      </c>
      <c r="E163" t="s">
        <v>97</v>
      </c>
      <c r="F163" t="s">
        <v>80</v>
      </c>
      <c r="G163" t="s">
        <v>81</v>
      </c>
      <c r="H163">
        <v>33</v>
      </c>
      <c r="I163">
        <v>66188</v>
      </c>
      <c r="J163">
        <v>4</v>
      </c>
      <c r="K163">
        <v>9</v>
      </c>
      <c r="L163">
        <v>11</v>
      </c>
      <c r="M163">
        <v>6</v>
      </c>
      <c r="N163">
        <v>40</v>
      </c>
      <c r="O163" s="3">
        <v>34798</v>
      </c>
      <c r="Q163" t="s">
        <v>82</v>
      </c>
      <c r="R163" t="s">
        <v>77</v>
      </c>
      <c r="S163" t="s">
        <v>99</v>
      </c>
      <c r="T163" t="s">
        <v>94</v>
      </c>
      <c r="U163" t="s">
        <v>97</v>
      </c>
      <c r="V163" t="s">
        <v>80</v>
      </c>
      <c r="W163" t="b">
        <v>1</v>
      </c>
      <c r="X163" t="s">
        <v>81</v>
      </c>
      <c r="Y163">
        <v>33</v>
      </c>
      <c r="Z163">
        <v>66188</v>
      </c>
      <c r="AA163">
        <v>4</v>
      </c>
      <c r="AB163">
        <v>9</v>
      </c>
      <c r="AC163">
        <v>11</v>
      </c>
      <c r="AD163">
        <v>6</v>
      </c>
      <c r="AE163">
        <v>40</v>
      </c>
      <c r="AF163">
        <v>34798</v>
      </c>
    </row>
    <row r="164" spans="1:32" x14ac:dyDescent="0.45">
      <c r="A164" t="s">
        <v>96</v>
      </c>
      <c r="B164" t="s">
        <v>86</v>
      </c>
      <c r="C164" t="s">
        <v>91</v>
      </c>
      <c r="D164" t="s">
        <v>94</v>
      </c>
      <c r="E164" t="s">
        <v>73</v>
      </c>
      <c r="F164" t="s">
        <v>88</v>
      </c>
      <c r="G164" t="s">
        <v>98</v>
      </c>
      <c r="H164">
        <v>49</v>
      </c>
      <c r="I164">
        <v>35845</v>
      </c>
      <c r="J164">
        <v>3</v>
      </c>
      <c r="K164">
        <v>5</v>
      </c>
      <c r="L164">
        <v>9</v>
      </c>
      <c r="M164">
        <v>6</v>
      </c>
      <c r="N164">
        <v>25</v>
      </c>
      <c r="O164" s="3">
        <v>44598</v>
      </c>
      <c r="Q164" t="s">
        <v>96</v>
      </c>
      <c r="R164" t="s">
        <v>86</v>
      </c>
      <c r="S164" t="s">
        <v>91</v>
      </c>
      <c r="T164" t="s">
        <v>94</v>
      </c>
      <c r="U164" t="s">
        <v>73</v>
      </c>
      <c r="V164" t="s">
        <v>88</v>
      </c>
      <c r="W164" t="b">
        <v>0</v>
      </c>
      <c r="X164" t="s">
        <v>98</v>
      </c>
      <c r="Y164">
        <v>49</v>
      </c>
      <c r="Z164">
        <v>35845</v>
      </c>
      <c r="AA164">
        <v>3</v>
      </c>
      <c r="AB164">
        <v>5</v>
      </c>
      <c r="AC164">
        <v>9</v>
      </c>
      <c r="AD164">
        <v>6</v>
      </c>
      <c r="AE164">
        <v>25</v>
      </c>
      <c r="AF164">
        <v>44598</v>
      </c>
    </row>
    <row r="165" spans="1:32" x14ac:dyDescent="0.45">
      <c r="A165" t="s">
        <v>69</v>
      </c>
      <c r="B165" t="s">
        <v>70</v>
      </c>
      <c r="C165" t="s">
        <v>91</v>
      </c>
      <c r="D165" t="s">
        <v>83</v>
      </c>
      <c r="E165" t="s">
        <v>87</v>
      </c>
      <c r="F165" t="s">
        <v>88</v>
      </c>
      <c r="G165" t="s">
        <v>75</v>
      </c>
      <c r="H165">
        <v>51</v>
      </c>
      <c r="I165">
        <v>116698</v>
      </c>
      <c r="J165">
        <v>34</v>
      </c>
      <c r="K165">
        <v>16</v>
      </c>
      <c r="L165">
        <v>8</v>
      </c>
      <c r="M165">
        <v>9</v>
      </c>
      <c r="N165">
        <v>51</v>
      </c>
      <c r="O165" s="3">
        <v>35869</v>
      </c>
      <c r="Q165" t="s">
        <v>69</v>
      </c>
      <c r="R165" t="s">
        <v>70</v>
      </c>
      <c r="S165" t="s">
        <v>91</v>
      </c>
      <c r="T165" t="s">
        <v>83</v>
      </c>
      <c r="U165" t="s">
        <v>87</v>
      </c>
      <c r="V165" t="s">
        <v>88</v>
      </c>
      <c r="W165" t="b">
        <v>0</v>
      </c>
      <c r="X165" t="s">
        <v>75</v>
      </c>
      <c r="Y165">
        <v>51</v>
      </c>
      <c r="Z165">
        <v>116698</v>
      </c>
      <c r="AA165">
        <v>34</v>
      </c>
      <c r="AB165">
        <v>16</v>
      </c>
      <c r="AC165">
        <v>8</v>
      </c>
      <c r="AD165">
        <v>9</v>
      </c>
      <c r="AE165">
        <v>51</v>
      </c>
      <c r="AF165">
        <v>35869</v>
      </c>
    </row>
    <row r="166" spans="1:32" x14ac:dyDescent="0.45">
      <c r="A166" t="s">
        <v>69</v>
      </c>
      <c r="B166" t="s">
        <v>70</v>
      </c>
      <c r="C166" t="s">
        <v>71</v>
      </c>
      <c r="D166" t="s">
        <v>72</v>
      </c>
      <c r="E166" t="s">
        <v>84</v>
      </c>
      <c r="F166" t="s">
        <v>88</v>
      </c>
      <c r="G166" t="s">
        <v>98</v>
      </c>
      <c r="H166">
        <v>47</v>
      </c>
      <c r="I166">
        <v>66674</v>
      </c>
      <c r="J166">
        <v>23</v>
      </c>
      <c r="K166">
        <v>13</v>
      </c>
      <c r="L166">
        <v>12</v>
      </c>
      <c r="M166">
        <v>4</v>
      </c>
      <c r="N166">
        <v>58</v>
      </c>
      <c r="O166" s="3">
        <v>40160</v>
      </c>
      <c r="Q166" t="s">
        <v>69</v>
      </c>
      <c r="R166" t="s">
        <v>70</v>
      </c>
      <c r="S166" t="s">
        <v>71</v>
      </c>
      <c r="T166" t="s">
        <v>72</v>
      </c>
      <c r="U166" t="s">
        <v>84</v>
      </c>
      <c r="V166" t="s">
        <v>88</v>
      </c>
      <c r="W166" t="b">
        <v>0</v>
      </c>
      <c r="X166" t="s">
        <v>98</v>
      </c>
      <c r="Y166">
        <v>47</v>
      </c>
      <c r="Z166">
        <v>66674</v>
      </c>
      <c r="AA166">
        <v>23</v>
      </c>
      <c r="AB166">
        <v>13</v>
      </c>
      <c r="AC166">
        <v>12</v>
      </c>
      <c r="AD166">
        <v>4</v>
      </c>
      <c r="AE166">
        <v>58</v>
      </c>
      <c r="AF166">
        <v>40160</v>
      </c>
    </row>
    <row r="167" spans="1:32" x14ac:dyDescent="0.45">
      <c r="A167" t="s">
        <v>101</v>
      </c>
      <c r="B167" t="s">
        <v>86</v>
      </c>
      <c r="C167" t="s">
        <v>91</v>
      </c>
      <c r="D167" t="s">
        <v>94</v>
      </c>
      <c r="E167" t="s">
        <v>95</v>
      </c>
      <c r="F167" t="s">
        <v>80</v>
      </c>
      <c r="G167" t="s">
        <v>90</v>
      </c>
      <c r="H167">
        <v>42</v>
      </c>
      <c r="I167">
        <v>49337</v>
      </c>
      <c r="J167">
        <v>23</v>
      </c>
      <c r="K167">
        <v>7</v>
      </c>
      <c r="L167">
        <v>8</v>
      </c>
      <c r="M167">
        <v>2</v>
      </c>
      <c r="N167">
        <v>50</v>
      </c>
      <c r="O167" s="3">
        <v>35164</v>
      </c>
      <c r="Q167" t="s">
        <v>101</v>
      </c>
      <c r="R167" t="s">
        <v>86</v>
      </c>
      <c r="S167" t="s">
        <v>91</v>
      </c>
      <c r="T167" t="s">
        <v>94</v>
      </c>
      <c r="U167" t="s">
        <v>95</v>
      </c>
      <c r="V167" t="s">
        <v>80</v>
      </c>
      <c r="W167" t="b">
        <v>1</v>
      </c>
      <c r="X167" t="s">
        <v>90</v>
      </c>
      <c r="Y167">
        <v>42</v>
      </c>
      <c r="Z167">
        <v>49337</v>
      </c>
      <c r="AA167">
        <v>23</v>
      </c>
      <c r="AB167">
        <v>7</v>
      </c>
      <c r="AC167">
        <v>8</v>
      </c>
      <c r="AD167">
        <v>2</v>
      </c>
      <c r="AE167">
        <v>50</v>
      </c>
      <c r="AF167">
        <v>35164</v>
      </c>
    </row>
    <row r="168" spans="1:32" x14ac:dyDescent="0.45">
      <c r="A168" t="s">
        <v>69</v>
      </c>
      <c r="B168" t="s">
        <v>86</v>
      </c>
      <c r="C168" t="s">
        <v>99</v>
      </c>
      <c r="D168" t="s">
        <v>94</v>
      </c>
      <c r="E168" t="s">
        <v>100</v>
      </c>
      <c r="F168" t="s">
        <v>80</v>
      </c>
      <c r="G168" t="s">
        <v>102</v>
      </c>
      <c r="H168">
        <v>49</v>
      </c>
      <c r="I168">
        <v>52313</v>
      </c>
      <c r="J168">
        <v>5</v>
      </c>
      <c r="K168">
        <v>17</v>
      </c>
      <c r="L168">
        <v>7</v>
      </c>
      <c r="M168">
        <v>9</v>
      </c>
      <c r="N168">
        <v>29</v>
      </c>
      <c r="O168" s="3">
        <v>37888</v>
      </c>
      <c r="Q168" t="s">
        <v>69</v>
      </c>
      <c r="R168" t="s">
        <v>86</v>
      </c>
      <c r="S168" t="s">
        <v>99</v>
      </c>
      <c r="T168" t="s">
        <v>94</v>
      </c>
      <c r="U168" t="s">
        <v>100</v>
      </c>
      <c r="V168" t="s">
        <v>80</v>
      </c>
      <c r="W168" t="b">
        <v>1</v>
      </c>
      <c r="X168" t="s">
        <v>102</v>
      </c>
      <c r="Y168">
        <v>49</v>
      </c>
      <c r="Z168">
        <v>52313</v>
      </c>
      <c r="AA168">
        <v>5</v>
      </c>
      <c r="AB168">
        <v>17</v>
      </c>
      <c r="AC168">
        <v>7</v>
      </c>
      <c r="AD168">
        <v>9</v>
      </c>
      <c r="AE168">
        <v>29</v>
      </c>
      <c r="AF168">
        <v>37888</v>
      </c>
    </row>
    <row r="169" spans="1:32" x14ac:dyDescent="0.45">
      <c r="A169" t="s">
        <v>89</v>
      </c>
      <c r="B169" t="s">
        <v>86</v>
      </c>
      <c r="C169" t="s">
        <v>78</v>
      </c>
      <c r="D169" t="s">
        <v>72</v>
      </c>
      <c r="E169" t="s">
        <v>87</v>
      </c>
      <c r="F169" t="s">
        <v>74</v>
      </c>
      <c r="G169" t="s">
        <v>98</v>
      </c>
      <c r="H169">
        <v>47</v>
      </c>
      <c r="I169">
        <v>56943</v>
      </c>
      <c r="J169">
        <v>31</v>
      </c>
      <c r="K169">
        <v>3</v>
      </c>
      <c r="L169">
        <v>14</v>
      </c>
      <c r="M169">
        <v>2</v>
      </c>
      <c r="N169">
        <v>49</v>
      </c>
      <c r="O169" s="3">
        <v>37498</v>
      </c>
      <c r="Q169" t="s">
        <v>89</v>
      </c>
      <c r="R169" t="s">
        <v>86</v>
      </c>
      <c r="S169" t="s">
        <v>78</v>
      </c>
      <c r="T169" t="s">
        <v>72</v>
      </c>
      <c r="U169" t="s">
        <v>87</v>
      </c>
      <c r="V169" t="s">
        <v>74</v>
      </c>
      <c r="W169" t="b">
        <v>1</v>
      </c>
      <c r="X169" t="s">
        <v>98</v>
      </c>
      <c r="Y169">
        <v>47</v>
      </c>
      <c r="Z169">
        <v>56943</v>
      </c>
      <c r="AA169">
        <v>31</v>
      </c>
      <c r="AB169">
        <v>3</v>
      </c>
      <c r="AC169">
        <v>14</v>
      </c>
      <c r="AD169">
        <v>2</v>
      </c>
      <c r="AE169">
        <v>49</v>
      </c>
      <c r="AF169">
        <v>37498</v>
      </c>
    </row>
    <row r="170" spans="1:32" x14ac:dyDescent="0.45">
      <c r="A170" t="s">
        <v>103</v>
      </c>
      <c r="B170" t="s">
        <v>70</v>
      </c>
      <c r="C170" t="s">
        <v>91</v>
      </c>
      <c r="D170" t="s">
        <v>94</v>
      </c>
      <c r="E170" t="s">
        <v>100</v>
      </c>
      <c r="F170" t="s">
        <v>74</v>
      </c>
      <c r="G170" t="s">
        <v>90</v>
      </c>
      <c r="H170">
        <v>54</v>
      </c>
      <c r="I170">
        <v>107949</v>
      </c>
      <c r="J170">
        <v>6</v>
      </c>
      <c r="K170">
        <v>5</v>
      </c>
      <c r="L170">
        <v>13</v>
      </c>
      <c r="M170">
        <v>9</v>
      </c>
      <c r="N170">
        <v>37</v>
      </c>
      <c r="O170" s="3">
        <v>35145</v>
      </c>
      <c r="Q170" t="s">
        <v>103</v>
      </c>
      <c r="R170" t="s">
        <v>70</v>
      </c>
      <c r="S170" t="s">
        <v>91</v>
      </c>
      <c r="T170" t="s">
        <v>94</v>
      </c>
      <c r="U170" t="s">
        <v>100</v>
      </c>
      <c r="V170" t="s">
        <v>74</v>
      </c>
      <c r="W170" t="b">
        <v>1</v>
      </c>
      <c r="X170" t="s">
        <v>90</v>
      </c>
      <c r="Y170">
        <v>54</v>
      </c>
      <c r="Z170">
        <v>107949</v>
      </c>
      <c r="AA170">
        <v>6</v>
      </c>
      <c r="AB170">
        <v>5</v>
      </c>
      <c r="AC170">
        <v>13</v>
      </c>
      <c r="AD170">
        <v>9</v>
      </c>
      <c r="AE170">
        <v>37</v>
      </c>
      <c r="AF170">
        <v>35145</v>
      </c>
    </row>
    <row r="171" spans="1:32" x14ac:dyDescent="0.45">
      <c r="A171" t="s">
        <v>69</v>
      </c>
      <c r="B171" t="s">
        <v>86</v>
      </c>
      <c r="C171" t="s">
        <v>71</v>
      </c>
      <c r="D171" t="s">
        <v>92</v>
      </c>
      <c r="E171" t="s">
        <v>73</v>
      </c>
      <c r="F171" t="s">
        <v>80</v>
      </c>
      <c r="G171" t="s">
        <v>102</v>
      </c>
      <c r="H171">
        <v>42</v>
      </c>
      <c r="I171">
        <v>30276</v>
      </c>
      <c r="J171">
        <v>37</v>
      </c>
      <c r="K171">
        <v>19</v>
      </c>
      <c r="L171">
        <v>9</v>
      </c>
      <c r="M171">
        <v>2</v>
      </c>
      <c r="N171">
        <v>43</v>
      </c>
      <c r="O171" s="3">
        <v>38785</v>
      </c>
      <c r="Q171" t="s">
        <v>69</v>
      </c>
      <c r="R171" t="s">
        <v>86</v>
      </c>
      <c r="S171" t="s">
        <v>71</v>
      </c>
      <c r="T171" t="s">
        <v>92</v>
      </c>
      <c r="U171" t="s">
        <v>73</v>
      </c>
      <c r="V171" t="s">
        <v>80</v>
      </c>
      <c r="W171" t="b">
        <v>1</v>
      </c>
      <c r="X171" t="s">
        <v>102</v>
      </c>
      <c r="Y171">
        <v>42</v>
      </c>
      <c r="Z171">
        <v>30276</v>
      </c>
      <c r="AA171">
        <v>37</v>
      </c>
      <c r="AB171">
        <v>19</v>
      </c>
      <c r="AC171">
        <v>9</v>
      </c>
      <c r="AD171">
        <v>2</v>
      </c>
      <c r="AE171">
        <v>43</v>
      </c>
      <c r="AF171">
        <v>38785</v>
      </c>
    </row>
    <row r="172" spans="1:32" x14ac:dyDescent="0.45">
      <c r="A172" t="s">
        <v>69</v>
      </c>
      <c r="B172" t="s">
        <v>70</v>
      </c>
      <c r="C172" t="s">
        <v>91</v>
      </c>
      <c r="D172" t="s">
        <v>72</v>
      </c>
      <c r="E172" t="s">
        <v>73</v>
      </c>
      <c r="F172" t="s">
        <v>80</v>
      </c>
      <c r="G172" t="s">
        <v>102</v>
      </c>
      <c r="H172">
        <v>56</v>
      </c>
      <c r="I172">
        <v>81151</v>
      </c>
      <c r="J172">
        <v>10</v>
      </c>
      <c r="K172">
        <v>12</v>
      </c>
      <c r="L172">
        <v>2</v>
      </c>
      <c r="M172">
        <v>8</v>
      </c>
      <c r="N172">
        <v>28</v>
      </c>
      <c r="O172" s="3">
        <v>40645</v>
      </c>
      <c r="Q172" t="s">
        <v>69</v>
      </c>
      <c r="R172" t="s">
        <v>70</v>
      </c>
      <c r="S172" t="s">
        <v>91</v>
      </c>
      <c r="T172" t="s">
        <v>72</v>
      </c>
      <c r="U172" t="s">
        <v>73</v>
      </c>
      <c r="V172" t="s">
        <v>80</v>
      </c>
      <c r="W172" t="b">
        <v>1</v>
      </c>
      <c r="X172" t="s">
        <v>102</v>
      </c>
      <c r="Y172">
        <v>56</v>
      </c>
      <c r="Z172">
        <v>81151</v>
      </c>
      <c r="AA172">
        <v>10</v>
      </c>
      <c r="AB172">
        <v>12</v>
      </c>
      <c r="AC172">
        <v>2</v>
      </c>
      <c r="AD172">
        <v>8</v>
      </c>
      <c r="AE172">
        <v>28</v>
      </c>
      <c r="AF172">
        <v>40645</v>
      </c>
    </row>
    <row r="173" spans="1:32" x14ac:dyDescent="0.45">
      <c r="A173" t="s">
        <v>96</v>
      </c>
      <c r="B173" t="s">
        <v>77</v>
      </c>
      <c r="C173" t="s">
        <v>99</v>
      </c>
      <c r="D173" t="s">
        <v>72</v>
      </c>
      <c r="E173" t="s">
        <v>73</v>
      </c>
      <c r="F173" t="s">
        <v>80</v>
      </c>
      <c r="G173" t="s">
        <v>75</v>
      </c>
      <c r="H173">
        <v>55</v>
      </c>
      <c r="I173">
        <v>47611</v>
      </c>
      <c r="J173">
        <v>7</v>
      </c>
      <c r="K173">
        <v>7</v>
      </c>
      <c r="L173">
        <v>3</v>
      </c>
      <c r="M173">
        <v>9</v>
      </c>
      <c r="N173">
        <v>50</v>
      </c>
      <c r="O173" s="3">
        <v>43560</v>
      </c>
      <c r="Q173" t="s">
        <v>96</v>
      </c>
      <c r="R173" t="s">
        <v>77</v>
      </c>
      <c r="S173" t="s">
        <v>99</v>
      </c>
      <c r="T173" t="s">
        <v>72</v>
      </c>
      <c r="U173" t="s">
        <v>73</v>
      </c>
      <c r="V173" t="s">
        <v>80</v>
      </c>
      <c r="W173" t="b">
        <v>1</v>
      </c>
      <c r="X173" t="s">
        <v>75</v>
      </c>
      <c r="Y173">
        <v>55</v>
      </c>
      <c r="Z173">
        <v>47611</v>
      </c>
      <c r="AA173">
        <v>7</v>
      </c>
      <c r="AB173">
        <v>7</v>
      </c>
      <c r="AC173">
        <v>3</v>
      </c>
      <c r="AD173">
        <v>9</v>
      </c>
      <c r="AE173">
        <v>50</v>
      </c>
      <c r="AF173">
        <v>43560</v>
      </c>
    </row>
    <row r="174" spans="1:32" x14ac:dyDescent="0.45">
      <c r="A174" t="s">
        <v>96</v>
      </c>
      <c r="B174" t="s">
        <v>70</v>
      </c>
      <c r="C174" t="s">
        <v>71</v>
      </c>
      <c r="D174" t="s">
        <v>72</v>
      </c>
      <c r="E174" t="s">
        <v>79</v>
      </c>
      <c r="F174" t="s">
        <v>80</v>
      </c>
      <c r="G174" t="s">
        <v>85</v>
      </c>
      <c r="H174">
        <v>62</v>
      </c>
      <c r="I174">
        <v>41944</v>
      </c>
      <c r="J174">
        <v>39</v>
      </c>
      <c r="K174">
        <v>9</v>
      </c>
      <c r="L174">
        <v>10</v>
      </c>
      <c r="M174">
        <v>9</v>
      </c>
      <c r="N174">
        <v>34</v>
      </c>
      <c r="O174" s="3">
        <v>39241</v>
      </c>
      <c r="Q174" t="s">
        <v>96</v>
      </c>
      <c r="R174" t="s">
        <v>70</v>
      </c>
      <c r="S174" t="s">
        <v>71</v>
      </c>
      <c r="T174" t="s">
        <v>72</v>
      </c>
      <c r="U174" t="s">
        <v>79</v>
      </c>
      <c r="V174" t="s">
        <v>80</v>
      </c>
      <c r="W174" t="b">
        <v>1</v>
      </c>
      <c r="X174" t="s">
        <v>85</v>
      </c>
      <c r="Y174">
        <v>62</v>
      </c>
      <c r="Z174">
        <v>41944</v>
      </c>
      <c r="AA174">
        <v>39</v>
      </c>
      <c r="AB174">
        <v>9</v>
      </c>
      <c r="AC174">
        <v>10</v>
      </c>
      <c r="AD174">
        <v>9</v>
      </c>
      <c r="AE174">
        <v>34</v>
      </c>
      <c r="AF174">
        <v>39241</v>
      </c>
    </row>
    <row r="175" spans="1:32" x14ac:dyDescent="0.45">
      <c r="A175" t="s">
        <v>76</v>
      </c>
      <c r="B175" t="s">
        <v>70</v>
      </c>
      <c r="C175" t="s">
        <v>91</v>
      </c>
      <c r="D175" t="s">
        <v>92</v>
      </c>
      <c r="E175" t="s">
        <v>100</v>
      </c>
      <c r="F175" t="s">
        <v>74</v>
      </c>
      <c r="G175" t="s">
        <v>81</v>
      </c>
      <c r="H175">
        <v>39</v>
      </c>
      <c r="I175">
        <v>82887</v>
      </c>
      <c r="J175">
        <v>38</v>
      </c>
      <c r="K175">
        <v>6</v>
      </c>
      <c r="L175">
        <v>8</v>
      </c>
      <c r="M175">
        <v>9</v>
      </c>
      <c r="N175">
        <v>23</v>
      </c>
      <c r="O175" s="3">
        <v>41371</v>
      </c>
      <c r="Q175" t="s">
        <v>76</v>
      </c>
      <c r="R175" t="s">
        <v>70</v>
      </c>
      <c r="S175" t="s">
        <v>91</v>
      </c>
      <c r="T175" t="s">
        <v>92</v>
      </c>
      <c r="U175" t="s">
        <v>100</v>
      </c>
      <c r="V175" t="s">
        <v>74</v>
      </c>
      <c r="W175" t="b">
        <v>1</v>
      </c>
      <c r="X175" t="s">
        <v>81</v>
      </c>
      <c r="Y175">
        <v>39</v>
      </c>
      <c r="Z175">
        <v>82887</v>
      </c>
      <c r="AA175">
        <v>38</v>
      </c>
      <c r="AB175">
        <v>6</v>
      </c>
      <c r="AC175">
        <v>8</v>
      </c>
      <c r="AD175">
        <v>9</v>
      </c>
      <c r="AE175">
        <v>23</v>
      </c>
      <c r="AF175">
        <v>41371</v>
      </c>
    </row>
    <row r="176" spans="1:32" x14ac:dyDescent="0.45">
      <c r="A176" t="s">
        <v>82</v>
      </c>
      <c r="B176" t="s">
        <v>77</v>
      </c>
      <c r="C176" t="s">
        <v>71</v>
      </c>
      <c r="D176" t="s">
        <v>72</v>
      </c>
      <c r="E176" t="s">
        <v>87</v>
      </c>
      <c r="F176" t="s">
        <v>80</v>
      </c>
      <c r="G176" t="s">
        <v>98</v>
      </c>
      <c r="H176">
        <v>32</v>
      </c>
      <c r="I176">
        <v>111442</v>
      </c>
      <c r="J176">
        <v>21</v>
      </c>
      <c r="K176">
        <v>17</v>
      </c>
      <c r="L176">
        <v>14</v>
      </c>
      <c r="M176">
        <v>2</v>
      </c>
      <c r="N176">
        <v>59</v>
      </c>
      <c r="O176" s="3">
        <v>40927</v>
      </c>
      <c r="Q176" t="s">
        <v>82</v>
      </c>
      <c r="R176" t="s">
        <v>77</v>
      </c>
      <c r="S176" t="s">
        <v>71</v>
      </c>
      <c r="T176" t="s">
        <v>72</v>
      </c>
      <c r="U176" t="s">
        <v>87</v>
      </c>
      <c r="V176" t="s">
        <v>80</v>
      </c>
      <c r="W176" t="b">
        <v>1</v>
      </c>
      <c r="X176" t="s">
        <v>98</v>
      </c>
      <c r="Y176">
        <v>32</v>
      </c>
      <c r="Z176">
        <v>111442</v>
      </c>
      <c r="AA176">
        <v>21</v>
      </c>
      <c r="AB176">
        <v>17</v>
      </c>
      <c r="AC176">
        <v>14</v>
      </c>
      <c r="AD176">
        <v>2</v>
      </c>
      <c r="AE176">
        <v>59</v>
      </c>
      <c r="AF176">
        <v>40927</v>
      </c>
    </row>
    <row r="177" spans="1:32" x14ac:dyDescent="0.45">
      <c r="A177" t="s">
        <v>89</v>
      </c>
      <c r="B177" t="s">
        <v>70</v>
      </c>
      <c r="C177" t="s">
        <v>99</v>
      </c>
      <c r="D177" t="s">
        <v>92</v>
      </c>
      <c r="E177" t="s">
        <v>87</v>
      </c>
      <c r="F177" t="s">
        <v>74</v>
      </c>
      <c r="G177" t="s">
        <v>102</v>
      </c>
      <c r="H177">
        <v>44</v>
      </c>
      <c r="I177">
        <v>79847</v>
      </c>
      <c r="J177">
        <v>20</v>
      </c>
      <c r="K177">
        <v>16</v>
      </c>
      <c r="L177">
        <v>6</v>
      </c>
      <c r="M177">
        <v>4</v>
      </c>
      <c r="N177">
        <v>28</v>
      </c>
      <c r="O177" s="3">
        <v>44333</v>
      </c>
      <c r="Q177" t="s">
        <v>89</v>
      </c>
      <c r="R177" t="s">
        <v>70</v>
      </c>
      <c r="S177" t="s">
        <v>99</v>
      </c>
      <c r="T177" t="s">
        <v>92</v>
      </c>
      <c r="U177" t="s">
        <v>87</v>
      </c>
      <c r="V177" t="s">
        <v>74</v>
      </c>
      <c r="W177" t="b">
        <v>1</v>
      </c>
      <c r="X177" t="s">
        <v>102</v>
      </c>
      <c r="Y177">
        <v>44</v>
      </c>
      <c r="Z177">
        <v>79847</v>
      </c>
      <c r="AA177">
        <v>20</v>
      </c>
      <c r="AB177">
        <v>16</v>
      </c>
      <c r="AC177">
        <v>6</v>
      </c>
      <c r="AD177">
        <v>4</v>
      </c>
      <c r="AE177">
        <v>28</v>
      </c>
      <c r="AF177">
        <v>44333</v>
      </c>
    </row>
    <row r="178" spans="1:32" x14ac:dyDescent="0.45">
      <c r="A178" t="s">
        <v>69</v>
      </c>
      <c r="B178" t="s">
        <v>86</v>
      </c>
      <c r="C178" t="s">
        <v>78</v>
      </c>
      <c r="D178" t="s">
        <v>72</v>
      </c>
      <c r="E178" t="s">
        <v>97</v>
      </c>
      <c r="F178" t="s">
        <v>80</v>
      </c>
      <c r="G178" t="s">
        <v>98</v>
      </c>
      <c r="H178">
        <v>43</v>
      </c>
      <c r="I178">
        <v>88653</v>
      </c>
      <c r="J178">
        <v>3</v>
      </c>
      <c r="K178">
        <v>3</v>
      </c>
      <c r="L178">
        <v>10</v>
      </c>
      <c r="M178">
        <v>7</v>
      </c>
      <c r="N178">
        <v>28</v>
      </c>
      <c r="O178" s="3">
        <v>42373</v>
      </c>
      <c r="Q178" t="s">
        <v>69</v>
      </c>
      <c r="R178" t="s">
        <v>86</v>
      </c>
      <c r="S178" t="s">
        <v>78</v>
      </c>
      <c r="T178" t="s">
        <v>72</v>
      </c>
      <c r="U178" t="s">
        <v>97</v>
      </c>
      <c r="V178" t="s">
        <v>80</v>
      </c>
      <c r="W178" t="b">
        <v>1</v>
      </c>
      <c r="X178" t="s">
        <v>98</v>
      </c>
      <c r="Y178">
        <v>43</v>
      </c>
      <c r="Z178">
        <v>88653</v>
      </c>
      <c r="AA178">
        <v>3</v>
      </c>
      <c r="AB178">
        <v>3</v>
      </c>
      <c r="AC178">
        <v>10</v>
      </c>
      <c r="AD178">
        <v>7</v>
      </c>
      <c r="AE178">
        <v>28</v>
      </c>
      <c r="AF178">
        <v>42373</v>
      </c>
    </row>
    <row r="179" spans="1:32" x14ac:dyDescent="0.45">
      <c r="A179" t="s">
        <v>69</v>
      </c>
      <c r="B179" t="s">
        <v>86</v>
      </c>
      <c r="C179" t="s">
        <v>99</v>
      </c>
      <c r="D179" t="s">
        <v>83</v>
      </c>
      <c r="E179" t="s">
        <v>97</v>
      </c>
      <c r="F179" t="s">
        <v>80</v>
      </c>
      <c r="G179" t="s">
        <v>85</v>
      </c>
      <c r="H179">
        <v>38</v>
      </c>
      <c r="I179">
        <v>116072</v>
      </c>
      <c r="J179">
        <v>22</v>
      </c>
      <c r="K179">
        <v>4</v>
      </c>
      <c r="L179">
        <v>9</v>
      </c>
      <c r="M179">
        <v>2</v>
      </c>
      <c r="N179">
        <v>45</v>
      </c>
      <c r="O179" s="3">
        <v>42634</v>
      </c>
      <c r="Q179" t="s">
        <v>69</v>
      </c>
      <c r="R179" t="s">
        <v>86</v>
      </c>
      <c r="S179" t="s">
        <v>99</v>
      </c>
      <c r="T179" t="s">
        <v>83</v>
      </c>
      <c r="U179" t="s">
        <v>97</v>
      </c>
      <c r="V179" t="s">
        <v>80</v>
      </c>
      <c r="W179" t="b">
        <v>1</v>
      </c>
      <c r="X179" t="s">
        <v>85</v>
      </c>
      <c r="Y179">
        <v>38</v>
      </c>
      <c r="Z179">
        <v>116072</v>
      </c>
      <c r="AA179">
        <v>22</v>
      </c>
      <c r="AB179">
        <v>4</v>
      </c>
      <c r="AC179">
        <v>9</v>
      </c>
      <c r="AD179">
        <v>2</v>
      </c>
      <c r="AE179">
        <v>45</v>
      </c>
      <c r="AF179">
        <v>42634</v>
      </c>
    </row>
    <row r="180" spans="1:32" x14ac:dyDescent="0.45">
      <c r="A180" t="s">
        <v>103</v>
      </c>
      <c r="B180" t="s">
        <v>70</v>
      </c>
      <c r="C180" t="s">
        <v>99</v>
      </c>
      <c r="D180" t="s">
        <v>94</v>
      </c>
      <c r="E180" t="s">
        <v>95</v>
      </c>
      <c r="F180" t="s">
        <v>80</v>
      </c>
      <c r="G180" t="s">
        <v>81</v>
      </c>
      <c r="H180">
        <v>26</v>
      </c>
      <c r="I180">
        <v>86622</v>
      </c>
      <c r="J180">
        <v>4</v>
      </c>
      <c r="K180">
        <v>10</v>
      </c>
      <c r="L180">
        <v>10</v>
      </c>
      <c r="M180">
        <v>1</v>
      </c>
      <c r="N180">
        <v>23</v>
      </c>
      <c r="O180" s="3">
        <v>34811</v>
      </c>
      <c r="Q180" t="s">
        <v>103</v>
      </c>
      <c r="R180" t="s">
        <v>70</v>
      </c>
      <c r="S180" t="s">
        <v>99</v>
      </c>
      <c r="T180" t="s">
        <v>94</v>
      </c>
      <c r="U180" t="s">
        <v>95</v>
      </c>
      <c r="V180" t="s">
        <v>80</v>
      </c>
      <c r="W180" t="b">
        <v>1</v>
      </c>
      <c r="X180" t="s">
        <v>81</v>
      </c>
      <c r="Y180">
        <v>26</v>
      </c>
      <c r="Z180">
        <v>86622</v>
      </c>
      <c r="AA180">
        <v>4</v>
      </c>
      <c r="AB180">
        <v>10</v>
      </c>
      <c r="AC180">
        <v>10</v>
      </c>
      <c r="AD180">
        <v>1</v>
      </c>
      <c r="AE180">
        <v>23</v>
      </c>
      <c r="AF180">
        <v>34811</v>
      </c>
    </row>
    <row r="181" spans="1:32" x14ac:dyDescent="0.45">
      <c r="A181" t="s">
        <v>76</v>
      </c>
      <c r="B181" t="s">
        <v>86</v>
      </c>
      <c r="C181" t="s">
        <v>99</v>
      </c>
      <c r="D181" t="s">
        <v>83</v>
      </c>
      <c r="E181" t="s">
        <v>97</v>
      </c>
      <c r="F181" t="s">
        <v>74</v>
      </c>
      <c r="G181" t="s">
        <v>85</v>
      </c>
      <c r="H181">
        <v>32</v>
      </c>
      <c r="I181">
        <v>57810</v>
      </c>
      <c r="J181">
        <v>28</v>
      </c>
      <c r="K181">
        <v>5</v>
      </c>
      <c r="L181">
        <v>4</v>
      </c>
      <c r="M181">
        <v>3</v>
      </c>
      <c r="N181">
        <v>36</v>
      </c>
      <c r="O181" s="3">
        <v>40903</v>
      </c>
      <c r="Q181" t="s">
        <v>76</v>
      </c>
      <c r="R181" t="s">
        <v>86</v>
      </c>
      <c r="S181" t="s">
        <v>99</v>
      </c>
      <c r="T181" t="s">
        <v>83</v>
      </c>
      <c r="U181" t="s">
        <v>97</v>
      </c>
      <c r="V181" t="s">
        <v>74</v>
      </c>
      <c r="W181" t="b">
        <v>1</v>
      </c>
      <c r="X181" t="s">
        <v>85</v>
      </c>
      <c r="Y181">
        <v>32</v>
      </c>
      <c r="Z181">
        <v>57810</v>
      </c>
      <c r="AA181">
        <v>28</v>
      </c>
      <c r="AB181">
        <v>5</v>
      </c>
      <c r="AC181">
        <v>4</v>
      </c>
      <c r="AD181">
        <v>3</v>
      </c>
      <c r="AE181">
        <v>36</v>
      </c>
      <c r="AF181">
        <v>40903</v>
      </c>
    </row>
    <row r="182" spans="1:32" x14ac:dyDescent="0.45">
      <c r="A182" t="s">
        <v>82</v>
      </c>
      <c r="B182" t="s">
        <v>70</v>
      </c>
      <c r="C182" t="s">
        <v>99</v>
      </c>
      <c r="D182" t="s">
        <v>94</v>
      </c>
      <c r="E182" t="s">
        <v>73</v>
      </c>
      <c r="F182" t="s">
        <v>74</v>
      </c>
      <c r="G182" t="s">
        <v>81</v>
      </c>
      <c r="H182">
        <v>51</v>
      </c>
      <c r="I182">
        <v>107842</v>
      </c>
      <c r="J182">
        <v>12</v>
      </c>
      <c r="K182">
        <v>10</v>
      </c>
      <c r="L182">
        <v>8</v>
      </c>
      <c r="M182">
        <v>4</v>
      </c>
      <c r="N182">
        <v>35</v>
      </c>
      <c r="O182" s="3">
        <v>39643</v>
      </c>
      <c r="Q182" t="s">
        <v>82</v>
      </c>
      <c r="R182" t="s">
        <v>70</v>
      </c>
      <c r="S182" t="s">
        <v>99</v>
      </c>
      <c r="T182" t="s">
        <v>94</v>
      </c>
      <c r="U182" t="s">
        <v>73</v>
      </c>
      <c r="V182" t="s">
        <v>74</v>
      </c>
      <c r="W182" t="b">
        <v>1</v>
      </c>
      <c r="X182" t="s">
        <v>81</v>
      </c>
      <c r="Y182">
        <v>51</v>
      </c>
      <c r="Z182">
        <v>107842</v>
      </c>
      <c r="AA182">
        <v>12</v>
      </c>
      <c r="AB182">
        <v>10</v>
      </c>
      <c r="AC182">
        <v>8</v>
      </c>
      <c r="AD182">
        <v>4</v>
      </c>
      <c r="AE182">
        <v>35</v>
      </c>
      <c r="AF182">
        <v>39643</v>
      </c>
    </row>
    <row r="183" spans="1:32" x14ac:dyDescent="0.45">
      <c r="A183" t="s">
        <v>76</v>
      </c>
      <c r="B183" t="s">
        <v>86</v>
      </c>
      <c r="C183" t="s">
        <v>78</v>
      </c>
      <c r="D183" t="s">
        <v>92</v>
      </c>
      <c r="E183" t="s">
        <v>87</v>
      </c>
      <c r="F183" t="s">
        <v>88</v>
      </c>
      <c r="G183" t="s">
        <v>93</v>
      </c>
      <c r="H183">
        <v>36</v>
      </c>
      <c r="I183">
        <v>40503</v>
      </c>
      <c r="J183">
        <v>38</v>
      </c>
      <c r="K183">
        <v>12</v>
      </c>
      <c r="L183">
        <v>10</v>
      </c>
      <c r="M183">
        <v>8</v>
      </c>
      <c r="N183">
        <v>34</v>
      </c>
      <c r="O183" s="3">
        <v>42793</v>
      </c>
      <c r="Q183" t="s">
        <v>76</v>
      </c>
      <c r="R183" t="s">
        <v>86</v>
      </c>
      <c r="S183" t="s">
        <v>78</v>
      </c>
      <c r="T183" t="s">
        <v>92</v>
      </c>
      <c r="U183" t="s">
        <v>87</v>
      </c>
      <c r="V183" t="s">
        <v>88</v>
      </c>
      <c r="W183" t="b">
        <v>0</v>
      </c>
      <c r="X183" t="s">
        <v>93</v>
      </c>
      <c r="Y183">
        <v>36</v>
      </c>
      <c r="Z183">
        <v>40503</v>
      </c>
      <c r="AA183">
        <v>38</v>
      </c>
      <c r="AB183">
        <v>12</v>
      </c>
      <c r="AC183">
        <v>10</v>
      </c>
      <c r="AD183">
        <v>8</v>
      </c>
      <c r="AE183">
        <v>34</v>
      </c>
      <c r="AF183">
        <v>42793</v>
      </c>
    </row>
    <row r="184" spans="1:32" x14ac:dyDescent="0.45">
      <c r="A184" t="s">
        <v>101</v>
      </c>
      <c r="B184" t="s">
        <v>86</v>
      </c>
      <c r="C184" t="s">
        <v>78</v>
      </c>
      <c r="D184" t="s">
        <v>83</v>
      </c>
      <c r="E184" t="s">
        <v>100</v>
      </c>
      <c r="F184" t="s">
        <v>80</v>
      </c>
      <c r="G184" t="s">
        <v>81</v>
      </c>
      <c r="H184">
        <v>48</v>
      </c>
      <c r="I184">
        <v>114761</v>
      </c>
      <c r="J184">
        <v>36</v>
      </c>
      <c r="K184">
        <v>10</v>
      </c>
      <c r="L184">
        <v>3</v>
      </c>
      <c r="M184">
        <v>6</v>
      </c>
      <c r="N184">
        <v>54</v>
      </c>
      <c r="O184" s="3">
        <v>45153</v>
      </c>
      <c r="Q184" t="s">
        <v>101</v>
      </c>
      <c r="R184" t="s">
        <v>86</v>
      </c>
      <c r="S184" t="s">
        <v>78</v>
      </c>
      <c r="T184" t="s">
        <v>83</v>
      </c>
      <c r="U184" t="s">
        <v>100</v>
      </c>
      <c r="V184" t="s">
        <v>80</v>
      </c>
      <c r="W184" t="b">
        <v>1</v>
      </c>
      <c r="X184" t="s">
        <v>81</v>
      </c>
      <c r="Y184">
        <v>48</v>
      </c>
      <c r="Z184">
        <v>114761</v>
      </c>
      <c r="AA184">
        <v>36</v>
      </c>
      <c r="AB184">
        <v>10</v>
      </c>
      <c r="AC184">
        <v>3</v>
      </c>
      <c r="AD184">
        <v>6</v>
      </c>
      <c r="AE184">
        <v>54</v>
      </c>
      <c r="AF184">
        <v>45153</v>
      </c>
    </row>
    <row r="185" spans="1:32" x14ac:dyDescent="0.45">
      <c r="A185" t="s">
        <v>82</v>
      </c>
      <c r="B185" t="s">
        <v>70</v>
      </c>
      <c r="C185" t="s">
        <v>71</v>
      </c>
      <c r="D185" t="s">
        <v>72</v>
      </c>
      <c r="E185" t="s">
        <v>73</v>
      </c>
      <c r="F185" t="s">
        <v>88</v>
      </c>
      <c r="G185" t="s">
        <v>75</v>
      </c>
      <c r="H185">
        <v>56</v>
      </c>
      <c r="I185">
        <v>66976</v>
      </c>
      <c r="J185">
        <v>5</v>
      </c>
      <c r="K185">
        <v>13</v>
      </c>
      <c r="L185">
        <v>3</v>
      </c>
      <c r="M185">
        <v>2</v>
      </c>
      <c r="N185">
        <v>24</v>
      </c>
      <c r="O185" s="3">
        <v>34905</v>
      </c>
      <c r="Q185" t="s">
        <v>82</v>
      </c>
      <c r="R185" t="s">
        <v>70</v>
      </c>
      <c r="S185" t="s">
        <v>71</v>
      </c>
      <c r="T185" t="s">
        <v>72</v>
      </c>
      <c r="U185" t="s">
        <v>73</v>
      </c>
      <c r="V185" t="s">
        <v>88</v>
      </c>
      <c r="W185" t="b">
        <v>0</v>
      </c>
      <c r="X185" t="s">
        <v>75</v>
      </c>
      <c r="Y185">
        <v>56</v>
      </c>
      <c r="Z185">
        <v>66976</v>
      </c>
      <c r="AA185">
        <v>5</v>
      </c>
      <c r="AB185">
        <v>13</v>
      </c>
      <c r="AC185">
        <v>3</v>
      </c>
      <c r="AD185">
        <v>2</v>
      </c>
      <c r="AE185">
        <v>24</v>
      </c>
      <c r="AF185">
        <v>34905</v>
      </c>
    </row>
    <row r="186" spans="1:32" x14ac:dyDescent="0.45">
      <c r="A186" t="s">
        <v>69</v>
      </c>
      <c r="B186" t="s">
        <v>86</v>
      </c>
      <c r="C186" t="s">
        <v>91</v>
      </c>
      <c r="D186" t="s">
        <v>94</v>
      </c>
      <c r="E186" t="s">
        <v>79</v>
      </c>
      <c r="F186" t="s">
        <v>88</v>
      </c>
      <c r="G186" t="s">
        <v>85</v>
      </c>
      <c r="H186">
        <v>54</v>
      </c>
      <c r="I186">
        <v>41590</v>
      </c>
      <c r="J186">
        <v>13</v>
      </c>
      <c r="K186">
        <v>11</v>
      </c>
      <c r="L186">
        <v>8</v>
      </c>
      <c r="M186">
        <v>9</v>
      </c>
      <c r="N186">
        <v>24</v>
      </c>
      <c r="O186" s="3">
        <v>45512</v>
      </c>
      <c r="Q186" t="s">
        <v>69</v>
      </c>
      <c r="R186" t="s">
        <v>86</v>
      </c>
      <c r="S186" t="s">
        <v>91</v>
      </c>
      <c r="T186" t="s">
        <v>94</v>
      </c>
      <c r="U186" t="s">
        <v>79</v>
      </c>
      <c r="V186" t="s">
        <v>88</v>
      </c>
      <c r="W186" t="b">
        <v>0</v>
      </c>
      <c r="X186" t="s">
        <v>85</v>
      </c>
      <c r="Y186">
        <v>54</v>
      </c>
      <c r="Z186">
        <v>41590</v>
      </c>
      <c r="AA186">
        <v>13</v>
      </c>
      <c r="AB186">
        <v>11</v>
      </c>
      <c r="AC186">
        <v>8</v>
      </c>
      <c r="AD186">
        <v>9</v>
      </c>
      <c r="AE186">
        <v>24</v>
      </c>
      <c r="AF186">
        <v>45512</v>
      </c>
    </row>
    <row r="187" spans="1:32" x14ac:dyDescent="0.45">
      <c r="A187" t="s">
        <v>69</v>
      </c>
      <c r="B187" t="s">
        <v>70</v>
      </c>
      <c r="C187" t="s">
        <v>78</v>
      </c>
      <c r="D187" t="s">
        <v>94</v>
      </c>
      <c r="E187" t="s">
        <v>97</v>
      </c>
      <c r="F187" t="s">
        <v>74</v>
      </c>
      <c r="G187" t="s">
        <v>102</v>
      </c>
      <c r="H187">
        <v>41</v>
      </c>
      <c r="I187">
        <v>40886</v>
      </c>
      <c r="J187">
        <v>23</v>
      </c>
      <c r="K187">
        <v>16</v>
      </c>
      <c r="L187">
        <v>5</v>
      </c>
      <c r="M187">
        <v>2</v>
      </c>
      <c r="N187">
        <v>39</v>
      </c>
      <c r="O187" s="3">
        <v>36815</v>
      </c>
      <c r="Q187" t="s">
        <v>69</v>
      </c>
      <c r="R187" t="s">
        <v>70</v>
      </c>
      <c r="S187" t="s">
        <v>78</v>
      </c>
      <c r="T187" t="s">
        <v>94</v>
      </c>
      <c r="U187" t="s">
        <v>97</v>
      </c>
      <c r="V187" t="s">
        <v>74</v>
      </c>
      <c r="W187" t="b">
        <v>1</v>
      </c>
      <c r="X187" t="s">
        <v>102</v>
      </c>
      <c r="Y187">
        <v>41</v>
      </c>
      <c r="Z187">
        <v>40886</v>
      </c>
      <c r="AA187">
        <v>23</v>
      </c>
      <c r="AB187">
        <v>16</v>
      </c>
      <c r="AC187">
        <v>5</v>
      </c>
      <c r="AD187">
        <v>2</v>
      </c>
      <c r="AE187">
        <v>39</v>
      </c>
      <c r="AF187">
        <v>36815</v>
      </c>
    </row>
    <row r="188" spans="1:32" x14ac:dyDescent="0.45">
      <c r="A188" t="s">
        <v>82</v>
      </c>
      <c r="B188" t="s">
        <v>86</v>
      </c>
      <c r="C188" t="s">
        <v>78</v>
      </c>
      <c r="D188" t="s">
        <v>83</v>
      </c>
      <c r="E188" t="s">
        <v>73</v>
      </c>
      <c r="F188" t="s">
        <v>74</v>
      </c>
      <c r="G188" t="s">
        <v>93</v>
      </c>
      <c r="H188">
        <v>37</v>
      </c>
      <c r="I188">
        <v>42866</v>
      </c>
      <c r="J188">
        <v>30</v>
      </c>
      <c r="K188">
        <v>8</v>
      </c>
      <c r="L188">
        <v>3</v>
      </c>
      <c r="M188">
        <v>5</v>
      </c>
      <c r="N188">
        <v>34</v>
      </c>
      <c r="O188" s="3">
        <v>38408</v>
      </c>
      <c r="Q188" t="s">
        <v>82</v>
      </c>
      <c r="R188" t="s">
        <v>86</v>
      </c>
      <c r="S188" t="s">
        <v>78</v>
      </c>
      <c r="T188" t="s">
        <v>83</v>
      </c>
      <c r="U188" t="s">
        <v>73</v>
      </c>
      <c r="V188" t="s">
        <v>74</v>
      </c>
      <c r="W188" t="b">
        <v>1</v>
      </c>
      <c r="X188" t="s">
        <v>93</v>
      </c>
      <c r="Y188">
        <v>37</v>
      </c>
      <c r="Z188">
        <v>42866</v>
      </c>
      <c r="AA188">
        <v>30</v>
      </c>
      <c r="AB188">
        <v>8</v>
      </c>
      <c r="AC188">
        <v>3</v>
      </c>
      <c r="AD188">
        <v>5</v>
      </c>
      <c r="AE188">
        <v>34</v>
      </c>
      <c r="AF188">
        <v>38408</v>
      </c>
    </row>
    <row r="189" spans="1:32" x14ac:dyDescent="0.45">
      <c r="A189" t="s">
        <v>69</v>
      </c>
      <c r="B189" t="s">
        <v>86</v>
      </c>
      <c r="C189" t="s">
        <v>91</v>
      </c>
      <c r="D189" t="s">
        <v>92</v>
      </c>
      <c r="E189" t="s">
        <v>73</v>
      </c>
      <c r="F189" t="s">
        <v>88</v>
      </c>
      <c r="G189" t="s">
        <v>75</v>
      </c>
      <c r="H189">
        <v>55</v>
      </c>
      <c r="I189">
        <v>96624</v>
      </c>
      <c r="J189">
        <v>37</v>
      </c>
      <c r="K189">
        <v>8</v>
      </c>
      <c r="L189">
        <v>10</v>
      </c>
      <c r="M189">
        <v>4</v>
      </c>
      <c r="N189">
        <v>37</v>
      </c>
      <c r="O189" s="3">
        <v>39806</v>
      </c>
      <c r="Q189" t="s">
        <v>69</v>
      </c>
      <c r="R189" t="s">
        <v>86</v>
      </c>
      <c r="S189" t="s">
        <v>91</v>
      </c>
      <c r="T189" t="s">
        <v>92</v>
      </c>
      <c r="U189" t="s">
        <v>73</v>
      </c>
      <c r="V189" t="s">
        <v>88</v>
      </c>
      <c r="W189" t="b">
        <v>0</v>
      </c>
      <c r="X189" t="s">
        <v>75</v>
      </c>
      <c r="Y189">
        <v>55</v>
      </c>
      <c r="Z189">
        <v>96624</v>
      </c>
      <c r="AA189">
        <v>37</v>
      </c>
      <c r="AB189">
        <v>8</v>
      </c>
      <c r="AC189">
        <v>10</v>
      </c>
      <c r="AD189">
        <v>4</v>
      </c>
      <c r="AE189">
        <v>37</v>
      </c>
      <c r="AF189">
        <v>39806</v>
      </c>
    </row>
    <row r="190" spans="1:32" x14ac:dyDescent="0.45">
      <c r="A190" t="s">
        <v>89</v>
      </c>
      <c r="B190" t="s">
        <v>77</v>
      </c>
      <c r="C190" t="s">
        <v>78</v>
      </c>
      <c r="D190" t="s">
        <v>83</v>
      </c>
      <c r="E190" t="s">
        <v>79</v>
      </c>
      <c r="F190" t="s">
        <v>80</v>
      </c>
      <c r="G190" t="s">
        <v>98</v>
      </c>
      <c r="H190">
        <v>23</v>
      </c>
      <c r="I190">
        <v>98899</v>
      </c>
      <c r="J190">
        <v>25</v>
      </c>
      <c r="K190">
        <v>8</v>
      </c>
      <c r="L190">
        <v>11</v>
      </c>
      <c r="M190">
        <v>7</v>
      </c>
      <c r="N190">
        <v>21</v>
      </c>
      <c r="O190" s="3">
        <v>42932</v>
      </c>
      <c r="Q190" t="s">
        <v>89</v>
      </c>
      <c r="R190" t="s">
        <v>77</v>
      </c>
      <c r="S190" t="s">
        <v>78</v>
      </c>
      <c r="T190" t="s">
        <v>83</v>
      </c>
      <c r="U190" t="s">
        <v>79</v>
      </c>
      <c r="V190" t="s">
        <v>80</v>
      </c>
      <c r="W190" t="b">
        <v>1</v>
      </c>
      <c r="X190" t="s">
        <v>98</v>
      </c>
      <c r="Y190">
        <v>23</v>
      </c>
      <c r="Z190">
        <v>98899</v>
      </c>
      <c r="AA190">
        <v>25</v>
      </c>
      <c r="AB190">
        <v>8</v>
      </c>
      <c r="AC190">
        <v>11</v>
      </c>
      <c r="AD190">
        <v>7</v>
      </c>
      <c r="AE190">
        <v>21</v>
      </c>
      <c r="AF190">
        <v>42932</v>
      </c>
    </row>
    <row r="191" spans="1:32" x14ac:dyDescent="0.45">
      <c r="A191" t="s">
        <v>82</v>
      </c>
      <c r="B191" t="s">
        <v>77</v>
      </c>
      <c r="C191" t="s">
        <v>99</v>
      </c>
      <c r="D191" t="s">
        <v>92</v>
      </c>
      <c r="E191" t="s">
        <v>84</v>
      </c>
      <c r="F191" t="s">
        <v>74</v>
      </c>
      <c r="G191" t="s">
        <v>85</v>
      </c>
      <c r="H191">
        <v>56</v>
      </c>
      <c r="I191">
        <v>62792</v>
      </c>
      <c r="J191">
        <v>27</v>
      </c>
      <c r="K191">
        <v>13</v>
      </c>
      <c r="L191">
        <v>1</v>
      </c>
      <c r="M191">
        <v>8</v>
      </c>
      <c r="N191">
        <v>48</v>
      </c>
      <c r="O191" s="3">
        <v>37778</v>
      </c>
      <c r="Q191" t="s">
        <v>82</v>
      </c>
      <c r="R191" t="s">
        <v>77</v>
      </c>
      <c r="S191" t="s">
        <v>99</v>
      </c>
      <c r="T191" t="s">
        <v>92</v>
      </c>
      <c r="U191" t="s">
        <v>84</v>
      </c>
      <c r="V191" t="s">
        <v>74</v>
      </c>
      <c r="W191" t="b">
        <v>1</v>
      </c>
      <c r="X191" t="s">
        <v>85</v>
      </c>
      <c r="Y191">
        <v>56</v>
      </c>
      <c r="Z191">
        <v>62792</v>
      </c>
      <c r="AA191">
        <v>27</v>
      </c>
      <c r="AB191">
        <v>13</v>
      </c>
      <c r="AC191">
        <v>1</v>
      </c>
      <c r="AD191">
        <v>8</v>
      </c>
      <c r="AE191">
        <v>48</v>
      </c>
      <c r="AF191">
        <v>37778</v>
      </c>
    </row>
    <row r="192" spans="1:32" x14ac:dyDescent="0.45">
      <c r="A192" t="s">
        <v>76</v>
      </c>
      <c r="B192" t="s">
        <v>70</v>
      </c>
      <c r="C192" t="s">
        <v>99</v>
      </c>
      <c r="D192" t="s">
        <v>92</v>
      </c>
      <c r="E192" t="s">
        <v>87</v>
      </c>
      <c r="F192" t="s">
        <v>80</v>
      </c>
      <c r="G192" t="s">
        <v>90</v>
      </c>
      <c r="H192">
        <v>61</v>
      </c>
      <c r="I192">
        <v>39764</v>
      </c>
      <c r="J192">
        <v>14</v>
      </c>
      <c r="K192">
        <v>2</v>
      </c>
      <c r="L192">
        <v>3</v>
      </c>
      <c r="M192">
        <v>5</v>
      </c>
      <c r="N192">
        <v>32</v>
      </c>
      <c r="O192" s="3">
        <v>40797</v>
      </c>
      <c r="Q192" t="s">
        <v>76</v>
      </c>
      <c r="R192" t="s">
        <v>70</v>
      </c>
      <c r="S192" t="s">
        <v>99</v>
      </c>
      <c r="T192" t="s">
        <v>92</v>
      </c>
      <c r="U192" t="s">
        <v>87</v>
      </c>
      <c r="V192" t="s">
        <v>80</v>
      </c>
      <c r="W192" t="b">
        <v>1</v>
      </c>
      <c r="X192" t="s">
        <v>90</v>
      </c>
      <c r="Y192">
        <v>61</v>
      </c>
      <c r="Z192">
        <v>39764</v>
      </c>
      <c r="AA192">
        <v>14</v>
      </c>
      <c r="AB192">
        <v>2</v>
      </c>
      <c r="AC192">
        <v>3</v>
      </c>
      <c r="AD192">
        <v>5</v>
      </c>
      <c r="AE192">
        <v>32</v>
      </c>
      <c r="AF192">
        <v>40797</v>
      </c>
    </row>
    <row r="193" spans="1:32" x14ac:dyDescent="0.45">
      <c r="A193" t="s">
        <v>82</v>
      </c>
      <c r="B193" t="s">
        <v>77</v>
      </c>
      <c r="C193" t="s">
        <v>91</v>
      </c>
      <c r="D193" t="s">
        <v>94</v>
      </c>
      <c r="E193" t="s">
        <v>100</v>
      </c>
      <c r="F193" t="s">
        <v>80</v>
      </c>
      <c r="G193" t="s">
        <v>90</v>
      </c>
      <c r="H193">
        <v>49</v>
      </c>
      <c r="I193">
        <v>116156</v>
      </c>
      <c r="J193">
        <v>36</v>
      </c>
      <c r="K193">
        <v>12</v>
      </c>
      <c r="L193">
        <v>12</v>
      </c>
      <c r="M193">
        <v>5</v>
      </c>
      <c r="N193">
        <v>23</v>
      </c>
      <c r="O193" s="3">
        <v>34823</v>
      </c>
      <c r="Q193" t="s">
        <v>82</v>
      </c>
      <c r="R193" t="s">
        <v>77</v>
      </c>
      <c r="S193" t="s">
        <v>91</v>
      </c>
      <c r="T193" t="s">
        <v>94</v>
      </c>
      <c r="U193" t="s">
        <v>100</v>
      </c>
      <c r="V193" t="s">
        <v>80</v>
      </c>
      <c r="W193" t="b">
        <v>1</v>
      </c>
      <c r="X193" t="s">
        <v>90</v>
      </c>
      <c r="Y193">
        <v>49</v>
      </c>
      <c r="Z193">
        <v>116156</v>
      </c>
      <c r="AA193">
        <v>36</v>
      </c>
      <c r="AB193">
        <v>12</v>
      </c>
      <c r="AC193">
        <v>12</v>
      </c>
      <c r="AD193">
        <v>5</v>
      </c>
      <c r="AE193">
        <v>23</v>
      </c>
      <c r="AF193">
        <v>34823</v>
      </c>
    </row>
    <row r="194" spans="1:32" x14ac:dyDescent="0.45">
      <c r="A194" t="s">
        <v>69</v>
      </c>
      <c r="B194" t="s">
        <v>70</v>
      </c>
      <c r="C194" t="s">
        <v>71</v>
      </c>
      <c r="D194" t="s">
        <v>83</v>
      </c>
      <c r="E194" t="s">
        <v>95</v>
      </c>
      <c r="F194" t="s">
        <v>88</v>
      </c>
      <c r="G194" t="s">
        <v>102</v>
      </c>
      <c r="H194">
        <v>60</v>
      </c>
      <c r="I194">
        <v>72727</v>
      </c>
      <c r="J194">
        <v>39</v>
      </c>
      <c r="K194">
        <v>10</v>
      </c>
      <c r="L194">
        <v>9</v>
      </c>
      <c r="M194">
        <v>2</v>
      </c>
      <c r="N194">
        <v>29</v>
      </c>
      <c r="O194" s="3">
        <v>41479</v>
      </c>
      <c r="Q194" t="s">
        <v>69</v>
      </c>
      <c r="R194" t="s">
        <v>70</v>
      </c>
      <c r="S194" t="s">
        <v>71</v>
      </c>
      <c r="T194" t="s">
        <v>83</v>
      </c>
      <c r="U194" t="s">
        <v>95</v>
      </c>
      <c r="V194" t="s">
        <v>88</v>
      </c>
      <c r="W194" t="b">
        <v>0</v>
      </c>
      <c r="X194" t="s">
        <v>102</v>
      </c>
      <c r="Y194">
        <v>60</v>
      </c>
      <c r="Z194">
        <v>72727</v>
      </c>
      <c r="AA194">
        <v>39</v>
      </c>
      <c r="AB194">
        <v>10</v>
      </c>
      <c r="AC194">
        <v>9</v>
      </c>
      <c r="AD194">
        <v>2</v>
      </c>
      <c r="AE194">
        <v>29</v>
      </c>
      <c r="AF194">
        <v>41479</v>
      </c>
    </row>
    <row r="195" spans="1:32" x14ac:dyDescent="0.45">
      <c r="A195" t="s">
        <v>89</v>
      </c>
      <c r="B195" t="s">
        <v>77</v>
      </c>
      <c r="C195" t="s">
        <v>71</v>
      </c>
      <c r="D195" t="s">
        <v>83</v>
      </c>
      <c r="E195" t="s">
        <v>84</v>
      </c>
      <c r="F195" t="s">
        <v>88</v>
      </c>
      <c r="G195" t="s">
        <v>81</v>
      </c>
      <c r="H195">
        <v>27</v>
      </c>
      <c r="I195">
        <v>108471</v>
      </c>
      <c r="J195">
        <v>16</v>
      </c>
      <c r="K195">
        <v>12</v>
      </c>
      <c r="L195">
        <v>5</v>
      </c>
      <c r="M195">
        <v>8</v>
      </c>
      <c r="N195">
        <v>50</v>
      </c>
      <c r="O195" s="3">
        <v>34734</v>
      </c>
      <c r="Q195" t="s">
        <v>89</v>
      </c>
      <c r="R195" t="s">
        <v>77</v>
      </c>
      <c r="S195" t="s">
        <v>71</v>
      </c>
      <c r="T195" t="s">
        <v>83</v>
      </c>
      <c r="U195" t="s">
        <v>84</v>
      </c>
      <c r="V195" t="s">
        <v>88</v>
      </c>
      <c r="W195" t="b">
        <v>0</v>
      </c>
      <c r="X195" t="s">
        <v>81</v>
      </c>
      <c r="Y195">
        <v>27</v>
      </c>
      <c r="Z195">
        <v>108471</v>
      </c>
      <c r="AA195">
        <v>16</v>
      </c>
      <c r="AB195">
        <v>12</v>
      </c>
      <c r="AC195">
        <v>5</v>
      </c>
      <c r="AD195">
        <v>8</v>
      </c>
      <c r="AE195">
        <v>50</v>
      </c>
      <c r="AF195">
        <v>34734</v>
      </c>
    </row>
    <row r="196" spans="1:32" x14ac:dyDescent="0.45">
      <c r="A196" t="s">
        <v>89</v>
      </c>
      <c r="B196" t="s">
        <v>86</v>
      </c>
      <c r="C196" t="s">
        <v>91</v>
      </c>
      <c r="D196" t="s">
        <v>92</v>
      </c>
      <c r="E196" t="s">
        <v>97</v>
      </c>
      <c r="F196" t="s">
        <v>88</v>
      </c>
      <c r="G196" t="s">
        <v>102</v>
      </c>
      <c r="H196">
        <v>30</v>
      </c>
      <c r="I196">
        <v>38068</v>
      </c>
      <c r="J196">
        <v>22</v>
      </c>
      <c r="K196">
        <v>11</v>
      </c>
      <c r="L196">
        <v>12</v>
      </c>
      <c r="M196">
        <v>2</v>
      </c>
      <c r="N196">
        <v>27</v>
      </c>
      <c r="O196" s="3">
        <v>36869</v>
      </c>
      <c r="Q196" t="s">
        <v>89</v>
      </c>
      <c r="R196" t="s">
        <v>86</v>
      </c>
      <c r="S196" t="s">
        <v>91</v>
      </c>
      <c r="T196" t="s">
        <v>92</v>
      </c>
      <c r="U196" t="s">
        <v>97</v>
      </c>
      <c r="V196" t="s">
        <v>88</v>
      </c>
      <c r="W196" t="b">
        <v>0</v>
      </c>
      <c r="X196" t="s">
        <v>102</v>
      </c>
      <c r="Y196">
        <v>30</v>
      </c>
      <c r="Z196">
        <v>38068</v>
      </c>
      <c r="AA196">
        <v>22</v>
      </c>
      <c r="AB196">
        <v>11</v>
      </c>
      <c r="AC196">
        <v>12</v>
      </c>
      <c r="AD196">
        <v>2</v>
      </c>
      <c r="AE196">
        <v>27</v>
      </c>
      <c r="AF196">
        <v>36869</v>
      </c>
    </row>
    <row r="197" spans="1:32" x14ac:dyDescent="0.45">
      <c r="A197" t="s">
        <v>101</v>
      </c>
      <c r="B197" t="s">
        <v>70</v>
      </c>
      <c r="C197" t="s">
        <v>91</v>
      </c>
      <c r="D197" t="s">
        <v>83</v>
      </c>
      <c r="E197" t="s">
        <v>73</v>
      </c>
      <c r="F197" t="s">
        <v>88</v>
      </c>
      <c r="G197" t="s">
        <v>90</v>
      </c>
      <c r="H197">
        <v>41</v>
      </c>
      <c r="I197">
        <v>37295</v>
      </c>
      <c r="J197">
        <v>21</v>
      </c>
      <c r="K197">
        <v>15</v>
      </c>
      <c r="L197">
        <v>10</v>
      </c>
      <c r="M197">
        <v>6</v>
      </c>
      <c r="N197">
        <v>22</v>
      </c>
      <c r="O197" s="3">
        <v>42692</v>
      </c>
      <c r="Q197" t="s">
        <v>101</v>
      </c>
      <c r="R197" t="s">
        <v>70</v>
      </c>
      <c r="S197" t="s">
        <v>91</v>
      </c>
      <c r="T197" t="s">
        <v>83</v>
      </c>
      <c r="U197" t="s">
        <v>73</v>
      </c>
      <c r="V197" t="s">
        <v>88</v>
      </c>
      <c r="W197" t="b">
        <v>0</v>
      </c>
      <c r="X197" t="s">
        <v>90</v>
      </c>
      <c r="Y197">
        <v>41</v>
      </c>
      <c r="Z197">
        <v>37295</v>
      </c>
      <c r="AA197">
        <v>21</v>
      </c>
      <c r="AB197">
        <v>15</v>
      </c>
      <c r="AC197">
        <v>10</v>
      </c>
      <c r="AD197">
        <v>6</v>
      </c>
      <c r="AE197">
        <v>22</v>
      </c>
      <c r="AF197">
        <v>42692</v>
      </c>
    </row>
    <row r="198" spans="1:32" x14ac:dyDescent="0.45">
      <c r="A198" t="s">
        <v>76</v>
      </c>
      <c r="B198" t="s">
        <v>70</v>
      </c>
      <c r="C198" t="s">
        <v>99</v>
      </c>
      <c r="D198" t="s">
        <v>72</v>
      </c>
      <c r="E198" t="s">
        <v>79</v>
      </c>
      <c r="F198" t="s">
        <v>74</v>
      </c>
      <c r="G198" t="s">
        <v>98</v>
      </c>
      <c r="H198">
        <v>22</v>
      </c>
      <c r="I198">
        <v>71160</v>
      </c>
      <c r="J198">
        <v>21</v>
      </c>
      <c r="K198">
        <v>16</v>
      </c>
      <c r="L198">
        <v>2</v>
      </c>
      <c r="M198">
        <v>8</v>
      </c>
      <c r="N198">
        <v>28</v>
      </c>
      <c r="O198" s="3">
        <v>37145</v>
      </c>
      <c r="Q198" t="s">
        <v>76</v>
      </c>
      <c r="R198" t="s">
        <v>70</v>
      </c>
      <c r="S198" t="s">
        <v>99</v>
      </c>
      <c r="T198" t="s">
        <v>72</v>
      </c>
      <c r="U198" t="s">
        <v>79</v>
      </c>
      <c r="V198" t="s">
        <v>74</v>
      </c>
      <c r="W198" t="b">
        <v>1</v>
      </c>
      <c r="X198" t="s">
        <v>98</v>
      </c>
      <c r="Y198">
        <v>22</v>
      </c>
      <c r="Z198">
        <v>71160</v>
      </c>
      <c r="AA198">
        <v>21</v>
      </c>
      <c r="AB198">
        <v>16</v>
      </c>
      <c r="AC198">
        <v>2</v>
      </c>
      <c r="AD198">
        <v>8</v>
      </c>
      <c r="AE198">
        <v>28</v>
      </c>
      <c r="AF198">
        <v>37145</v>
      </c>
    </row>
    <row r="199" spans="1:32" x14ac:dyDescent="0.45">
      <c r="A199" t="s">
        <v>96</v>
      </c>
      <c r="B199" t="s">
        <v>86</v>
      </c>
      <c r="C199" t="s">
        <v>71</v>
      </c>
      <c r="D199" t="s">
        <v>72</v>
      </c>
      <c r="E199" t="s">
        <v>79</v>
      </c>
      <c r="F199" t="s">
        <v>74</v>
      </c>
      <c r="G199" t="s">
        <v>93</v>
      </c>
      <c r="H199">
        <v>29</v>
      </c>
      <c r="I199">
        <v>41390</v>
      </c>
      <c r="J199">
        <v>8</v>
      </c>
      <c r="K199">
        <v>17</v>
      </c>
      <c r="L199">
        <v>7</v>
      </c>
      <c r="M199">
        <v>6</v>
      </c>
      <c r="N199">
        <v>49</v>
      </c>
      <c r="O199" s="3">
        <v>37352</v>
      </c>
      <c r="Q199" t="s">
        <v>96</v>
      </c>
      <c r="R199" t="s">
        <v>86</v>
      </c>
      <c r="S199" t="s">
        <v>71</v>
      </c>
      <c r="T199" t="s">
        <v>72</v>
      </c>
      <c r="U199" t="s">
        <v>79</v>
      </c>
      <c r="V199" t="s">
        <v>74</v>
      </c>
      <c r="W199" t="b">
        <v>1</v>
      </c>
      <c r="X199" t="s">
        <v>93</v>
      </c>
      <c r="Y199">
        <v>29</v>
      </c>
      <c r="Z199">
        <v>41390</v>
      </c>
      <c r="AA199">
        <v>8</v>
      </c>
      <c r="AB199">
        <v>17</v>
      </c>
      <c r="AC199">
        <v>7</v>
      </c>
      <c r="AD199">
        <v>6</v>
      </c>
      <c r="AE199">
        <v>49</v>
      </c>
      <c r="AF199">
        <v>37352</v>
      </c>
    </row>
    <row r="200" spans="1:32" x14ac:dyDescent="0.45">
      <c r="A200" t="s">
        <v>96</v>
      </c>
      <c r="B200" t="s">
        <v>70</v>
      </c>
      <c r="C200" t="s">
        <v>78</v>
      </c>
      <c r="D200" t="s">
        <v>83</v>
      </c>
      <c r="E200" t="s">
        <v>87</v>
      </c>
      <c r="F200" t="s">
        <v>88</v>
      </c>
      <c r="G200" t="s">
        <v>93</v>
      </c>
      <c r="H200">
        <v>44</v>
      </c>
      <c r="I200">
        <v>50131</v>
      </c>
      <c r="J200">
        <v>16</v>
      </c>
      <c r="K200">
        <v>2</v>
      </c>
      <c r="L200">
        <v>2</v>
      </c>
      <c r="M200">
        <v>4</v>
      </c>
      <c r="N200">
        <v>30</v>
      </c>
      <c r="O200" s="3">
        <v>39595</v>
      </c>
      <c r="Q200" t="s">
        <v>96</v>
      </c>
      <c r="R200" t="s">
        <v>70</v>
      </c>
      <c r="S200" t="s">
        <v>78</v>
      </c>
      <c r="T200" t="s">
        <v>83</v>
      </c>
      <c r="U200" t="s">
        <v>87</v>
      </c>
      <c r="V200" t="s">
        <v>88</v>
      </c>
      <c r="W200" t="b">
        <v>0</v>
      </c>
      <c r="X200" t="s">
        <v>93</v>
      </c>
      <c r="Y200">
        <v>44</v>
      </c>
      <c r="Z200">
        <v>50131</v>
      </c>
      <c r="AA200">
        <v>16</v>
      </c>
      <c r="AB200">
        <v>2</v>
      </c>
      <c r="AC200">
        <v>2</v>
      </c>
      <c r="AD200">
        <v>4</v>
      </c>
      <c r="AE200">
        <v>30</v>
      </c>
      <c r="AF200">
        <v>39595</v>
      </c>
    </row>
    <row r="201" spans="1:32" x14ac:dyDescent="0.45">
      <c r="A201" t="s">
        <v>82</v>
      </c>
      <c r="B201" t="s">
        <v>70</v>
      </c>
      <c r="C201" t="s">
        <v>99</v>
      </c>
      <c r="D201" t="s">
        <v>83</v>
      </c>
      <c r="E201" t="s">
        <v>84</v>
      </c>
      <c r="F201" t="s">
        <v>74</v>
      </c>
      <c r="G201" t="s">
        <v>85</v>
      </c>
      <c r="H201">
        <v>24</v>
      </c>
      <c r="I201">
        <v>105969</v>
      </c>
      <c r="J201">
        <v>31</v>
      </c>
      <c r="K201">
        <v>18</v>
      </c>
      <c r="L201">
        <v>4</v>
      </c>
      <c r="M201">
        <v>4</v>
      </c>
      <c r="N201">
        <v>54</v>
      </c>
      <c r="O201" s="3">
        <v>45398</v>
      </c>
      <c r="Q201" t="s">
        <v>82</v>
      </c>
      <c r="R201" t="s">
        <v>70</v>
      </c>
      <c r="S201" t="s">
        <v>99</v>
      </c>
      <c r="T201" t="s">
        <v>83</v>
      </c>
      <c r="U201" t="s">
        <v>84</v>
      </c>
      <c r="V201" t="s">
        <v>74</v>
      </c>
      <c r="W201" t="b">
        <v>1</v>
      </c>
      <c r="X201" t="s">
        <v>85</v>
      </c>
      <c r="Y201">
        <v>24</v>
      </c>
      <c r="Z201">
        <v>105969</v>
      </c>
      <c r="AA201">
        <v>31</v>
      </c>
      <c r="AB201">
        <v>18</v>
      </c>
      <c r="AC201">
        <v>4</v>
      </c>
      <c r="AD201">
        <v>4</v>
      </c>
      <c r="AE201">
        <v>54</v>
      </c>
      <c r="AF201">
        <v>45398</v>
      </c>
    </row>
    <row r="202" spans="1:32" x14ac:dyDescent="0.45">
      <c r="A202" t="s">
        <v>101</v>
      </c>
      <c r="B202" t="s">
        <v>77</v>
      </c>
      <c r="C202" t="s">
        <v>91</v>
      </c>
      <c r="D202" t="s">
        <v>92</v>
      </c>
      <c r="E202" t="s">
        <v>95</v>
      </c>
      <c r="F202" t="s">
        <v>88</v>
      </c>
      <c r="G202" t="s">
        <v>93</v>
      </c>
      <c r="H202">
        <v>25</v>
      </c>
      <c r="I202">
        <v>45038</v>
      </c>
      <c r="J202">
        <v>10</v>
      </c>
      <c r="K202">
        <v>12</v>
      </c>
      <c r="L202">
        <v>12</v>
      </c>
      <c r="M202">
        <v>6</v>
      </c>
      <c r="N202">
        <v>56</v>
      </c>
      <c r="O202" s="3">
        <v>37152</v>
      </c>
      <c r="Q202" t="s">
        <v>101</v>
      </c>
      <c r="R202" t="s">
        <v>77</v>
      </c>
      <c r="S202" t="s">
        <v>91</v>
      </c>
      <c r="T202" t="s">
        <v>92</v>
      </c>
      <c r="U202" t="s">
        <v>95</v>
      </c>
      <c r="V202" t="s">
        <v>88</v>
      </c>
      <c r="W202" t="b">
        <v>0</v>
      </c>
      <c r="X202" t="s">
        <v>93</v>
      </c>
      <c r="Y202">
        <v>25</v>
      </c>
      <c r="Z202">
        <v>45038</v>
      </c>
      <c r="AA202">
        <v>10</v>
      </c>
      <c r="AB202">
        <v>12</v>
      </c>
      <c r="AC202">
        <v>12</v>
      </c>
      <c r="AD202">
        <v>6</v>
      </c>
      <c r="AE202">
        <v>56</v>
      </c>
      <c r="AF202">
        <v>37152</v>
      </c>
    </row>
    <row r="203" spans="1:32" x14ac:dyDescent="0.45">
      <c r="A203" t="s">
        <v>103</v>
      </c>
      <c r="B203" t="s">
        <v>70</v>
      </c>
      <c r="C203" t="s">
        <v>71</v>
      </c>
      <c r="D203" t="s">
        <v>72</v>
      </c>
      <c r="E203" t="s">
        <v>87</v>
      </c>
      <c r="F203" t="s">
        <v>80</v>
      </c>
      <c r="G203" t="s">
        <v>85</v>
      </c>
      <c r="H203">
        <v>46</v>
      </c>
      <c r="I203">
        <v>82327</v>
      </c>
      <c r="J203">
        <v>32</v>
      </c>
      <c r="K203">
        <v>19</v>
      </c>
      <c r="L203">
        <v>7</v>
      </c>
      <c r="M203">
        <v>4</v>
      </c>
      <c r="N203">
        <v>32</v>
      </c>
      <c r="O203" s="3">
        <v>40574</v>
      </c>
      <c r="Q203" t="s">
        <v>103</v>
      </c>
      <c r="R203" t="s">
        <v>70</v>
      </c>
      <c r="S203" t="s">
        <v>71</v>
      </c>
      <c r="T203" t="s">
        <v>72</v>
      </c>
      <c r="U203" t="s">
        <v>87</v>
      </c>
      <c r="V203" t="s">
        <v>80</v>
      </c>
      <c r="W203" t="b">
        <v>1</v>
      </c>
      <c r="X203" t="s">
        <v>85</v>
      </c>
      <c r="Y203">
        <v>46</v>
      </c>
      <c r="Z203">
        <v>82327</v>
      </c>
      <c r="AA203">
        <v>32</v>
      </c>
      <c r="AB203">
        <v>19</v>
      </c>
      <c r="AC203">
        <v>7</v>
      </c>
      <c r="AD203">
        <v>4</v>
      </c>
      <c r="AE203">
        <v>32</v>
      </c>
      <c r="AF203">
        <v>40574</v>
      </c>
    </row>
    <row r="204" spans="1:32" x14ac:dyDescent="0.45">
      <c r="A204" t="s">
        <v>82</v>
      </c>
      <c r="B204" t="s">
        <v>86</v>
      </c>
      <c r="C204" t="s">
        <v>78</v>
      </c>
      <c r="D204" t="s">
        <v>72</v>
      </c>
      <c r="E204" t="s">
        <v>73</v>
      </c>
      <c r="F204" t="s">
        <v>80</v>
      </c>
      <c r="G204" t="s">
        <v>85</v>
      </c>
      <c r="H204">
        <v>59</v>
      </c>
      <c r="I204">
        <v>107064</v>
      </c>
      <c r="J204">
        <v>34</v>
      </c>
      <c r="K204">
        <v>18</v>
      </c>
      <c r="L204">
        <v>4</v>
      </c>
      <c r="M204">
        <v>8</v>
      </c>
      <c r="N204">
        <v>55</v>
      </c>
      <c r="O204" s="3">
        <v>35705</v>
      </c>
      <c r="Q204" t="s">
        <v>82</v>
      </c>
      <c r="R204" t="s">
        <v>86</v>
      </c>
      <c r="S204" t="s">
        <v>78</v>
      </c>
      <c r="T204" t="s">
        <v>72</v>
      </c>
      <c r="U204" t="s">
        <v>73</v>
      </c>
      <c r="V204" t="s">
        <v>80</v>
      </c>
      <c r="W204" t="b">
        <v>1</v>
      </c>
      <c r="X204" t="s">
        <v>85</v>
      </c>
      <c r="Y204">
        <v>59</v>
      </c>
      <c r="Z204">
        <v>107064</v>
      </c>
      <c r="AA204">
        <v>34</v>
      </c>
      <c r="AB204">
        <v>18</v>
      </c>
      <c r="AC204">
        <v>4</v>
      </c>
      <c r="AD204">
        <v>8</v>
      </c>
      <c r="AE204">
        <v>55</v>
      </c>
      <c r="AF204">
        <v>35705</v>
      </c>
    </row>
    <row r="205" spans="1:32" x14ac:dyDescent="0.45">
      <c r="A205" t="s">
        <v>101</v>
      </c>
      <c r="B205" t="s">
        <v>77</v>
      </c>
      <c r="C205" t="s">
        <v>78</v>
      </c>
      <c r="D205" t="s">
        <v>94</v>
      </c>
      <c r="E205" t="s">
        <v>87</v>
      </c>
      <c r="F205" t="s">
        <v>80</v>
      </c>
      <c r="G205" t="s">
        <v>85</v>
      </c>
      <c r="H205">
        <v>36</v>
      </c>
      <c r="I205">
        <v>51281</v>
      </c>
      <c r="J205">
        <v>9</v>
      </c>
      <c r="K205">
        <v>17</v>
      </c>
      <c r="L205">
        <v>7</v>
      </c>
      <c r="M205">
        <v>9</v>
      </c>
      <c r="N205">
        <v>32</v>
      </c>
      <c r="O205" s="3">
        <v>38857</v>
      </c>
      <c r="Q205" t="s">
        <v>101</v>
      </c>
      <c r="R205" t="s">
        <v>77</v>
      </c>
      <c r="S205" t="s">
        <v>78</v>
      </c>
      <c r="T205" t="s">
        <v>94</v>
      </c>
      <c r="U205" t="s">
        <v>87</v>
      </c>
      <c r="V205" t="s">
        <v>80</v>
      </c>
      <c r="W205" t="b">
        <v>1</v>
      </c>
      <c r="X205" t="s">
        <v>85</v>
      </c>
      <c r="Y205">
        <v>36</v>
      </c>
      <c r="Z205">
        <v>51281</v>
      </c>
      <c r="AA205">
        <v>9</v>
      </c>
      <c r="AB205">
        <v>17</v>
      </c>
      <c r="AC205">
        <v>7</v>
      </c>
      <c r="AD205">
        <v>9</v>
      </c>
      <c r="AE205">
        <v>32</v>
      </c>
      <c r="AF205">
        <v>38857</v>
      </c>
    </row>
    <row r="206" spans="1:32" x14ac:dyDescent="0.45">
      <c r="A206" t="s">
        <v>76</v>
      </c>
      <c r="B206" t="s">
        <v>77</v>
      </c>
      <c r="C206" t="s">
        <v>99</v>
      </c>
      <c r="D206" t="s">
        <v>92</v>
      </c>
      <c r="E206" t="s">
        <v>100</v>
      </c>
      <c r="F206" t="s">
        <v>88</v>
      </c>
      <c r="G206" t="s">
        <v>90</v>
      </c>
      <c r="H206">
        <v>42</v>
      </c>
      <c r="I206">
        <v>84189</v>
      </c>
      <c r="J206">
        <v>17</v>
      </c>
      <c r="K206">
        <v>6</v>
      </c>
      <c r="L206">
        <v>7</v>
      </c>
      <c r="M206">
        <v>1</v>
      </c>
      <c r="N206">
        <v>31</v>
      </c>
      <c r="O206" s="3">
        <v>42749</v>
      </c>
      <c r="Q206" t="s">
        <v>76</v>
      </c>
      <c r="R206" t="s">
        <v>77</v>
      </c>
      <c r="S206" t="s">
        <v>99</v>
      </c>
      <c r="T206" t="s">
        <v>92</v>
      </c>
      <c r="U206" t="s">
        <v>100</v>
      </c>
      <c r="V206" t="s">
        <v>88</v>
      </c>
      <c r="W206" t="b">
        <v>0</v>
      </c>
      <c r="X206" t="s">
        <v>90</v>
      </c>
      <c r="Y206">
        <v>42</v>
      </c>
      <c r="Z206">
        <v>84189</v>
      </c>
      <c r="AA206">
        <v>17</v>
      </c>
      <c r="AB206">
        <v>6</v>
      </c>
      <c r="AC206">
        <v>7</v>
      </c>
      <c r="AD206">
        <v>1</v>
      </c>
      <c r="AE206">
        <v>31</v>
      </c>
      <c r="AF206">
        <v>42749</v>
      </c>
    </row>
    <row r="207" spans="1:32" x14ac:dyDescent="0.45">
      <c r="A207" t="s">
        <v>76</v>
      </c>
      <c r="B207" t="s">
        <v>86</v>
      </c>
      <c r="C207" t="s">
        <v>71</v>
      </c>
      <c r="D207" t="s">
        <v>94</v>
      </c>
      <c r="E207" t="s">
        <v>79</v>
      </c>
      <c r="F207" t="s">
        <v>80</v>
      </c>
      <c r="G207" t="s">
        <v>90</v>
      </c>
      <c r="H207">
        <v>56</v>
      </c>
      <c r="I207">
        <v>78511</v>
      </c>
      <c r="J207">
        <v>11</v>
      </c>
      <c r="K207">
        <v>15</v>
      </c>
      <c r="L207">
        <v>1</v>
      </c>
      <c r="M207">
        <v>4</v>
      </c>
      <c r="N207">
        <v>56</v>
      </c>
      <c r="O207" s="3">
        <v>38457</v>
      </c>
      <c r="Q207" t="s">
        <v>76</v>
      </c>
      <c r="R207" t="s">
        <v>86</v>
      </c>
      <c r="S207" t="s">
        <v>71</v>
      </c>
      <c r="T207" t="s">
        <v>94</v>
      </c>
      <c r="U207" t="s">
        <v>79</v>
      </c>
      <c r="V207" t="s">
        <v>80</v>
      </c>
      <c r="W207" t="b">
        <v>1</v>
      </c>
      <c r="X207" t="s">
        <v>90</v>
      </c>
      <c r="Y207">
        <v>56</v>
      </c>
      <c r="Z207">
        <v>78511</v>
      </c>
      <c r="AA207">
        <v>11</v>
      </c>
      <c r="AB207">
        <v>15</v>
      </c>
      <c r="AC207">
        <v>1</v>
      </c>
      <c r="AD207">
        <v>4</v>
      </c>
      <c r="AE207">
        <v>56</v>
      </c>
      <c r="AF207">
        <v>38457</v>
      </c>
    </row>
    <row r="208" spans="1:32" x14ac:dyDescent="0.45">
      <c r="A208" t="s">
        <v>76</v>
      </c>
      <c r="B208" t="s">
        <v>86</v>
      </c>
      <c r="C208" t="s">
        <v>71</v>
      </c>
      <c r="D208" t="s">
        <v>72</v>
      </c>
      <c r="E208" t="s">
        <v>79</v>
      </c>
      <c r="F208" t="s">
        <v>74</v>
      </c>
      <c r="G208" t="s">
        <v>81</v>
      </c>
      <c r="H208">
        <v>35</v>
      </c>
      <c r="I208">
        <v>38605</v>
      </c>
      <c r="J208">
        <v>32</v>
      </c>
      <c r="K208">
        <v>3</v>
      </c>
      <c r="L208">
        <v>6</v>
      </c>
      <c r="M208">
        <v>4</v>
      </c>
      <c r="N208">
        <v>29</v>
      </c>
      <c r="O208" s="3">
        <v>35698</v>
      </c>
      <c r="Q208" t="s">
        <v>76</v>
      </c>
      <c r="R208" t="s">
        <v>86</v>
      </c>
      <c r="S208" t="s">
        <v>71</v>
      </c>
      <c r="T208" t="s">
        <v>72</v>
      </c>
      <c r="U208" t="s">
        <v>79</v>
      </c>
      <c r="V208" t="s">
        <v>74</v>
      </c>
      <c r="W208" t="b">
        <v>1</v>
      </c>
      <c r="X208" t="s">
        <v>81</v>
      </c>
      <c r="Y208">
        <v>35</v>
      </c>
      <c r="Z208">
        <v>38605</v>
      </c>
      <c r="AA208">
        <v>32</v>
      </c>
      <c r="AB208">
        <v>3</v>
      </c>
      <c r="AC208">
        <v>6</v>
      </c>
      <c r="AD208">
        <v>4</v>
      </c>
      <c r="AE208">
        <v>29</v>
      </c>
      <c r="AF208">
        <v>35698</v>
      </c>
    </row>
    <row r="209" spans="1:32" x14ac:dyDescent="0.45">
      <c r="A209" t="s">
        <v>76</v>
      </c>
      <c r="B209" t="s">
        <v>77</v>
      </c>
      <c r="C209" t="s">
        <v>91</v>
      </c>
      <c r="D209" t="s">
        <v>92</v>
      </c>
      <c r="E209" t="s">
        <v>97</v>
      </c>
      <c r="F209" t="s">
        <v>80</v>
      </c>
      <c r="G209" t="s">
        <v>75</v>
      </c>
      <c r="H209">
        <v>57</v>
      </c>
      <c r="I209">
        <v>31381</v>
      </c>
      <c r="J209">
        <v>10</v>
      </c>
      <c r="K209">
        <v>6</v>
      </c>
      <c r="L209">
        <v>9</v>
      </c>
      <c r="M209">
        <v>2</v>
      </c>
      <c r="N209">
        <v>28</v>
      </c>
      <c r="O209" s="3">
        <v>38348</v>
      </c>
      <c r="Q209" t="s">
        <v>76</v>
      </c>
      <c r="R209" t="s">
        <v>77</v>
      </c>
      <c r="S209" t="s">
        <v>91</v>
      </c>
      <c r="T209" t="s">
        <v>92</v>
      </c>
      <c r="U209" t="s">
        <v>97</v>
      </c>
      <c r="V209" t="s">
        <v>80</v>
      </c>
      <c r="W209" t="b">
        <v>1</v>
      </c>
      <c r="X209" t="s">
        <v>75</v>
      </c>
      <c r="Y209">
        <v>57</v>
      </c>
      <c r="Z209">
        <v>31381</v>
      </c>
      <c r="AA209">
        <v>10</v>
      </c>
      <c r="AB209">
        <v>6</v>
      </c>
      <c r="AC209">
        <v>9</v>
      </c>
      <c r="AD209">
        <v>2</v>
      </c>
      <c r="AE209">
        <v>28</v>
      </c>
      <c r="AF209">
        <v>38348</v>
      </c>
    </row>
    <row r="210" spans="1:32" x14ac:dyDescent="0.45">
      <c r="A210" t="s">
        <v>76</v>
      </c>
      <c r="B210" t="s">
        <v>70</v>
      </c>
      <c r="C210" t="s">
        <v>71</v>
      </c>
      <c r="D210" t="s">
        <v>83</v>
      </c>
      <c r="E210" t="s">
        <v>97</v>
      </c>
      <c r="F210" t="s">
        <v>80</v>
      </c>
      <c r="G210" t="s">
        <v>85</v>
      </c>
      <c r="H210">
        <v>33</v>
      </c>
      <c r="I210">
        <v>96634</v>
      </c>
      <c r="J210">
        <v>22</v>
      </c>
      <c r="K210">
        <v>3</v>
      </c>
      <c r="L210">
        <v>2</v>
      </c>
      <c r="M210">
        <v>6</v>
      </c>
      <c r="N210">
        <v>26</v>
      </c>
      <c r="O210" s="3">
        <v>44943</v>
      </c>
      <c r="Q210" t="s">
        <v>76</v>
      </c>
      <c r="R210" t="s">
        <v>70</v>
      </c>
      <c r="S210" t="s">
        <v>71</v>
      </c>
      <c r="T210" t="s">
        <v>83</v>
      </c>
      <c r="U210" t="s">
        <v>97</v>
      </c>
      <c r="V210" t="s">
        <v>80</v>
      </c>
      <c r="W210" t="b">
        <v>1</v>
      </c>
      <c r="X210" t="s">
        <v>85</v>
      </c>
      <c r="Y210">
        <v>33</v>
      </c>
      <c r="Z210">
        <v>96634</v>
      </c>
      <c r="AA210">
        <v>22</v>
      </c>
      <c r="AB210">
        <v>3</v>
      </c>
      <c r="AC210">
        <v>2</v>
      </c>
      <c r="AD210">
        <v>6</v>
      </c>
      <c r="AE210">
        <v>26</v>
      </c>
      <c r="AF210">
        <v>44943</v>
      </c>
    </row>
    <row r="211" spans="1:32" x14ac:dyDescent="0.45">
      <c r="A211" t="s">
        <v>101</v>
      </c>
      <c r="B211" t="s">
        <v>77</v>
      </c>
      <c r="C211" t="s">
        <v>71</v>
      </c>
      <c r="D211" t="s">
        <v>92</v>
      </c>
      <c r="E211" t="s">
        <v>95</v>
      </c>
      <c r="F211" t="s">
        <v>80</v>
      </c>
      <c r="G211" t="s">
        <v>85</v>
      </c>
      <c r="H211">
        <v>38</v>
      </c>
      <c r="I211">
        <v>49810</v>
      </c>
      <c r="J211">
        <v>17</v>
      </c>
      <c r="K211">
        <v>1</v>
      </c>
      <c r="L211">
        <v>14</v>
      </c>
      <c r="M211">
        <v>3</v>
      </c>
      <c r="N211">
        <v>21</v>
      </c>
      <c r="O211" s="3">
        <v>40465</v>
      </c>
      <c r="Q211" t="s">
        <v>101</v>
      </c>
      <c r="R211" t="s">
        <v>77</v>
      </c>
      <c r="S211" t="s">
        <v>71</v>
      </c>
      <c r="T211" t="s">
        <v>92</v>
      </c>
      <c r="U211" t="s">
        <v>95</v>
      </c>
      <c r="V211" t="s">
        <v>80</v>
      </c>
      <c r="W211" t="b">
        <v>1</v>
      </c>
      <c r="X211" t="s">
        <v>85</v>
      </c>
      <c r="Y211">
        <v>38</v>
      </c>
      <c r="Z211">
        <v>49810</v>
      </c>
      <c r="AA211">
        <v>17</v>
      </c>
      <c r="AB211">
        <v>1</v>
      </c>
      <c r="AC211">
        <v>14</v>
      </c>
      <c r="AD211">
        <v>3</v>
      </c>
      <c r="AE211">
        <v>21</v>
      </c>
      <c r="AF211">
        <v>40465</v>
      </c>
    </row>
    <row r="212" spans="1:32" x14ac:dyDescent="0.45">
      <c r="A212" t="s">
        <v>101</v>
      </c>
      <c r="B212" t="s">
        <v>86</v>
      </c>
      <c r="C212" t="s">
        <v>99</v>
      </c>
      <c r="D212" t="s">
        <v>83</v>
      </c>
      <c r="E212" t="s">
        <v>73</v>
      </c>
      <c r="F212" t="s">
        <v>74</v>
      </c>
      <c r="G212" t="s">
        <v>75</v>
      </c>
      <c r="H212">
        <v>60</v>
      </c>
      <c r="I212">
        <v>54322</v>
      </c>
      <c r="J212">
        <v>4</v>
      </c>
      <c r="K212">
        <v>13</v>
      </c>
      <c r="L212">
        <v>3</v>
      </c>
      <c r="M212">
        <v>7</v>
      </c>
      <c r="N212">
        <v>42</v>
      </c>
      <c r="O212" s="3">
        <v>34865</v>
      </c>
      <c r="Q212" t="s">
        <v>101</v>
      </c>
      <c r="R212" t="s">
        <v>86</v>
      </c>
      <c r="S212" t="s">
        <v>99</v>
      </c>
      <c r="T212" t="s">
        <v>83</v>
      </c>
      <c r="U212" t="s">
        <v>73</v>
      </c>
      <c r="V212" t="s">
        <v>74</v>
      </c>
      <c r="W212" t="b">
        <v>1</v>
      </c>
      <c r="X212" t="s">
        <v>75</v>
      </c>
      <c r="Y212">
        <v>60</v>
      </c>
      <c r="Z212">
        <v>54322</v>
      </c>
      <c r="AA212">
        <v>4</v>
      </c>
      <c r="AB212">
        <v>13</v>
      </c>
      <c r="AC212">
        <v>3</v>
      </c>
      <c r="AD212">
        <v>7</v>
      </c>
      <c r="AE212">
        <v>42</v>
      </c>
      <c r="AF212">
        <v>34865</v>
      </c>
    </row>
    <row r="213" spans="1:32" x14ac:dyDescent="0.45">
      <c r="A213" t="s">
        <v>89</v>
      </c>
      <c r="B213" t="s">
        <v>77</v>
      </c>
      <c r="C213" t="s">
        <v>71</v>
      </c>
      <c r="D213" t="s">
        <v>83</v>
      </c>
      <c r="E213" t="s">
        <v>100</v>
      </c>
      <c r="F213" t="s">
        <v>88</v>
      </c>
      <c r="G213" t="s">
        <v>102</v>
      </c>
      <c r="H213">
        <v>30</v>
      </c>
      <c r="I213">
        <v>71869</v>
      </c>
      <c r="J213">
        <v>25</v>
      </c>
      <c r="K213">
        <v>14</v>
      </c>
      <c r="L213">
        <v>10</v>
      </c>
      <c r="M213">
        <v>5</v>
      </c>
      <c r="N213">
        <v>58</v>
      </c>
      <c r="O213" s="3">
        <v>36644</v>
      </c>
      <c r="Q213" t="s">
        <v>89</v>
      </c>
      <c r="R213" t="s">
        <v>77</v>
      </c>
      <c r="S213" t="s">
        <v>71</v>
      </c>
      <c r="T213" t="s">
        <v>83</v>
      </c>
      <c r="U213" t="s">
        <v>100</v>
      </c>
      <c r="V213" t="s">
        <v>88</v>
      </c>
      <c r="W213" t="b">
        <v>0</v>
      </c>
      <c r="X213" t="s">
        <v>102</v>
      </c>
      <c r="Y213">
        <v>30</v>
      </c>
      <c r="Z213">
        <v>71869</v>
      </c>
      <c r="AA213">
        <v>25</v>
      </c>
      <c r="AB213">
        <v>14</v>
      </c>
      <c r="AC213">
        <v>10</v>
      </c>
      <c r="AD213">
        <v>5</v>
      </c>
      <c r="AE213">
        <v>58</v>
      </c>
      <c r="AF213">
        <v>36644</v>
      </c>
    </row>
    <row r="214" spans="1:32" x14ac:dyDescent="0.45">
      <c r="A214" t="s">
        <v>96</v>
      </c>
      <c r="B214" t="s">
        <v>86</v>
      </c>
      <c r="C214" t="s">
        <v>78</v>
      </c>
      <c r="D214" t="s">
        <v>92</v>
      </c>
      <c r="E214" t="s">
        <v>84</v>
      </c>
      <c r="F214" t="s">
        <v>74</v>
      </c>
      <c r="G214" t="s">
        <v>85</v>
      </c>
      <c r="H214">
        <v>56</v>
      </c>
      <c r="I214">
        <v>62955</v>
      </c>
      <c r="J214">
        <v>21</v>
      </c>
      <c r="K214">
        <v>13</v>
      </c>
      <c r="L214">
        <v>5</v>
      </c>
      <c r="M214">
        <v>4</v>
      </c>
      <c r="N214">
        <v>59</v>
      </c>
      <c r="O214" s="3">
        <v>35034</v>
      </c>
      <c r="Q214" t="s">
        <v>96</v>
      </c>
      <c r="R214" t="s">
        <v>86</v>
      </c>
      <c r="S214" t="s">
        <v>78</v>
      </c>
      <c r="T214" t="s">
        <v>92</v>
      </c>
      <c r="U214" t="s">
        <v>84</v>
      </c>
      <c r="V214" t="s">
        <v>74</v>
      </c>
      <c r="W214" t="b">
        <v>1</v>
      </c>
      <c r="X214" t="s">
        <v>85</v>
      </c>
      <c r="Y214">
        <v>56</v>
      </c>
      <c r="Z214">
        <v>62955</v>
      </c>
      <c r="AA214">
        <v>21</v>
      </c>
      <c r="AB214">
        <v>13</v>
      </c>
      <c r="AC214">
        <v>5</v>
      </c>
      <c r="AD214">
        <v>4</v>
      </c>
      <c r="AE214">
        <v>59</v>
      </c>
      <c r="AF214">
        <v>35034</v>
      </c>
    </row>
    <row r="215" spans="1:32" x14ac:dyDescent="0.45">
      <c r="A215" t="s">
        <v>69</v>
      </c>
      <c r="B215" t="s">
        <v>77</v>
      </c>
      <c r="C215" t="s">
        <v>99</v>
      </c>
      <c r="D215" t="s">
        <v>83</v>
      </c>
      <c r="E215" t="s">
        <v>87</v>
      </c>
      <c r="F215" t="s">
        <v>88</v>
      </c>
      <c r="G215" t="s">
        <v>81</v>
      </c>
      <c r="H215">
        <v>34</v>
      </c>
      <c r="I215">
        <v>91388</v>
      </c>
      <c r="J215">
        <v>37</v>
      </c>
      <c r="K215">
        <v>4</v>
      </c>
      <c r="L215">
        <v>9</v>
      </c>
      <c r="M215">
        <v>5</v>
      </c>
      <c r="N215">
        <v>58</v>
      </c>
      <c r="O215" s="3">
        <v>40586</v>
      </c>
      <c r="Q215" t="s">
        <v>69</v>
      </c>
      <c r="R215" t="s">
        <v>77</v>
      </c>
      <c r="S215" t="s">
        <v>99</v>
      </c>
      <c r="T215" t="s">
        <v>83</v>
      </c>
      <c r="U215" t="s">
        <v>87</v>
      </c>
      <c r="V215" t="s">
        <v>88</v>
      </c>
      <c r="W215" t="b">
        <v>0</v>
      </c>
      <c r="X215" t="s">
        <v>81</v>
      </c>
      <c r="Y215">
        <v>34</v>
      </c>
      <c r="Z215">
        <v>91388</v>
      </c>
      <c r="AA215">
        <v>37</v>
      </c>
      <c r="AB215">
        <v>4</v>
      </c>
      <c r="AC215">
        <v>9</v>
      </c>
      <c r="AD215">
        <v>5</v>
      </c>
      <c r="AE215">
        <v>58</v>
      </c>
      <c r="AF215">
        <v>40586</v>
      </c>
    </row>
    <row r="216" spans="1:32" x14ac:dyDescent="0.45">
      <c r="A216" t="s">
        <v>76</v>
      </c>
      <c r="B216" t="s">
        <v>70</v>
      </c>
      <c r="C216" t="s">
        <v>99</v>
      </c>
      <c r="D216" t="s">
        <v>94</v>
      </c>
      <c r="E216" t="s">
        <v>95</v>
      </c>
      <c r="F216" t="s">
        <v>88</v>
      </c>
      <c r="G216" t="s">
        <v>93</v>
      </c>
      <c r="H216">
        <v>36</v>
      </c>
      <c r="I216">
        <v>40207</v>
      </c>
      <c r="J216">
        <v>38</v>
      </c>
      <c r="K216">
        <v>7</v>
      </c>
      <c r="L216">
        <v>4</v>
      </c>
      <c r="M216">
        <v>8</v>
      </c>
      <c r="N216">
        <v>40</v>
      </c>
      <c r="O216" s="3">
        <v>43886</v>
      </c>
      <c r="Q216" t="s">
        <v>76</v>
      </c>
      <c r="R216" t="s">
        <v>70</v>
      </c>
      <c r="S216" t="s">
        <v>99</v>
      </c>
      <c r="T216" t="s">
        <v>94</v>
      </c>
      <c r="U216" t="s">
        <v>95</v>
      </c>
      <c r="V216" t="s">
        <v>88</v>
      </c>
      <c r="W216" t="b">
        <v>0</v>
      </c>
      <c r="X216" t="s">
        <v>93</v>
      </c>
      <c r="Y216">
        <v>36</v>
      </c>
      <c r="Z216">
        <v>40207</v>
      </c>
      <c r="AA216">
        <v>38</v>
      </c>
      <c r="AB216">
        <v>7</v>
      </c>
      <c r="AC216">
        <v>4</v>
      </c>
      <c r="AD216">
        <v>8</v>
      </c>
      <c r="AE216">
        <v>40</v>
      </c>
      <c r="AF216">
        <v>43886</v>
      </c>
    </row>
    <row r="217" spans="1:32" x14ac:dyDescent="0.45">
      <c r="A217" t="s">
        <v>103</v>
      </c>
      <c r="B217" t="s">
        <v>77</v>
      </c>
      <c r="C217" t="s">
        <v>91</v>
      </c>
      <c r="D217" t="s">
        <v>72</v>
      </c>
      <c r="E217" t="s">
        <v>73</v>
      </c>
      <c r="F217" t="s">
        <v>80</v>
      </c>
      <c r="G217" t="s">
        <v>93</v>
      </c>
      <c r="H217">
        <v>39</v>
      </c>
      <c r="I217">
        <v>117329</v>
      </c>
      <c r="J217">
        <v>1</v>
      </c>
      <c r="K217">
        <v>10</v>
      </c>
      <c r="L217">
        <v>1</v>
      </c>
      <c r="M217">
        <v>3</v>
      </c>
      <c r="N217">
        <v>42</v>
      </c>
      <c r="O217" s="3">
        <v>42069</v>
      </c>
      <c r="Q217" t="s">
        <v>103</v>
      </c>
      <c r="R217" t="s">
        <v>77</v>
      </c>
      <c r="S217" t="s">
        <v>91</v>
      </c>
      <c r="T217" t="s">
        <v>72</v>
      </c>
      <c r="U217" t="s">
        <v>73</v>
      </c>
      <c r="V217" t="s">
        <v>80</v>
      </c>
      <c r="W217" t="b">
        <v>1</v>
      </c>
      <c r="X217" t="s">
        <v>93</v>
      </c>
      <c r="Y217">
        <v>39</v>
      </c>
      <c r="Z217">
        <v>117329</v>
      </c>
      <c r="AA217">
        <v>1</v>
      </c>
      <c r="AB217">
        <v>10</v>
      </c>
      <c r="AC217">
        <v>1</v>
      </c>
      <c r="AD217">
        <v>3</v>
      </c>
      <c r="AE217">
        <v>42</v>
      </c>
      <c r="AF217">
        <v>42069</v>
      </c>
    </row>
    <row r="218" spans="1:32" x14ac:dyDescent="0.45">
      <c r="A218" t="s">
        <v>69</v>
      </c>
      <c r="B218" t="s">
        <v>77</v>
      </c>
      <c r="C218" t="s">
        <v>71</v>
      </c>
      <c r="D218" t="s">
        <v>83</v>
      </c>
      <c r="E218" t="s">
        <v>97</v>
      </c>
      <c r="F218" t="s">
        <v>88</v>
      </c>
      <c r="G218" t="s">
        <v>98</v>
      </c>
      <c r="H218">
        <v>54</v>
      </c>
      <c r="I218">
        <v>97628</v>
      </c>
      <c r="J218">
        <v>25</v>
      </c>
      <c r="K218">
        <v>7</v>
      </c>
      <c r="L218">
        <v>4</v>
      </c>
      <c r="M218">
        <v>7</v>
      </c>
      <c r="N218">
        <v>48</v>
      </c>
      <c r="O218" s="3">
        <v>34764</v>
      </c>
      <c r="Q218" t="s">
        <v>69</v>
      </c>
      <c r="R218" t="s">
        <v>77</v>
      </c>
      <c r="S218" t="s">
        <v>71</v>
      </c>
      <c r="T218" t="s">
        <v>83</v>
      </c>
      <c r="U218" t="s">
        <v>97</v>
      </c>
      <c r="V218" t="s">
        <v>88</v>
      </c>
      <c r="W218" t="b">
        <v>0</v>
      </c>
      <c r="X218" t="s">
        <v>98</v>
      </c>
      <c r="Y218">
        <v>54</v>
      </c>
      <c r="Z218">
        <v>97628</v>
      </c>
      <c r="AA218">
        <v>25</v>
      </c>
      <c r="AB218">
        <v>7</v>
      </c>
      <c r="AC218">
        <v>4</v>
      </c>
      <c r="AD218">
        <v>7</v>
      </c>
      <c r="AE218">
        <v>48</v>
      </c>
      <c r="AF218">
        <v>34764</v>
      </c>
    </row>
    <row r="219" spans="1:32" x14ac:dyDescent="0.45">
      <c r="A219" t="s">
        <v>101</v>
      </c>
      <c r="B219" t="s">
        <v>86</v>
      </c>
      <c r="C219" t="s">
        <v>91</v>
      </c>
      <c r="D219" t="s">
        <v>94</v>
      </c>
      <c r="E219" t="s">
        <v>87</v>
      </c>
      <c r="F219" t="s">
        <v>74</v>
      </c>
      <c r="G219" t="s">
        <v>98</v>
      </c>
      <c r="H219">
        <v>27</v>
      </c>
      <c r="I219">
        <v>58220</v>
      </c>
      <c r="J219">
        <v>36</v>
      </c>
      <c r="K219">
        <v>15</v>
      </c>
      <c r="L219">
        <v>6</v>
      </c>
      <c r="M219">
        <v>6</v>
      </c>
      <c r="N219">
        <v>33</v>
      </c>
      <c r="O219" s="3">
        <v>39184</v>
      </c>
      <c r="Q219" t="s">
        <v>101</v>
      </c>
      <c r="R219" t="s">
        <v>86</v>
      </c>
      <c r="S219" t="s">
        <v>91</v>
      </c>
      <c r="T219" t="s">
        <v>94</v>
      </c>
      <c r="U219" t="s">
        <v>87</v>
      </c>
      <c r="V219" t="s">
        <v>74</v>
      </c>
      <c r="W219" t="b">
        <v>1</v>
      </c>
      <c r="X219" t="s">
        <v>98</v>
      </c>
      <c r="Y219">
        <v>27</v>
      </c>
      <c r="Z219">
        <v>58220</v>
      </c>
      <c r="AA219">
        <v>36</v>
      </c>
      <c r="AB219">
        <v>15</v>
      </c>
      <c r="AC219">
        <v>6</v>
      </c>
      <c r="AD219">
        <v>6</v>
      </c>
      <c r="AE219">
        <v>33</v>
      </c>
      <c r="AF219">
        <v>39184</v>
      </c>
    </row>
    <row r="220" spans="1:32" x14ac:dyDescent="0.45">
      <c r="A220" t="s">
        <v>103</v>
      </c>
      <c r="B220" t="s">
        <v>86</v>
      </c>
      <c r="C220" t="s">
        <v>78</v>
      </c>
      <c r="D220" t="s">
        <v>83</v>
      </c>
      <c r="E220" t="s">
        <v>97</v>
      </c>
      <c r="F220" t="s">
        <v>74</v>
      </c>
      <c r="G220" t="s">
        <v>93</v>
      </c>
      <c r="H220">
        <v>48</v>
      </c>
      <c r="I220">
        <v>114050</v>
      </c>
      <c r="J220">
        <v>17</v>
      </c>
      <c r="K220">
        <v>15</v>
      </c>
      <c r="L220">
        <v>5</v>
      </c>
      <c r="M220">
        <v>1</v>
      </c>
      <c r="N220">
        <v>45</v>
      </c>
      <c r="O220" s="3">
        <v>43774</v>
      </c>
      <c r="Q220" t="s">
        <v>103</v>
      </c>
      <c r="R220" t="s">
        <v>86</v>
      </c>
      <c r="S220" t="s">
        <v>78</v>
      </c>
      <c r="T220" t="s">
        <v>83</v>
      </c>
      <c r="U220" t="s">
        <v>97</v>
      </c>
      <c r="V220" t="s">
        <v>74</v>
      </c>
      <c r="W220" t="b">
        <v>1</v>
      </c>
      <c r="X220" t="s">
        <v>93</v>
      </c>
      <c r="Y220">
        <v>48</v>
      </c>
      <c r="Z220">
        <v>114050</v>
      </c>
      <c r="AA220">
        <v>17</v>
      </c>
      <c r="AB220">
        <v>15</v>
      </c>
      <c r="AC220">
        <v>5</v>
      </c>
      <c r="AD220">
        <v>1</v>
      </c>
      <c r="AE220">
        <v>45</v>
      </c>
      <c r="AF220">
        <v>43774</v>
      </c>
    </row>
    <row r="221" spans="1:32" x14ac:dyDescent="0.45">
      <c r="A221" t="s">
        <v>103</v>
      </c>
      <c r="B221" t="s">
        <v>86</v>
      </c>
      <c r="C221" t="s">
        <v>99</v>
      </c>
      <c r="D221" t="s">
        <v>72</v>
      </c>
      <c r="E221" t="s">
        <v>87</v>
      </c>
      <c r="F221" t="s">
        <v>88</v>
      </c>
      <c r="G221" t="s">
        <v>93</v>
      </c>
      <c r="H221">
        <v>44</v>
      </c>
      <c r="I221">
        <v>104085</v>
      </c>
      <c r="J221">
        <v>24</v>
      </c>
      <c r="K221">
        <v>4</v>
      </c>
      <c r="L221">
        <v>14</v>
      </c>
      <c r="M221">
        <v>7</v>
      </c>
      <c r="N221">
        <v>24</v>
      </c>
      <c r="O221" s="3">
        <v>36867</v>
      </c>
      <c r="Q221" t="s">
        <v>103</v>
      </c>
      <c r="R221" t="s">
        <v>86</v>
      </c>
      <c r="S221" t="s">
        <v>99</v>
      </c>
      <c r="T221" t="s">
        <v>72</v>
      </c>
      <c r="U221" t="s">
        <v>87</v>
      </c>
      <c r="V221" t="s">
        <v>88</v>
      </c>
      <c r="W221" t="b">
        <v>0</v>
      </c>
      <c r="X221" t="s">
        <v>93</v>
      </c>
      <c r="Y221">
        <v>44</v>
      </c>
      <c r="Z221">
        <v>104085</v>
      </c>
      <c r="AA221">
        <v>24</v>
      </c>
      <c r="AB221">
        <v>4</v>
      </c>
      <c r="AC221">
        <v>14</v>
      </c>
      <c r="AD221">
        <v>7</v>
      </c>
      <c r="AE221">
        <v>24</v>
      </c>
      <c r="AF221">
        <v>36867</v>
      </c>
    </row>
    <row r="222" spans="1:32" x14ac:dyDescent="0.45">
      <c r="A222" t="s">
        <v>103</v>
      </c>
      <c r="B222" t="s">
        <v>77</v>
      </c>
      <c r="C222" t="s">
        <v>99</v>
      </c>
      <c r="D222" t="s">
        <v>94</v>
      </c>
      <c r="E222" t="s">
        <v>84</v>
      </c>
      <c r="F222" t="s">
        <v>80</v>
      </c>
      <c r="G222" t="s">
        <v>90</v>
      </c>
      <c r="H222">
        <v>48</v>
      </c>
      <c r="I222">
        <v>52031</v>
      </c>
      <c r="J222">
        <v>2</v>
      </c>
      <c r="K222">
        <v>6</v>
      </c>
      <c r="L222">
        <v>13</v>
      </c>
      <c r="M222">
        <v>7</v>
      </c>
      <c r="N222">
        <v>50</v>
      </c>
      <c r="O222" s="3">
        <v>41889</v>
      </c>
      <c r="Q222" t="s">
        <v>103</v>
      </c>
      <c r="R222" t="s">
        <v>77</v>
      </c>
      <c r="S222" t="s">
        <v>99</v>
      </c>
      <c r="T222" t="s">
        <v>94</v>
      </c>
      <c r="U222" t="s">
        <v>84</v>
      </c>
      <c r="V222" t="s">
        <v>80</v>
      </c>
      <c r="W222" t="b">
        <v>1</v>
      </c>
      <c r="X222" t="s">
        <v>90</v>
      </c>
      <c r="Y222">
        <v>48</v>
      </c>
      <c r="Z222">
        <v>52031</v>
      </c>
      <c r="AA222">
        <v>2</v>
      </c>
      <c r="AB222">
        <v>6</v>
      </c>
      <c r="AC222">
        <v>13</v>
      </c>
      <c r="AD222">
        <v>7</v>
      </c>
      <c r="AE222">
        <v>50</v>
      </c>
      <c r="AF222">
        <v>41889</v>
      </c>
    </row>
    <row r="223" spans="1:32" x14ac:dyDescent="0.45">
      <c r="A223" t="s">
        <v>89</v>
      </c>
      <c r="B223" t="s">
        <v>70</v>
      </c>
      <c r="C223" t="s">
        <v>99</v>
      </c>
      <c r="D223" t="s">
        <v>72</v>
      </c>
      <c r="E223" t="s">
        <v>73</v>
      </c>
      <c r="F223" t="s">
        <v>80</v>
      </c>
      <c r="G223" t="s">
        <v>81</v>
      </c>
      <c r="H223">
        <v>55</v>
      </c>
      <c r="I223">
        <v>100721</v>
      </c>
      <c r="J223">
        <v>15</v>
      </c>
      <c r="K223">
        <v>5</v>
      </c>
      <c r="L223">
        <v>1</v>
      </c>
      <c r="M223">
        <v>1</v>
      </c>
      <c r="N223">
        <v>44</v>
      </c>
      <c r="O223" s="3">
        <v>43739</v>
      </c>
      <c r="Q223" t="s">
        <v>89</v>
      </c>
      <c r="R223" t="s">
        <v>70</v>
      </c>
      <c r="S223" t="s">
        <v>99</v>
      </c>
      <c r="T223" t="s">
        <v>72</v>
      </c>
      <c r="U223" t="s">
        <v>73</v>
      </c>
      <c r="V223" t="s">
        <v>80</v>
      </c>
      <c r="W223" t="b">
        <v>1</v>
      </c>
      <c r="X223" t="s">
        <v>81</v>
      </c>
      <c r="Y223">
        <v>55</v>
      </c>
      <c r="Z223">
        <v>100721</v>
      </c>
      <c r="AA223">
        <v>15</v>
      </c>
      <c r="AB223">
        <v>5</v>
      </c>
      <c r="AC223">
        <v>1</v>
      </c>
      <c r="AD223">
        <v>1</v>
      </c>
      <c r="AE223">
        <v>44</v>
      </c>
      <c r="AF223">
        <v>43739</v>
      </c>
    </row>
    <row r="224" spans="1:32" x14ac:dyDescent="0.45">
      <c r="A224" t="s">
        <v>101</v>
      </c>
      <c r="B224" t="s">
        <v>86</v>
      </c>
      <c r="C224" t="s">
        <v>78</v>
      </c>
      <c r="D224" t="s">
        <v>72</v>
      </c>
      <c r="E224" t="s">
        <v>87</v>
      </c>
      <c r="F224" t="s">
        <v>74</v>
      </c>
      <c r="G224" t="s">
        <v>75</v>
      </c>
      <c r="H224">
        <v>59</v>
      </c>
      <c r="I224">
        <v>110807</v>
      </c>
      <c r="J224">
        <v>32</v>
      </c>
      <c r="K224">
        <v>12</v>
      </c>
      <c r="L224">
        <v>4</v>
      </c>
      <c r="M224">
        <v>9</v>
      </c>
      <c r="N224">
        <v>50</v>
      </c>
      <c r="O224" s="3">
        <v>44366</v>
      </c>
      <c r="Q224" t="s">
        <v>101</v>
      </c>
      <c r="R224" t="s">
        <v>86</v>
      </c>
      <c r="S224" t="s">
        <v>78</v>
      </c>
      <c r="T224" t="s">
        <v>72</v>
      </c>
      <c r="U224" t="s">
        <v>87</v>
      </c>
      <c r="V224" t="s">
        <v>74</v>
      </c>
      <c r="W224" t="b">
        <v>1</v>
      </c>
      <c r="X224" t="s">
        <v>75</v>
      </c>
      <c r="Y224">
        <v>59</v>
      </c>
      <c r="Z224">
        <v>110807</v>
      </c>
      <c r="AA224">
        <v>32</v>
      </c>
      <c r="AB224">
        <v>12</v>
      </c>
      <c r="AC224">
        <v>4</v>
      </c>
      <c r="AD224">
        <v>9</v>
      </c>
      <c r="AE224">
        <v>50</v>
      </c>
      <c r="AF224">
        <v>44366</v>
      </c>
    </row>
    <row r="225" spans="1:32" x14ac:dyDescent="0.45">
      <c r="A225" t="s">
        <v>103</v>
      </c>
      <c r="B225" t="s">
        <v>86</v>
      </c>
      <c r="C225" t="s">
        <v>78</v>
      </c>
      <c r="D225" t="s">
        <v>94</v>
      </c>
      <c r="E225" t="s">
        <v>100</v>
      </c>
      <c r="F225" t="s">
        <v>80</v>
      </c>
      <c r="G225" t="s">
        <v>98</v>
      </c>
      <c r="H225">
        <v>35</v>
      </c>
      <c r="I225">
        <v>101312</v>
      </c>
      <c r="J225">
        <v>39</v>
      </c>
      <c r="K225">
        <v>1</v>
      </c>
      <c r="L225">
        <v>6</v>
      </c>
      <c r="M225">
        <v>6</v>
      </c>
      <c r="N225">
        <v>39</v>
      </c>
      <c r="O225" s="3">
        <v>37695</v>
      </c>
      <c r="Q225" t="s">
        <v>103</v>
      </c>
      <c r="R225" t="s">
        <v>86</v>
      </c>
      <c r="S225" t="s">
        <v>78</v>
      </c>
      <c r="T225" t="s">
        <v>94</v>
      </c>
      <c r="U225" t="s">
        <v>100</v>
      </c>
      <c r="V225" t="s">
        <v>80</v>
      </c>
      <c r="W225" t="b">
        <v>1</v>
      </c>
      <c r="X225" t="s">
        <v>98</v>
      </c>
      <c r="Y225">
        <v>35</v>
      </c>
      <c r="Z225">
        <v>101312</v>
      </c>
      <c r="AA225">
        <v>39</v>
      </c>
      <c r="AB225">
        <v>1</v>
      </c>
      <c r="AC225">
        <v>6</v>
      </c>
      <c r="AD225">
        <v>6</v>
      </c>
      <c r="AE225">
        <v>39</v>
      </c>
      <c r="AF225">
        <v>37695</v>
      </c>
    </row>
    <row r="226" spans="1:32" x14ac:dyDescent="0.45">
      <c r="A226" t="s">
        <v>76</v>
      </c>
      <c r="B226" t="s">
        <v>77</v>
      </c>
      <c r="C226" t="s">
        <v>91</v>
      </c>
      <c r="D226" t="s">
        <v>94</v>
      </c>
      <c r="E226" t="s">
        <v>95</v>
      </c>
      <c r="F226" t="s">
        <v>88</v>
      </c>
      <c r="G226" t="s">
        <v>90</v>
      </c>
      <c r="H226">
        <v>57</v>
      </c>
      <c r="I226">
        <v>89766</v>
      </c>
      <c r="J226">
        <v>6</v>
      </c>
      <c r="K226">
        <v>8</v>
      </c>
      <c r="L226">
        <v>13</v>
      </c>
      <c r="M226">
        <v>2</v>
      </c>
      <c r="N226">
        <v>36</v>
      </c>
      <c r="O226" s="3">
        <v>36640</v>
      </c>
      <c r="Q226" t="s">
        <v>76</v>
      </c>
      <c r="R226" t="s">
        <v>77</v>
      </c>
      <c r="S226" t="s">
        <v>91</v>
      </c>
      <c r="T226" t="s">
        <v>94</v>
      </c>
      <c r="U226" t="s">
        <v>95</v>
      </c>
      <c r="V226" t="s">
        <v>88</v>
      </c>
      <c r="W226" t="b">
        <v>0</v>
      </c>
      <c r="X226" t="s">
        <v>90</v>
      </c>
      <c r="Y226">
        <v>57</v>
      </c>
      <c r="Z226">
        <v>89766</v>
      </c>
      <c r="AA226">
        <v>6</v>
      </c>
      <c r="AB226">
        <v>8</v>
      </c>
      <c r="AC226">
        <v>13</v>
      </c>
      <c r="AD226">
        <v>2</v>
      </c>
      <c r="AE226">
        <v>36</v>
      </c>
      <c r="AF226">
        <v>36640</v>
      </c>
    </row>
    <row r="227" spans="1:32" x14ac:dyDescent="0.45">
      <c r="A227" t="s">
        <v>82</v>
      </c>
      <c r="B227" t="s">
        <v>86</v>
      </c>
      <c r="C227" t="s">
        <v>91</v>
      </c>
      <c r="D227" t="s">
        <v>94</v>
      </c>
      <c r="E227" t="s">
        <v>79</v>
      </c>
      <c r="F227" t="s">
        <v>88</v>
      </c>
      <c r="G227" t="s">
        <v>90</v>
      </c>
      <c r="H227">
        <v>29</v>
      </c>
      <c r="I227">
        <v>42449</v>
      </c>
      <c r="J227">
        <v>1</v>
      </c>
      <c r="K227">
        <v>1</v>
      </c>
      <c r="L227">
        <v>10</v>
      </c>
      <c r="M227">
        <v>5</v>
      </c>
      <c r="N227">
        <v>21</v>
      </c>
      <c r="O227" s="3">
        <v>38303</v>
      </c>
      <c r="Q227" t="s">
        <v>82</v>
      </c>
      <c r="R227" t="s">
        <v>86</v>
      </c>
      <c r="S227" t="s">
        <v>91</v>
      </c>
      <c r="T227" t="s">
        <v>94</v>
      </c>
      <c r="U227" t="s">
        <v>79</v>
      </c>
      <c r="V227" t="s">
        <v>88</v>
      </c>
      <c r="W227" t="b">
        <v>0</v>
      </c>
      <c r="X227" t="s">
        <v>90</v>
      </c>
      <c r="Y227">
        <v>29</v>
      </c>
      <c r="Z227">
        <v>42449</v>
      </c>
      <c r="AA227">
        <v>1</v>
      </c>
      <c r="AB227">
        <v>1</v>
      </c>
      <c r="AC227">
        <v>10</v>
      </c>
      <c r="AD227">
        <v>5</v>
      </c>
      <c r="AE227">
        <v>21</v>
      </c>
      <c r="AF227">
        <v>38303</v>
      </c>
    </row>
    <row r="228" spans="1:32" x14ac:dyDescent="0.45">
      <c r="A228" t="s">
        <v>103</v>
      </c>
      <c r="B228" t="s">
        <v>70</v>
      </c>
      <c r="C228" t="s">
        <v>91</v>
      </c>
      <c r="D228" t="s">
        <v>92</v>
      </c>
      <c r="E228" t="s">
        <v>100</v>
      </c>
      <c r="F228" t="s">
        <v>74</v>
      </c>
      <c r="G228" t="s">
        <v>75</v>
      </c>
      <c r="H228">
        <v>56</v>
      </c>
      <c r="I228">
        <v>119833</v>
      </c>
      <c r="J228">
        <v>23</v>
      </c>
      <c r="K228">
        <v>5</v>
      </c>
      <c r="L228">
        <v>10</v>
      </c>
      <c r="M228">
        <v>4</v>
      </c>
      <c r="N228">
        <v>44</v>
      </c>
      <c r="O228" s="3">
        <v>37942</v>
      </c>
      <c r="Q228" t="s">
        <v>103</v>
      </c>
      <c r="R228" t="s">
        <v>70</v>
      </c>
      <c r="S228" t="s">
        <v>91</v>
      </c>
      <c r="T228" t="s">
        <v>92</v>
      </c>
      <c r="U228" t="s">
        <v>100</v>
      </c>
      <c r="V228" t="s">
        <v>74</v>
      </c>
      <c r="W228" t="b">
        <v>1</v>
      </c>
      <c r="X228" t="s">
        <v>75</v>
      </c>
      <c r="Y228">
        <v>56</v>
      </c>
      <c r="Z228">
        <v>119833</v>
      </c>
      <c r="AA228">
        <v>23</v>
      </c>
      <c r="AB228">
        <v>5</v>
      </c>
      <c r="AC228">
        <v>10</v>
      </c>
      <c r="AD228">
        <v>4</v>
      </c>
      <c r="AE228">
        <v>44</v>
      </c>
      <c r="AF228">
        <v>37942</v>
      </c>
    </row>
    <row r="229" spans="1:32" x14ac:dyDescent="0.45">
      <c r="A229" t="s">
        <v>89</v>
      </c>
      <c r="B229" t="s">
        <v>70</v>
      </c>
      <c r="C229" t="s">
        <v>71</v>
      </c>
      <c r="D229" t="s">
        <v>94</v>
      </c>
      <c r="E229" t="s">
        <v>100</v>
      </c>
      <c r="F229" t="s">
        <v>88</v>
      </c>
      <c r="G229" t="s">
        <v>90</v>
      </c>
      <c r="H229">
        <v>40</v>
      </c>
      <c r="I229">
        <v>86699</v>
      </c>
      <c r="J229">
        <v>39</v>
      </c>
      <c r="K229">
        <v>6</v>
      </c>
      <c r="L229">
        <v>14</v>
      </c>
      <c r="M229">
        <v>7</v>
      </c>
      <c r="N229">
        <v>32</v>
      </c>
      <c r="O229" s="3">
        <v>45188</v>
      </c>
      <c r="Q229" t="s">
        <v>89</v>
      </c>
      <c r="R229" t="s">
        <v>70</v>
      </c>
      <c r="S229" t="s">
        <v>71</v>
      </c>
      <c r="T229" t="s">
        <v>94</v>
      </c>
      <c r="U229" t="s">
        <v>100</v>
      </c>
      <c r="V229" t="s">
        <v>88</v>
      </c>
      <c r="W229" t="b">
        <v>0</v>
      </c>
      <c r="X229" t="s">
        <v>90</v>
      </c>
      <c r="Y229">
        <v>40</v>
      </c>
      <c r="Z229">
        <v>86699</v>
      </c>
      <c r="AA229">
        <v>39</v>
      </c>
      <c r="AB229">
        <v>6</v>
      </c>
      <c r="AC229">
        <v>14</v>
      </c>
      <c r="AD229">
        <v>7</v>
      </c>
      <c r="AE229">
        <v>32</v>
      </c>
      <c r="AF229">
        <v>45188</v>
      </c>
    </row>
    <row r="230" spans="1:32" x14ac:dyDescent="0.45">
      <c r="A230" t="s">
        <v>69</v>
      </c>
      <c r="B230" t="s">
        <v>86</v>
      </c>
      <c r="C230" t="s">
        <v>99</v>
      </c>
      <c r="D230" t="s">
        <v>94</v>
      </c>
      <c r="E230" t="s">
        <v>95</v>
      </c>
      <c r="F230" t="s">
        <v>74</v>
      </c>
      <c r="G230" t="s">
        <v>81</v>
      </c>
      <c r="H230">
        <v>51</v>
      </c>
      <c r="I230">
        <v>111253</v>
      </c>
      <c r="J230">
        <v>17</v>
      </c>
      <c r="K230">
        <v>3</v>
      </c>
      <c r="L230">
        <v>4</v>
      </c>
      <c r="M230">
        <v>8</v>
      </c>
      <c r="N230">
        <v>58</v>
      </c>
      <c r="O230" s="3">
        <v>43204</v>
      </c>
      <c r="Q230" t="s">
        <v>69</v>
      </c>
      <c r="R230" t="s">
        <v>86</v>
      </c>
      <c r="S230" t="s">
        <v>99</v>
      </c>
      <c r="T230" t="s">
        <v>94</v>
      </c>
      <c r="U230" t="s">
        <v>95</v>
      </c>
      <c r="V230" t="s">
        <v>74</v>
      </c>
      <c r="W230" t="b">
        <v>1</v>
      </c>
      <c r="X230" t="s">
        <v>81</v>
      </c>
      <c r="Y230">
        <v>51</v>
      </c>
      <c r="Z230">
        <v>111253</v>
      </c>
      <c r="AA230">
        <v>17</v>
      </c>
      <c r="AB230">
        <v>3</v>
      </c>
      <c r="AC230">
        <v>4</v>
      </c>
      <c r="AD230">
        <v>8</v>
      </c>
      <c r="AE230">
        <v>58</v>
      </c>
      <c r="AF230">
        <v>43204</v>
      </c>
    </row>
    <row r="231" spans="1:32" x14ac:dyDescent="0.45">
      <c r="A231" t="s">
        <v>101</v>
      </c>
      <c r="B231" t="s">
        <v>86</v>
      </c>
      <c r="C231" t="s">
        <v>99</v>
      </c>
      <c r="D231" t="s">
        <v>94</v>
      </c>
      <c r="E231" t="s">
        <v>79</v>
      </c>
      <c r="F231" t="s">
        <v>88</v>
      </c>
      <c r="G231" t="s">
        <v>93</v>
      </c>
      <c r="H231">
        <v>35</v>
      </c>
      <c r="I231">
        <v>76092</v>
      </c>
      <c r="J231">
        <v>34</v>
      </c>
      <c r="K231">
        <v>15</v>
      </c>
      <c r="L231">
        <v>14</v>
      </c>
      <c r="M231">
        <v>1</v>
      </c>
      <c r="N231">
        <v>47</v>
      </c>
      <c r="O231" s="3">
        <v>39660</v>
      </c>
      <c r="Q231" t="s">
        <v>101</v>
      </c>
      <c r="R231" t="s">
        <v>86</v>
      </c>
      <c r="S231" t="s">
        <v>99</v>
      </c>
      <c r="T231" t="s">
        <v>94</v>
      </c>
      <c r="U231" t="s">
        <v>79</v>
      </c>
      <c r="V231" t="s">
        <v>88</v>
      </c>
      <c r="W231" t="b">
        <v>0</v>
      </c>
      <c r="X231" t="s">
        <v>93</v>
      </c>
      <c r="Y231">
        <v>35</v>
      </c>
      <c r="Z231">
        <v>76092</v>
      </c>
      <c r="AA231">
        <v>34</v>
      </c>
      <c r="AB231">
        <v>15</v>
      </c>
      <c r="AC231">
        <v>14</v>
      </c>
      <c r="AD231">
        <v>1</v>
      </c>
      <c r="AE231">
        <v>47</v>
      </c>
      <c r="AF231">
        <v>39660</v>
      </c>
    </row>
    <row r="232" spans="1:32" x14ac:dyDescent="0.45">
      <c r="A232" t="s">
        <v>89</v>
      </c>
      <c r="B232" t="s">
        <v>77</v>
      </c>
      <c r="C232" t="s">
        <v>91</v>
      </c>
      <c r="D232" t="s">
        <v>94</v>
      </c>
      <c r="E232" t="s">
        <v>100</v>
      </c>
      <c r="F232" t="s">
        <v>74</v>
      </c>
      <c r="G232" t="s">
        <v>85</v>
      </c>
      <c r="H232">
        <v>41</v>
      </c>
      <c r="I232">
        <v>93671</v>
      </c>
      <c r="J232">
        <v>29</v>
      </c>
      <c r="K232">
        <v>5</v>
      </c>
      <c r="L232">
        <v>9</v>
      </c>
      <c r="M232">
        <v>5</v>
      </c>
      <c r="N232">
        <v>25</v>
      </c>
      <c r="O232" s="3">
        <v>35357</v>
      </c>
      <c r="Q232" t="s">
        <v>89</v>
      </c>
      <c r="R232" t="s">
        <v>77</v>
      </c>
      <c r="S232" t="s">
        <v>91</v>
      </c>
      <c r="T232" t="s">
        <v>94</v>
      </c>
      <c r="U232" t="s">
        <v>100</v>
      </c>
      <c r="V232" t="s">
        <v>74</v>
      </c>
      <c r="W232" t="b">
        <v>1</v>
      </c>
      <c r="X232" t="s">
        <v>85</v>
      </c>
      <c r="Y232">
        <v>41</v>
      </c>
      <c r="Z232">
        <v>93671</v>
      </c>
      <c r="AA232">
        <v>29</v>
      </c>
      <c r="AB232">
        <v>5</v>
      </c>
      <c r="AC232">
        <v>9</v>
      </c>
      <c r="AD232">
        <v>5</v>
      </c>
      <c r="AE232">
        <v>25</v>
      </c>
      <c r="AF232">
        <v>35357</v>
      </c>
    </row>
    <row r="233" spans="1:32" x14ac:dyDescent="0.45">
      <c r="A233" t="s">
        <v>103</v>
      </c>
      <c r="B233" t="s">
        <v>70</v>
      </c>
      <c r="C233" t="s">
        <v>99</v>
      </c>
      <c r="D233" t="s">
        <v>83</v>
      </c>
      <c r="E233" t="s">
        <v>87</v>
      </c>
      <c r="F233" t="s">
        <v>80</v>
      </c>
      <c r="G233" t="s">
        <v>75</v>
      </c>
      <c r="H233">
        <v>46</v>
      </c>
      <c r="I233">
        <v>40350</v>
      </c>
      <c r="J233">
        <v>9</v>
      </c>
      <c r="K233">
        <v>14</v>
      </c>
      <c r="L233">
        <v>5</v>
      </c>
      <c r="M233">
        <v>3</v>
      </c>
      <c r="N233">
        <v>22</v>
      </c>
      <c r="O233" s="3">
        <v>41792</v>
      </c>
      <c r="Q233" t="s">
        <v>103</v>
      </c>
      <c r="R233" t="s">
        <v>70</v>
      </c>
      <c r="S233" t="s">
        <v>99</v>
      </c>
      <c r="T233" t="s">
        <v>83</v>
      </c>
      <c r="U233" t="s">
        <v>87</v>
      </c>
      <c r="V233" t="s">
        <v>80</v>
      </c>
      <c r="W233" t="b">
        <v>1</v>
      </c>
      <c r="X233" t="s">
        <v>75</v>
      </c>
      <c r="Y233">
        <v>46</v>
      </c>
      <c r="Z233">
        <v>40350</v>
      </c>
      <c r="AA233">
        <v>9</v>
      </c>
      <c r="AB233">
        <v>14</v>
      </c>
      <c r="AC233">
        <v>5</v>
      </c>
      <c r="AD233">
        <v>3</v>
      </c>
      <c r="AE233">
        <v>22</v>
      </c>
      <c r="AF233">
        <v>41792</v>
      </c>
    </row>
    <row r="234" spans="1:32" x14ac:dyDescent="0.45">
      <c r="A234" t="s">
        <v>101</v>
      </c>
      <c r="B234" t="s">
        <v>70</v>
      </c>
      <c r="C234" t="s">
        <v>91</v>
      </c>
      <c r="D234" t="s">
        <v>92</v>
      </c>
      <c r="E234" t="s">
        <v>87</v>
      </c>
      <c r="F234" t="s">
        <v>88</v>
      </c>
      <c r="G234" t="s">
        <v>93</v>
      </c>
      <c r="H234">
        <v>61</v>
      </c>
      <c r="I234">
        <v>98487</v>
      </c>
      <c r="J234">
        <v>13</v>
      </c>
      <c r="K234">
        <v>18</v>
      </c>
      <c r="L234">
        <v>8</v>
      </c>
      <c r="M234">
        <v>1</v>
      </c>
      <c r="N234">
        <v>54</v>
      </c>
      <c r="O234" s="3">
        <v>43107</v>
      </c>
      <c r="Q234" t="s">
        <v>101</v>
      </c>
      <c r="R234" t="s">
        <v>70</v>
      </c>
      <c r="S234" t="s">
        <v>91</v>
      </c>
      <c r="T234" t="s">
        <v>92</v>
      </c>
      <c r="U234" t="s">
        <v>87</v>
      </c>
      <c r="V234" t="s">
        <v>88</v>
      </c>
      <c r="W234" t="b">
        <v>0</v>
      </c>
      <c r="X234" t="s">
        <v>93</v>
      </c>
      <c r="Y234">
        <v>61</v>
      </c>
      <c r="Z234">
        <v>98487</v>
      </c>
      <c r="AA234">
        <v>13</v>
      </c>
      <c r="AB234">
        <v>18</v>
      </c>
      <c r="AC234">
        <v>8</v>
      </c>
      <c r="AD234">
        <v>1</v>
      </c>
      <c r="AE234">
        <v>54</v>
      </c>
      <c r="AF234">
        <v>43107</v>
      </c>
    </row>
    <row r="235" spans="1:32" x14ac:dyDescent="0.45">
      <c r="A235" t="s">
        <v>82</v>
      </c>
      <c r="B235" t="s">
        <v>86</v>
      </c>
      <c r="C235" t="s">
        <v>71</v>
      </c>
      <c r="D235" t="s">
        <v>72</v>
      </c>
      <c r="E235" t="s">
        <v>87</v>
      </c>
      <c r="F235" t="s">
        <v>88</v>
      </c>
      <c r="G235" t="s">
        <v>93</v>
      </c>
      <c r="H235">
        <v>45</v>
      </c>
      <c r="I235">
        <v>47622</v>
      </c>
      <c r="J235">
        <v>6</v>
      </c>
      <c r="K235">
        <v>16</v>
      </c>
      <c r="L235">
        <v>9</v>
      </c>
      <c r="M235">
        <v>3</v>
      </c>
      <c r="N235">
        <v>37</v>
      </c>
      <c r="O235" s="3">
        <v>44969</v>
      </c>
      <c r="Q235" t="s">
        <v>82</v>
      </c>
      <c r="R235" t="s">
        <v>86</v>
      </c>
      <c r="S235" t="s">
        <v>71</v>
      </c>
      <c r="T235" t="s">
        <v>72</v>
      </c>
      <c r="U235" t="s">
        <v>87</v>
      </c>
      <c r="V235" t="s">
        <v>88</v>
      </c>
      <c r="W235" t="b">
        <v>0</v>
      </c>
      <c r="X235" t="s">
        <v>93</v>
      </c>
      <c r="Y235">
        <v>45</v>
      </c>
      <c r="Z235">
        <v>47622</v>
      </c>
      <c r="AA235">
        <v>6</v>
      </c>
      <c r="AB235">
        <v>16</v>
      </c>
      <c r="AC235">
        <v>9</v>
      </c>
      <c r="AD235">
        <v>3</v>
      </c>
      <c r="AE235">
        <v>37</v>
      </c>
      <c r="AF235">
        <v>44969</v>
      </c>
    </row>
    <row r="236" spans="1:32" x14ac:dyDescent="0.45">
      <c r="A236" t="s">
        <v>103</v>
      </c>
      <c r="B236" t="s">
        <v>77</v>
      </c>
      <c r="C236" t="s">
        <v>71</v>
      </c>
      <c r="D236" t="s">
        <v>94</v>
      </c>
      <c r="E236" t="s">
        <v>79</v>
      </c>
      <c r="F236" t="s">
        <v>74</v>
      </c>
      <c r="G236" t="s">
        <v>102</v>
      </c>
      <c r="H236">
        <v>35</v>
      </c>
      <c r="I236">
        <v>100263</v>
      </c>
      <c r="J236">
        <v>6</v>
      </c>
      <c r="K236">
        <v>6</v>
      </c>
      <c r="L236">
        <v>10</v>
      </c>
      <c r="M236">
        <v>6</v>
      </c>
      <c r="N236">
        <v>30</v>
      </c>
      <c r="O236" s="3">
        <v>38136</v>
      </c>
      <c r="Q236" t="s">
        <v>103</v>
      </c>
      <c r="R236" t="s">
        <v>77</v>
      </c>
      <c r="S236" t="s">
        <v>71</v>
      </c>
      <c r="T236" t="s">
        <v>94</v>
      </c>
      <c r="U236" t="s">
        <v>79</v>
      </c>
      <c r="V236" t="s">
        <v>74</v>
      </c>
      <c r="W236" t="b">
        <v>1</v>
      </c>
      <c r="X236" t="s">
        <v>102</v>
      </c>
      <c r="Y236">
        <v>35</v>
      </c>
      <c r="Z236">
        <v>100263</v>
      </c>
      <c r="AA236">
        <v>6</v>
      </c>
      <c r="AB236">
        <v>6</v>
      </c>
      <c r="AC236">
        <v>10</v>
      </c>
      <c r="AD236">
        <v>6</v>
      </c>
      <c r="AE236">
        <v>30</v>
      </c>
      <c r="AF236">
        <v>38136</v>
      </c>
    </row>
    <row r="237" spans="1:32" x14ac:dyDescent="0.45">
      <c r="A237" t="s">
        <v>89</v>
      </c>
      <c r="B237" t="s">
        <v>70</v>
      </c>
      <c r="C237" t="s">
        <v>78</v>
      </c>
      <c r="D237" t="s">
        <v>83</v>
      </c>
      <c r="E237" t="s">
        <v>100</v>
      </c>
      <c r="F237" t="s">
        <v>74</v>
      </c>
      <c r="G237" t="s">
        <v>75</v>
      </c>
      <c r="H237">
        <v>47</v>
      </c>
      <c r="I237">
        <v>83117</v>
      </c>
      <c r="J237">
        <v>20</v>
      </c>
      <c r="K237">
        <v>14</v>
      </c>
      <c r="L237">
        <v>5</v>
      </c>
      <c r="M237">
        <v>7</v>
      </c>
      <c r="N237">
        <v>39</v>
      </c>
      <c r="O237" s="3">
        <v>38763</v>
      </c>
      <c r="Q237" t="s">
        <v>89</v>
      </c>
      <c r="R237" t="s">
        <v>70</v>
      </c>
      <c r="S237" t="s">
        <v>78</v>
      </c>
      <c r="T237" t="s">
        <v>83</v>
      </c>
      <c r="U237" t="s">
        <v>100</v>
      </c>
      <c r="V237" t="s">
        <v>74</v>
      </c>
      <c r="W237" t="b">
        <v>1</v>
      </c>
      <c r="X237" t="s">
        <v>75</v>
      </c>
      <c r="Y237">
        <v>47</v>
      </c>
      <c r="Z237">
        <v>83117</v>
      </c>
      <c r="AA237">
        <v>20</v>
      </c>
      <c r="AB237">
        <v>14</v>
      </c>
      <c r="AC237">
        <v>5</v>
      </c>
      <c r="AD237">
        <v>7</v>
      </c>
      <c r="AE237">
        <v>39</v>
      </c>
      <c r="AF237">
        <v>38763</v>
      </c>
    </row>
    <row r="238" spans="1:32" x14ac:dyDescent="0.45">
      <c r="A238" t="s">
        <v>96</v>
      </c>
      <c r="B238" t="s">
        <v>70</v>
      </c>
      <c r="C238" t="s">
        <v>71</v>
      </c>
      <c r="D238" t="s">
        <v>83</v>
      </c>
      <c r="E238" t="s">
        <v>79</v>
      </c>
      <c r="F238" t="s">
        <v>88</v>
      </c>
      <c r="G238" t="s">
        <v>90</v>
      </c>
      <c r="H238">
        <v>59</v>
      </c>
      <c r="I238">
        <v>88394</v>
      </c>
      <c r="J238">
        <v>3</v>
      </c>
      <c r="K238">
        <v>8</v>
      </c>
      <c r="L238">
        <v>6</v>
      </c>
      <c r="M238">
        <v>8</v>
      </c>
      <c r="N238">
        <v>24</v>
      </c>
      <c r="O238" s="3">
        <v>39398</v>
      </c>
      <c r="Q238" t="s">
        <v>96</v>
      </c>
      <c r="R238" t="s">
        <v>70</v>
      </c>
      <c r="S238" t="s">
        <v>71</v>
      </c>
      <c r="T238" t="s">
        <v>83</v>
      </c>
      <c r="U238" t="s">
        <v>79</v>
      </c>
      <c r="V238" t="s">
        <v>88</v>
      </c>
      <c r="W238" t="b">
        <v>0</v>
      </c>
      <c r="X238" t="s">
        <v>90</v>
      </c>
      <c r="Y238">
        <v>59</v>
      </c>
      <c r="Z238">
        <v>88394</v>
      </c>
      <c r="AA238">
        <v>3</v>
      </c>
      <c r="AB238">
        <v>8</v>
      </c>
      <c r="AC238">
        <v>6</v>
      </c>
      <c r="AD238">
        <v>8</v>
      </c>
      <c r="AE238">
        <v>24</v>
      </c>
      <c r="AF238">
        <v>39398</v>
      </c>
    </row>
    <row r="239" spans="1:32" x14ac:dyDescent="0.45">
      <c r="A239" t="s">
        <v>76</v>
      </c>
      <c r="B239" t="s">
        <v>77</v>
      </c>
      <c r="C239" t="s">
        <v>91</v>
      </c>
      <c r="D239" t="s">
        <v>83</v>
      </c>
      <c r="E239" t="s">
        <v>87</v>
      </c>
      <c r="F239" t="s">
        <v>74</v>
      </c>
      <c r="G239" t="s">
        <v>85</v>
      </c>
      <c r="H239">
        <v>44</v>
      </c>
      <c r="I239">
        <v>53782</v>
      </c>
      <c r="J239">
        <v>17</v>
      </c>
      <c r="K239">
        <v>7</v>
      </c>
      <c r="L239">
        <v>1</v>
      </c>
      <c r="M239">
        <v>4</v>
      </c>
      <c r="N239">
        <v>38</v>
      </c>
      <c r="O239" s="3">
        <v>39252</v>
      </c>
      <c r="Q239" t="s">
        <v>76</v>
      </c>
      <c r="R239" t="s">
        <v>77</v>
      </c>
      <c r="S239" t="s">
        <v>91</v>
      </c>
      <c r="T239" t="s">
        <v>83</v>
      </c>
      <c r="U239" t="s">
        <v>87</v>
      </c>
      <c r="V239" t="s">
        <v>74</v>
      </c>
      <c r="W239" t="b">
        <v>1</v>
      </c>
      <c r="X239" t="s">
        <v>85</v>
      </c>
      <c r="Y239">
        <v>44</v>
      </c>
      <c r="Z239">
        <v>53782</v>
      </c>
      <c r="AA239">
        <v>17</v>
      </c>
      <c r="AB239">
        <v>7</v>
      </c>
      <c r="AC239">
        <v>1</v>
      </c>
      <c r="AD239">
        <v>4</v>
      </c>
      <c r="AE239">
        <v>38</v>
      </c>
      <c r="AF239">
        <v>39252</v>
      </c>
    </row>
    <row r="240" spans="1:32" x14ac:dyDescent="0.45">
      <c r="A240" t="s">
        <v>69</v>
      </c>
      <c r="B240" t="s">
        <v>77</v>
      </c>
      <c r="C240" t="s">
        <v>71</v>
      </c>
      <c r="D240" t="s">
        <v>72</v>
      </c>
      <c r="E240" t="s">
        <v>95</v>
      </c>
      <c r="F240" t="s">
        <v>88</v>
      </c>
      <c r="G240" t="s">
        <v>75</v>
      </c>
      <c r="H240">
        <v>43</v>
      </c>
      <c r="I240">
        <v>58454</v>
      </c>
      <c r="J240">
        <v>12</v>
      </c>
      <c r="K240">
        <v>8</v>
      </c>
      <c r="L240">
        <v>11</v>
      </c>
      <c r="M240">
        <v>3</v>
      </c>
      <c r="N240">
        <v>41</v>
      </c>
      <c r="O240" s="3">
        <v>41732</v>
      </c>
      <c r="Q240" t="s">
        <v>69</v>
      </c>
      <c r="R240" t="s">
        <v>77</v>
      </c>
      <c r="S240" t="s">
        <v>71</v>
      </c>
      <c r="T240" t="s">
        <v>72</v>
      </c>
      <c r="U240" t="s">
        <v>95</v>
      </c>
      <c r="V240" t="s">
        <v>88</v>
      </c>
      <c r="W240" t="b">
        <v>0</v>
      </c>
      <c r="X240" t="s">
        <v>75</v>
      </c>
      <c r="Y240">
        <v>43</v>
      </c>
      <c r="Z240">
        <v>58454</v>
      </c>
      <c r="AA240">
        <v>12</v>
      </c>
      <c r="AB240">
        <v>8</v>
      </c>
      <c r="AC240">
        <v>11</v>
      </c>
      <c r="AD240">
        <v>3</v>
      </c>
      <c r="AE240">
        <v>41</v>
      </c>
      <c r="AF240">
        <v>41732</v>
      </c>
    </row>
    <row r="241" spans="1:32" x14ac:dyDescent="0.45">
      <c r="A241" t="s">
        <v>89</v>
      </c>
      <c r="B241" t="s">
        <v>70</v>
      </c>
      <c r="C241" t="s">
        <v>78</v>
      </c>
      <c r="D241" t="s">
        <v>94</v>
      </c>
      <c r="E241" t="s">
        <v>100</v>
      </c>
      <c r="F241" t="s">
        <v>80</v>
      </c>
      <c r="G241" t="s">
        <v>90</v>
      </c>
      <c r="H241">
        <v>40</v>
      </c>
      <c r="I241">
        <v>97904</v>
      </c>
      <c r="J241">
        <v>1</v>
      </c>
      <c r="K241">
        <v>13</v>
      </c>
      <c r="L241">
        <v>12</v>
      </c>
      <c r="M241">
        <v>5</v>
      </c>
      <c r="N241">
        <v>38</v>
      </c>
      <c r="O241" s="3">
        <v>41361</v>
      </c>
      <c r="Q241" t="s">
        <v>89</v>
      </c>
      <c r="R241" t="s">
        <v>70</v>
      </c>
      <c r="S241" t="s">
        <v>78</v>
      </c>
      <c r="T241" t="s">
        <v>94</v>
      </c>
      <c r="U241" t="s">
        <v>100</v>
      </c>
      <c r="V241" t="s">
        <v>80</v>
      </c>
      <c r="W241" t="b">
        <v>1</v>
      </c>
      <c r="X241" t="s">
        <v>90</v>
      </c>
      <c r="Y241">
        <v>40</v>
      </c>
      <c r="Z241">
        <v>97904</v>
      </c>
      <c r="AA241">
        <v>1</v>
      </c>
      <c r="AB241">
        <v>13</v>
      </c>
      <c r="AC241">
        <v>12</v>
      </c>
      <c r="AD241">
        <v>5</v>
      </c>
      <c r="AE241">
        <v>38</v>
      </c>
      <c r="AF241">
        <v>41361</v>
      </c>
    </row>
    <row r="242" spans="1:32" x14ac:dyDescent="0.45">
      <c r="A242" t="s">
        <v>101</v>
      </c>
      <c r="B242" t="s">
        <v>70</v>
      </c>
      <c r="C242" t="s">
        <v>99</v>
      </c>
      <c r="D242" t="s">
        <v>92</v>
      </c>
      <c r="E242" t="s">
        <v>100</v>
      </c>
      <c r="F242" t="s">
        <v>74</v>
      </c>
      <c r="G242" t="s">
        <v>93</v>
      </c>
      <c r="H242">
        <v>24</v>
      </c>
      <c r="I242">
        <v>45592</v>
      </c>
      <c r="J242">
        <v>17</v>
      </c>
      <c r="K242">
        <v>6</v>
      </c>
      <c r="L242">
        <v>7</v>
      </c>
      <c r="M242">
        <v>9</v>
      </c>
      <c r="N242">
        <v>35</v>
      </c>
      <c r="O242" s="3">
        <v>39289</v>
      </c>
      <c r="Q242" t="s">
        <v>101</v>
      </c>
      <c r="R242" t="s">
        <v>70</v>
      </c>
      <c r="S242" t="s">
        <v>99</v>
      </c>
      <c r="T242" t="s">
        <v>92</v>
      </c>
      <c r="U242" t="s">
        <v>100</v>
      </c>
      <c r="V242" t="s">
        <v>74</v>
      </c>
      <c r="W242" t="b">
        <v>1</v>
      </c>
      <c r="X242" t="s">
        <v>93</v>
      </c>
      <c r="Y242">
        <v>24</v>
      </c>
      <c r="Z242">
        <v>45592</v>
      </c>
      <c r="AA242">
        <v>17</v>
      </c>
      <c r="AB242">
        <v>6</v>
      </c>
      <c r="AC242">
        <v>7</v>
      </c>
      <c r="AD242">
        <v>9</v>
      </c>
      <c r="AE242">
        <v>35</v>
      </c>
      <c r="AF242">
        <v>39289</v>
      </c>
    </row>
    <row r="243" spans="1:32" x14ac:dyDescent="0.45">
      <c r="A243" t="s">
        <v>103</v>
      </c>
      <c r="B243" t="s">
        <v>77</v>
      </c>
      <c r="C243" t="s">
        <v>91</v>
      </c>
      <c r="D243" t="s">
        <v>92</v>
      </c>
      <c r="E243" t="s">
        <v>97</v>
      </c>
      <c r="F243" t="s">
        <v>88</v>
      </c>
      <c r="G243" t="s">
        <v>85</v>
      </c>
      <c r="H243">
        <v>63</v>
      </c>
      <c r="I243">
        <v>52173</v>
      </c>
      <c r="J243">
        <v>3</v>
      </c>
      <c r="K243">
        <v>18</v>
      </c>
      <c r="L243">
        <v>4</v>
      </c>
      <c r="M243">
        <v>6</v>
      </c>
      <c r="N243">
        <v>43</v>
      </c>
      <c r="O243" s="3">
        <v>43676</v>
      </c>
      <c r="Q243" t="s">
        <v>103</v>
      </c>
      <c r="R243" t="s">
        <v>77</v>
      </c>
      <c r="S243" t="s">
        <v>91</v>
      </c>
      <c r="T243" t="s">
        <v>92</v>
      </c>
      <c r="U243" t="s">
        <v>97</v>
      </c>
      <c r="V243" t="s">
        <v>88</v>
      </c>
      <c r="W243" t="b">
        <v>0</v>
      </c>
      <c r="X243" t="s">
        <v>85</v>
      </c>
      <c r="Y243">
        <v>63</v>
      </c>
      <c r="Z243">
        <v>52173</v>
      </c>
      <c r="AA243">
        <v>3</v>
      </c>
      <c r="AB243">
        <v>18</v>
      </c>
      <c r="AC243">
        <v>4</v>
      </c>
      <c r="AD243">
        <v>6</v>
      </c>
      <c r="AE243">
        <v>43</v>
      </c>
      <c r="AF243">
        <v>43676</v>
      </c>
    </row>
    <row r="244" spans="1:32" x14ac:dyDescent="0.45">
      <c r="A244" t="s">
        <v>76</v>
      </c>
      <c r="B244" t="s">
        <v>70</v>
      </c>
      <c r="C244" t="s">
        <v>99</v>
      </c>
      <c r="D244" t="s">
        <v>83</v>
      </c>
      <c r="E244" t="s">
        <v>97</v>
      </c>
      <c r="F244" t="s">
        <v>80</v>
      </c>
      <c r="G244" t="s">
        <v>90</v>
      </c>
      <c r="H244">
        <v>40</v>
      </c>
      <c r="I244">
        <v>63204</v>
      </c>
      <c r="J244">
        <v>26</v>
      </c>
      <c r="K244">
        <v>2</v>
      </c>
      <c r="L244">
        <v>11</v>
      </c>
      <c r="M244">
        <v>9</v>
      </c>
      <c r="N244">
        <v>23</v>
      </c>
      <c r="O244" s="3">
        <v>44119</v>
      </c>
      <c r="Q244" t="s">
        <v>76</v>
      </c>
      <c r="R244" t="s">
        <v>70</v>
      </c>
      <c r="S244" t="s">
        <v>99</v>
      </c>
      <c r="T244" t="s">
        <v>83</v>
      </c>
      <c r="U244" t="s">
        <v>97</v>
      </c>
      <c r="V244" t="s">
        <v>80</v>
      </c>
      <c r="W244" t="b">
        <v>1</v>
      </c>
      <c r="X244" t="s">
        <v>90</v>
      </c>
      <c r="Y244">
        <v>40</v>
      </c>
      <c r="Z244">
        <v>63204</v>
      </c>
      <c r="AA244">
        <v>26</v>
      </c>
      <c r="AB244">
        <v>2</v>
      </c>
      <c r="AC244">
        <v>11</v>
      </c>
      <c r="AD244">
        <v>9</v>
      </c>
      <c r="AE244">
        <v>23</v>
      </c>
      <c r="AF244">
        <v>44119</v>
      </c>
    </row>
    <row r="245" spans="1:32" x14ac:dyDescent="0.45">
      <c r="A245" t="s">
        <v>103</v>
      </c>
      <c r="B245" t="s">
        <v>86</v>
      </c>
      <c r="C245" t="s">
        <v>78</v>
      </c>
      <c r="D245" t="s">
        <v>72</v>
      </c>
      <c r="E245" t="s">
        <v>84</v>
      </c>
      <c r="F245" t="s">
        <v>80</v>
      </c>
      <c r="G245" t="s">
        <v>81</v>
      </c>
      <c r="H245">
        <v>30</v>
      </c>
      <c r="I245">
        <v>65596</v>
      </c>
      <c r="J245">
        <v>15</v>
      </c>
      <c r="K245">
        <v>8</v>
      </c>
      <c r="L245">
        <v>2</v>
      </c>
      <c r="M245">
        <v>6</v>
      </c>
      <c r="N245">
        <v>34</v>
      </c>
      <c r="O245" s="3">
        <v>35813</v>
      </c>
      <c r="Q245" t="s">
        <v>103</v>
      </c>
      <c r="R245" t="s">
        <v>86</v>
      </c>
      <c r="S245" t="s">
        <v>78</v>
      </c>
      <c r="T245" t="s">
        <v>72</v>
      </c>
      <c r="U245" t="s">
        <v>84</v>
      </c>
      <c r="V245" t="s">
        <v>80</v>
      </c>
      <c r="W245" t="b">
        <v>1</v>
      </c>
      <c r="X245" t="s">
        <v>81</v>
      </c>
      <c r="Y245">
        <v>30</v>
      </c>
      <c r="Z245">
        <v>65596</v>
      </c>
      <c r="AA245">
        <v>15</v>
      </c>
      <c r="AB245">
        <v>8</v>
      </c>
      <c r="AC245">
        <v>2</v>
      </c>
      <c r="AD245">
        <v>6</v>
      </c>
      <c r="AE245">
        <v>34</v>
      </c>
      <c r="AF245">
        <v>35813</v>
      </c>
    </row>
    <row r="246" spans="1:32" x14ac:dyDescent="0.45">
      <c r="A246" t="s">
        <v>101</v>
      </c>
      <c r="B246" t="s">
        <v>86</v>
      </c>
      <c r="C246" t="s">
        <v>78</v>
      </c>
      <c r="D246" t="s">
        <v>72</v>
      </c>
      <c r="E246" t="s">
        <v>73</v>
      </c>
      <c r="F246" t="s">
        <v>88</v>
      </c>
      <c r="G246" t="s">
        <v>90</v>
      </c>
      <c r="H246">
        <v>49</v>
      </c>
      <c r="I246">
        <v>64324</v>
      </c>
      <c r="J246">
        <v>36</v>
      </c>
      <c r="K246">
        <v>11</v>
      </c>
      <c r="L246">
        <v>5</v>
      </c>
      <c r="M246">
        <v>2</v>
      </c>
      <c r="N246">
        <v>44</v>
      </c>
      <c r="O246" s="3">
        <v>44490</v>
      </c>
      <c r="Q246" t="s">
        <v>101</v>
      </c>
      <c r="R246" t="s">
        <v>86</v>
      </c>
      <c r="S246" t="s">
        <v>78</v>
      </c>
      <c r="T246" t="s">
        <v>72</v>
      </c>
      <c r="U246" t="s">
        <v>73</v>
      </c>
      <c r="V246" t="s">
        <v>88</v>
      </c>
      <c r="W246" t="b">
        <v>0</v>
      </c>
      <c r="X246" t="s">
        <v>90</v>
      </c>
      <c r="Y246">
        <v>49</v>
      </c>
      <c r="Z246">
        <v>64324</v>
      </c>
      <c r="AA246">
        <v>36</v>
      </c>
      <c r="AB246">
        <v>11</v>
      </c>
      <c r="AC246">
        <v>5</v>
      </c>
      <c r="AD246">
        <v>2</v>
      </c>
      <c r="AE246">
        <v>44</v>
      </c>
      <c r="AF246">
        <v>44490</v>
      </c>
    </row>
    <row r="247" spans="1:32" x14ac:dyDescent="0.45">
      <c r="A247" t="s">
        <v>103</v>
      </c>
      <c r="B247" t="s">
        <v>77</v>
      </c>
      <c r="C247" t="s">
        <v>78</v>
      </c>
      <c r="D247" t="s">
        <v>72</v>
      </c>
      <c r="E247" t="s">
        <v>97</v>
      </c>
      <c r="F247" t="s">
        <v>74</v>
      </c>
      <c r="G247" t="s">
        <v>102</v>
      </c>
      <c r="H247">
        <v>41</v>
      </c>
      <c r="I247">
        <v>91202</v>
      </c>
      <c r="J247">
        <v>32</v>
      </c>
      <c r="K247">
        <v>1</v>
      </c>
      <c r="L247">
        <v>12</v>
      </c>
      <c r="M247">
        <v>5</v>
      </c>
      <c r="N247">
        <v>54</v>
      </c>
      <c r="O247" s="3">
        <v>35117</v>
      </c>
      <c r="Q247" t="s">
        <v>103</v>
      </c>
      <c r="R247" t="s">
        <v>77</v>
      </c>
      <c r="S247" t="s">
        <v>78</v>
      </c>
      <c r="T247" t="s">
        <v>72</v>
      </c>
      <c r="U247" t="s">
        <v>97</v>
      </c>
      <c r="V247" t="s">
        <v>74</v>
      </c>
      <c r="W247" t="b">
        <v>1</v>
      </c>
      <c r="X247" t="s">
        <v>102</v>
      </c>
      <c r="Y247">
        <v>41</v>
      </c>
      <c r="Z247">
        <v>91202</v>
      </c>
      <c r="AA247">
        <v>32</v>
      </c>
      <c r="AB247">
        <v>1</v>
      </c>
      <c r="AC247">
        <v>12</v>
      </c>
      <c r="AD247">
        <v>5</v>
      </c>
      <c r="AE247">
        <v>54</v>
      </c>
      <c r="AF247">
        <v>35117</v>
      </c>
    </row>
    <row r="248" spans="1:32" x14ac:dyDescent="0.45">
      <c r="A248" t="s">
        <v>96</v>
      </c>
      <c r="B248" t="s">
        <v>77</v>
      </c>
      <c r="C248" t="s">
        <v>99</v>
      </c>
      <c r="D248" t="s">
        <v>92</v>
      </c>
      <c r="E248" t="s">
        <v>79</v>
      </c>
      <c r="F248" t="s">
        <v>88</v>
      </c>
      <c r="G248" t="s">
        <v>93</v>
      </c>
      <c r="H248">
        <v>28</v>
      </c>
      <c r="I248">
        <v>119400</v>
      </c>
      <c r="J248">
        <v>32</v>
      </c>
      <c r="K248">
        <v>6</v>
      </c>
      <c r="L248">
        <v>3</v>
      </c>
      <c r="M248">
        <v>9</v>
      </c>
      <c r="N248">
        <v>33</v>
      </c>
      <c r="O248" s="3">
        <v>45380</v>
      </c>
      <c r="Q248" t="s">
        <v>96</v>
      </c>
      <c r="R248" t="s">
        <v>77</v>
      </c>
      <c r="S248" t="s">
        <v>99</v>
      </c>
      <c r="T248" t="s">
        <v>92</v>
      </c>
      <c r="U248" t="s">
        <v>79</v>
      </c>
      <c r="V248" t="s">
        <v>88</v>
      </c>
      <c r="W248" t="b">
        <v>0</v>
      </c>
      <c r="X248" t="s">
        <v>93</v>
      </c>
      <c r="Y248">
        <v>28</v>
      </c>
      <c r="Z248">
        <v>119400</v>
      </c>
      <c r="AA248">
        <v>32</v>
      </c>
      <c r="AB248">
        <v>6</v>
      </c>
      <c r="AC248">
        <v>3</v>
      </c>
      <c r="AD248">
        <v>9</v>
      </c>
      <c r="AE248">
        <v>33</v>
      </c>
      <c r="AF248">
        <v>45380</v>
      </c>
    </row>
    <row r="249" spans="1:32" x14ac:dyDescent="0.45">
      <c r="A249" t="s">
        <v>76</v>
      </c>
      <c r="B249" t="s">
        <v>77</v>
      </c>
      <c r="C249" t="s">
        <v>99</v>
      </c>
      <c r="D249" t="s">
        <v>83</v>
      </c>
      <c r="E249" t="s">
        <v>97</v>
      </c>
      <c r="F249" t="s">
        <v>80</v>
      </c>
      <c r="G249" t="s">
        <v>90</v>
      </c>
      <c r="H249">
        <v>35</v>
      </c>
      <c r="I249">
        <v>60750</v>
      </c>
      <c r="J249">
        <v>4</v>
      </c>
      <c r="K249">
        <v>16</v>
      </c>
      <c r="L249">
        <v>6</v>
      </c>
      <c r="M249">
        <v>8</v>
      </c>
      <c r="N249">
        <v>38</v>
      </c>
      <c r="O249" s="3">
        <v>36978</v>
      </c>
      <c r="Q249" t="s">
        <v>76</v>
      </c>
      <c r="R249" t="s">
        <v>77</v>
      </c>
      <c r="S249" t="s">
        <v>99</v>
      </c>
      <c r="T249" t="s">
        <v>83</v>
      </c>
      <c r="U249" t="s">
        <v>97</v>
      </c>
      <c r="V249" t="s">
        <v>80</v>
      </c>
      <c r="W249" t="b">
        <v>1</v>
      </c>
      <c r="X249" t="s">
        <v>90</v>
      </c>
      <c r="Y249">
        <v>35</v>
      </c>
      <c r="Z249">
        <v>60750</v>
      </c>
      <c r="AA249">
        <v>4</v>
      </c>
      <c r="AB249">
        <v>16</v>
      </c>
      <c r="AC249">
        <v>6</v>
      </c>
      <c r="AD249">
        <v>8</v>
      </c>
      <c r="AE249">
        <v>38</v>
      </c>
      <c r="AF249">
        <v>36978</v>
      </c>
    </row>
    <row r="250" spans="1:32" x14ac:dyDescent="0.45">
      <c r="A250" t="s">
        <v>76</v>
      </c>
      <c r="B250" t="s">
        <v>86</v>
      </c>
      <c r="C250" t="s">
        <v>99</v>
      </c>
      <c r="D250" t="s">
        <v>94</v>
      </c>
      <c r="E250" t="s">
        <v>84</v>
      </c>
      <c r="F250" t="s">
        <v>88</v>
      </c>
      <c r="G250" t="s">
        <v>98</v>
      </c>
      <c r="H250">
        <v>30</v>
      </c>
      <c r="I250">
        <v>106112</v>
      </c>
      <c r="J250">
        <v>18</v>
      </c>
      <c r="K250">
        <v>12</v>
      </c>
      <c r="L250">
        <v>8</v>
      </c>
      <c r="M250">
        <v>7</v>
      </c>
      <c r="N250">
        <v>57</v>
      </c>
      <c r="O250" s="3">
        <v>40704</v>
      </c>
      <c r="Q250" t="s">
        <v>76</v>
      </c>
      <c r="R250" t="s">
        <v>86</v>
      </c>
      <c r="S250" t="s">
        <v>99</v>
      </c>
      <c r="T250" t="s">
        <v>94</v>
      </c>
      <c r="U250" t="s">
        <v>84</v>
      </c>
      <c r="V250" t="s">
        <v>88</v>
      </c>
      <c r="W250" t="b">
        <v>0</v>
      </c>
      <c r="X250" t="s">
        <v>98</v>
      </c>
      <c r="Y250">
        <v>30</v>
      </c>
      <c r="Z250">
        <v>106112</v>
      </c>
      <c r="AA250">
        <v>18</v>
      </c>
      <c r="AB250">
        <v>12</v>
      </c>
      <c r="AC250">
        <v>8</v>
      </c>
      <c r="AD250">
        <v>7</v>
      </c>
      <c r="AE250">
        <v>57</v>
      </c>
      <c r="AF250">
        <v>40704</v>
      </c>
    </row>
    <row r="251" spans="1:32" x14ac:dyDescent="0.45">
      <c r="A251" t="s">
        <v>101</v>
      </c>
      <c r="B251" t="s">
        <v>70</v>
      </c>
      <c r="C251" t="s">
        <v>99</v>
      </c>
      <c r="D251" t="s">
        <v>92</v>
      </c>
      <c r="E251" t="s">
        <v>100</v>
      </c>
      <c r="F251" t="s">
        <v>74</v>
      </c>
      <c r="G251" t="s">
        <v>98</v>
      </c>
      <c r="H251">
        <v>40</v>
      </c>
      <c r="I251">
        <v>46566</v>
      </c>
      <c r="J251">
        <v>19</v>
      </c>
      <c r="K251">
        <v>11</v>
      </c>
      <c r="L251">
        <v>7</v>
      </c>
      <c r="M251">
        <v>1</v>
      </c>
      <c r="N251">
        <v>55</v>
      </c>
      <c r="O251" s="3">
        <v>35297</v>
      </c>
      <c r="Q251" t="s">
        <v>101</v>
      </c>
      <c r="R251" t="s">
        <v>70</v>
      </c>
      <c r="S251" t="s">
        <v>99</v>
      </c>
      <c r="T251" t="s">
        <v>92</v>
      </c>
      <c r="U251" t="s">
        <v>100</v>
      </c>
      <c r="V251" t="s">
        <v>74</v>
      </c>
      <c r="W251" t="b">
        <v>1</v>
      </c>
      <c r="X251" t="s">
        <v>98</v>
      </c>
      <c r="Y251">
        <v>40</v>
      </c>
      <c r="Z251">
        <v>46566</v>
      </c>
      <c r="AA251">
        <v>19</v>
      </c>
      <c r="AB251">
        <v>11</v>
      </c>
      <c r="AC251">
        <v>7</v>
      </c>
      <c r="AD251">
        <v>1</v>
      </c>
      <c r="AE251">
        <v>55</v>
      </c>
      <c r="AF251">
        <v>35297</v>
      </c>
    </row>
    <row r="252" spans="1:32" x14ac:dyDescent="0.45">
      <c r="A252" t="s">
        <v>69</v>
      </c>
      <c r="B252" t="s">
        <v>86</v>
      </c>
      <c r="C252" t="s">
        <v>78</v>
      </c>
      <c r="D252" t="s">
        <v>83</v>
      </c>
      <c r="E252" t="s">
        <v>84</v>
      </c>
      <c r="F252" t="s">
        <v>80</v>
      </c>
      <c r="G252" t="s">
        <v>102</v>
      </c>
      <c r="H252">
        <v>35</v>
      </c>
      <c r="I252">
        <v>37190</v>
      </c>
      <c r="J252">
        <v>35</v>
      </c>
      <c r="K252">
        <v>10</v>
      </c>
      <c r="L252">
        <v>3</v>
      </c>
      <c r="M252">
        <v>4</v>
      </c>
      <c r="N252">
        <v>26</v>
      </c>
      <c r="O252" s="3">
        <v>39431</v>
      </c>
      <c r="Q252" t="s">
        <v>69</v>
      </c>
      <c r="R252" t="s">
        <v>86</v>
      </c>
      <c r="S252" t="s">
        <v>78</v>
      </c>
      <c r="T252" t="s">
        <v>83</v>
      </c>
      <c r="U252" t="s">
        <v>84</v>
      </c>
      <c r="V252" t="s">
        <v>80</v>
      </c>
      <c r="W252" t="b">
        <v>1</v>
      </c>
      <c r="X252" t="s">
        <v>102</v>
      </c>
      <c r="Y252">
        <v>35</v>
      </c>
      <c r="Z252">
        <v>37190</v>
      </c>
      <c r="AA252">
        <v>35</v>
      </c>
      <c r="AB252">
        <v>10</v>
      </c>
      <c r="AC252">
        <v>3</v>
      </c>
      <c r="AD252">
        <v>4</v>
      </c>
      <c r="AE252">
        <v>26</v>
      </c>
      <c r="AF252">
        <v>39431</v>
      </c>
    </row>
    <row r="253" spans="1:32" x14ac:dyDescent="0.45">
      <c r="A253" t="s">
        <v>96</v>
      </c>
      <c r="B253" t="s">
        <v>70</v>
      </c>
      <c r="C253" t="s">
        <v>78</v>
      </c>
      <c r="D253" t="s">
        <v>83</v>
      </c>
      <c r="E253" t="s">
        <v>100</v>
      </c>
      <c r="F253" t="s">
        <v>88</v>
      </c>
      <c r="G253" t="s">
        <v>81</v>
      </c>
      <c r="H253">
        <v>59</v>
      </c>
      <c r="I253">
        <v>118607</v>
      </c>
      <c r="J253">
        <v>14</v>
      </c>
      <c r="K253">
        <v>3</v>
      </c>
      <c r="L253">
        <v>8</v>
      </c>
      <c r="M253">
        <v>7</v>
      </c>
      <c r="N253">
        <v>49</v>
      </c>
      <c r="O253" s="3">
        <v>38535</v>
      </c>
      <c r="Q253" t="s">
        <v>96</v>
      </c>
      <c r="R253" t="s">
        <v>70</v>
      </c>
      <c r="S253" t="s">
        <v>78</v>
      </c>
      <c r="T253" t="s">
        <v>83</v>
      </c>
      <c r="U253" t="s">
        <v>100</v>
      </c>
      <c r="V253" t="s">
        <v>88</v>
      </c>
      <c r="W253" t="b">
        <v>0</v>
      </c>
      <c r="X253" t="s">
        <v>81</v>
      </c>
      <c r="Y253">
        <v>59</v>
      </c>
      <c r="Z253">
        <v>118607</v>
      </c>
      <c r="AA253">
        <v>14</v>
      </c>
      <c r="AB253">
        <v>3</v>
      </c>
      <c r="AC253">
        <v>8</v>
      </c>
      <c r="AD253">
        <v>7</v>
      </c>
      <c r="AE253">
        <v>49</v>
      </c>
      <c r="AF253">
        <v>38535</v>
      </c>
    </row>
    <row r="254" spans="1:32" x14ac:dyDescent="0.45">
      <c r="A254" t="s">
        <v>89</v>
      </c>
      <c r="B254" t="s">
        <v>86</v>
      </c>
      <c r="C254" t="s">
        <v>91</v>
      </c>
      <c r="D254" t="s">
        <v>94</v>
      </c>
      <c r="E254" t="s">
        <v>95</v>
      </c>
      <c r="F254" t="s">
        <v>74</v>
      </c>
      <c r="G254" t="s">
        <v>93</v>
      </c>
      <c r="H254">
        <v>57</v>
      </c>
      <c r="I254">
        <v>68333</v>
      </c>
      <c r="J254">
        <v>33</v>
      </c>
      <c r="K254">
        <v>13</v>
      </c>
      <c r="L254">
        <v>2</v>
      </c>
      <c r="M254">
        <v>7</v>
      </c>
      <c r="N254">
        <v>38</v>
      </c>
      <c r="O254" s="3">
        <v>38494</v>
      </c>
      <c r="Q254" t="s">
        <v>89</v>
      </c>
      <c r="R254" t="s">
        <v>86</v>
      </c>
      <c r="S254" t="s">
        <v>91</v>
      </c>
      <c r="T254" t="s">
        <v>94</v>
      </c>
      <c r="U254" t="s">
        <v>95</v>
      </c>
      <c r="V254" t="s">
        <v>74</v>
      </c>
      <c r="W254" t="b">
        <v>1</v>
      </c>
      <c r="X254" t="s">
        <v>93</v>
      </c>
      <c r="Y254">
        <v>57</v>
      </c>
      <c r="Z254">
        <v>68333</v>
      </c>
      <c r="AA254">
        <v>33</v>
      </c>
      <c r="AB254">
        <v>13</v>
      </c>
      <c r="AC254">
        <v>2</v>
      </c>
      <c r="AD254">
        <v>7</v>
      </c>
      <c r="AE254">
        <v>38</v>
      </c>
      <c r="AF254">
        <v>38494</v>
      </c>
    </row>
    <row r="255" spans="1:32" x14ac:dyDescent="0.45">
      <c r="A255" t="s">
        <v>103</v>
      </c>
      <c r="B255" t="s">
        <v>70</v>
      </c>
      <c r="C255" t="s">
        <v>91</v>
      </c>
      <c r="D255" t="s">
        <v>94</v>
      </c>
      <c r="E255" t="s">
        <v>95</v>
      </c>
      <c r="F255" t="s">
        <v>80</v>
      </c>
      <c r="G255" t="s">
        <v>75</v>
      </c>
      <c r="H255">
        <v>61</v>
      </c>
      <c r="I255">
        <v>110905</v>
      </c>
      <c r="J255">
        <v>14</v>
      </c>
      <c r="K255">
        <v>3</v>
      </c>
      <c r="L255">
        <v>10</v>
      </c>
      <c r="M255">
        <v>6</v>
      </c>
      <c r="N255">
        <v>44</v>
      </c>
      <c r="O255" s="3">
        <v>40924</v>
      </c>
      <c r="Q255" t="s">
        <v>103</v>
      </c>
      <c r="R255" t="s">
        <v>70</v>
      </c>
      <c r="S255" t="s">
        <v>91</v>
      </c>
      <c r="T255" t="s">
        <v>94</v>
      </c>
      <c r="U255" t="s">
        <v>95</v>
      </c>
      <c r="V255" t="s">
        <v>80</v>
      </c>
      <c r="W255" t="b">
        <v>1</v>
      </c>
      <c r="X255" t="s">
        <v>75</v>
      </c>
      <c r="Y255">
        <v>61</v>
      </c>
      <c r="Z255">
        <v>110905</v>
      </c>
      <c r="AA255">
        <v>14</v>
      </c>
      <c r="AB255">
        <v>3</v>
      </c>
      <c r="AC255">
        <v>10</v>
      </c>
      <c r="AD255">
        <v>6</v>
      </c>
      <c r="AE255">
        <v>44</v>
      </c>
      <c r="AF255">
        <v>40924</v>
      </c>
    </row>
    <row r="256" spans="1:32" x14ac:dyDescent="0.45">
      <c r="A256" t="s">
        <v>82</v>
      </c>
      <c r="B256" t="s">
        <v>86</v>
      </c>
      <c r="C256" t="s">
        <v>99</v>
      </c>
      <c r="D256" t="s">
        <v>94</v>
      </c>
      <c r="E256" t="s">
        <v>100</v>
      </c>
      <c r="F256" t="s">
        <v>74</v>
      </c>
      <c r="G256" t="s">
        <v>102</v>
      </c>
      <c r="H256">
        <v>38</v>
      </c>
      <c r="I256">
        <v>119571</v>
      </c>
      <c r="J256">
        <v>34</v>
      </c>
      <c r="K256">
        <v>15</v>
      </c>
      <c r="L256">
        <v>9</v>
      </c>
      <c r="M256">
        <v>8</v>
      </c>
      <c r="N256">
        <v>35</v>
      </c>
      <c r="O256" s="3">
        <v>35209</v>
      </c>
      <c r="Q256" t="s">
        <v>82</v>
      </c>
      <c r="R256" t="s">
        <v>86</v>
      </c>
      <c r="S256" t="s">
        <v>99</v>
      </c>
      <c r="T256" t="s">
        <v>94</v>
      </c>
      <c r="U256" t="s">
        <v>100</v>
      </c>
      <c r="V256" t="s">
        <v>74</v>
      </c>
      <c r="W256" t="b">
        <v>1</v>
      </c>
      <c r="X256" t="s">
        <v>102</v>
      </c>
      <c r="Y256">
        <v>38</v>
      </c>
      <c r="Z256">
        <v>119571</v>
      </c>
      <c r="AA256">
        <v>34</v>
      </c>
      <c r="AB256">
        <v>15</v>
      </c>
      <c r="AC256">
        <v>9</v>
      </c>
      <c r="AD256">
        <v>8</v>
      </c>
      <c r="AE256">
        <v>35</v>
      </c>
      <c r="AF256">
        <v>35209</v>
      </c>
    </row>
    <row r="257" spans="1:32" x14ac:dyDescent="0.45">
      <c r="A257" t="s">
        <v>103</v>
      </c>
      <c r="B257" t="s">
        <v>77</v>
      </c>
      <c r="C257" t="s">
        <v>71</v>
      </c>
      <c r="D257" t="s">
        <v>72</v>
      </c>
      <c r="E257" t="s">
        <v>73</v>
      </c>
      <c r="F257" t="s">
        <v>80</v>
      </c>
      <c r="G257" t="s">
        <v>81</v>
      </c>
      <c r="H257">
        <v>51</v>
      </c>
      <c r="I257">
        <v>31589</v>
      </c>
      <c r="J257">
        <v>4</v>
      </c>
      <c r="K257">
        <v>16</v>
      </c>
      <c r="L257">
        <v>4</v>
      </c>
      <c r="M257">
        <v>6</v>
      </c>
      <c r="N257">
        <v>59</v>
      </c>
      <c r="O257" s="3">
        <v>39286</v>
      </c>
      <c r="Q257" t="s">
        <v>103</v>
      </c>
      <c r="R257" t="s">
        <v>77</v>
      </c>
      <c r="S257" t="s">
        <v>71</v>
      </c>
      <c r="T257" t="s">
        <v>72</v>
      </c>
      <c r="U257" t="s">
        <v>73</v>
      </c>
      <c r="V257" t="s">
        <v>80</v>
      </c>
      <c r="W257" t="b">
        <v>1</v>
      </c>
      <c r="X257" t="s">
        <v>81</v>
      </c>
      <c r="Y257">
        <v>51</v>
      </c>
      <c r="Z257">
        <v>31589</v>
      </c>
      <c r="AA257">
        <v>4</v>
      </c>
      <c r="AB257">
        <v>16</v>
      </c>
      <c r="AC257">
        <v>4</v>
      </c>
      <c r="AD257">
        <v>6</v>
      </c>
      <c r="AE257">
        <v>59</v>
      </c>
      <c r="AF257">
        <v>39286</v>
      </c>
    </row>
    <row r="258" spans="1:32" x14ac:dyDescent="0.45">
      <c r="A258" t="s">
        <v>103</v>
      </c>
      <c r="B258" t="s">
        <v>86</v>
      </c>
      <c r="C258" t="s">
        <v>71</v>
      </c>
      <c r="D258" t="s">
        <v>94</v>
      </c>
      <c r="E258" t="s">
        <v>97</v>
      </c>
      <c r="F258" t="s">
        <v>88</v>
      </c>
      <c r="G258" t="s">
        <v>75</v>
      </c>
      <c r="H258">
        <v>30</v>
      </c>
      <c r="I258">
        <v>55235</v>
      </c>
      <c r="J258">
        <v>24</v>
      </c>
      <c r="K258">
        <v>13</v>
      </c>
      <c r="L258">
        <v>1</v>
      </c>
      <c r="M258">
        <v>3</v>
      </c>
      <c r="N258">
        <v>27</v>
      </c>
      <c r="O258" s="3">
        <v>40311</v>
      </c>
      <c r="Q258" t="s">
        <v>103</v>
      </c>
      <c r="R258" t="s">
        <v>86</v>
      </c>
      <c r="S258" t="s">
        <v>71</v>
      </c>
      <c r="T258" t="s">
        <v>94</v>
      </c>
      <c r="U258" t="s">
        <v>97</v>
      </c>
      <c r="V258" t="s">
        <v>88</v>
      </c>
      <c r="W258" t="b">
        <v>0</v>
      </c>
      <c r="X258" t="s">
        <v>75</v>
      </c>
      <c r="Y258">
        <v>30</v>
      </c>
      <c r="Z258">
        <v>55235</v>
      </c>
      <c r="AA258">
        <v>24</v>
      </c>
      <c r="AB258">
        <v>13</v>
      </c>
      <c r="AC258">
        <v>1</v>
      </c>
      <c r="AD258">
        <v>3</v>
      </c>
      <c r="AE258">
        <v>27</v>
      </c>
      <c r="AF258">
        <v>40311</v>
      </c>
    </row>
    <row r="259" spans="1:32" x14ac:dyDescent="0.45">
      <c r="A259" t="s">
        <v>89</v>
      </c>
      <c r="B259" t="s">
        <v>70</v>
      </c>
      <c r="C259" t="s">
        <v>78</v>
      </c>
      <c r="D259" t="s">
        <v>83</v>
      </c>
      <c r="E259" t="s">
        <v>79</v>
      </c>
      <c r="F259" t="s">
        <v>74</v>
      </c>
      <c r="G259" t="s">
        <v>98</v>
      </c>
      <c r="H259">
        <v>54</v>
      </c>
      <c r="I259">
        <v>30159</v>
      </c>
      <c r="J259">
        <v>29</v>
      </c>
      <c r="K259">
        <v>17</v>
      </c>
      <c r="L259">
        <v>8</v>
      </c>
      <c r="M259">
        <v>4</v>
      </c>
      <c r="N259">
        <v>37</v>
      </c>
      <c r="O259" s="3">
        <v>37793</v>
      </c>
      <c r="Q259" t="s">
        <v>89</v>
      </c>
      <c r="R259" t="s">
        <v>70</v>
      </c>
      <c r="S259" t="s">
        <v>78</v>
      </c>
      <c r="T259" t="s">
        <v>83</v>
      </c>
      <c r="U259" t="s">
        <v>79</v>
      </c>
      <c r="V259" t="s">
        <v>74</v>
      </c>
      <c r="W259" t="b">
        <v>1</v>
      </c>
      <c r="X259" t="s">
        <v>98</v>
      </c>
      <c r="Y259">
        <v>54</v>
      </c>
      <c r="Z259">
        <v>30159</v>
      </c>
      <c r="AA259">
        <v>29</v>
      </c>
      <c r="AB259">
        <v>17</v>
      </c>
      <c r="AC259">
        <v>8</v>
      </c>
      <c r="AD259">
        <v>4</v>
      </c>
      <c r="AE259">
        <v>37</v>
      </c>
      <c r="AF259">
        <v>37793</v>
      </c>
    </row>
    <row r="260" spans="1:32" x14ac:dyDescent="0.45">
      <c r="A260" t="s">
        <v>103</v>
      </c>
      <c r="B260" t="s">
        <v>86</v>
      </c>
      <c r="C260" t="s">
        <v>78</v>
      </c>
      <c r="D260" t="s">
        <v>94</v>
      </c>
      <c r="E260" t="s">
        <v>79</v>
      </c>
      <c r="F260" t="s">
        <v>80</v>
      </c>
      <c r="G260" t="s">
        <v>98</v>
      </c>
      <c r="H260">
        <v>46</v>
      </c>
      <c r="I260">
        <v>42145</v>
      </c>
      <c r="J260">
        <v>19</v>
      </c>
      <c r="K260">
        <v>3</v>
      </c>
      <c r="L260">
        <v>7</v>
      </c>
      <c r="M260">
        <v>3</v>
      </c>
      <c r="N260">
        <v>47</v>
      </c>
      <c r="O260" s="3">
        <v>41833</v>
      </c>
      <c r="Q260" t="s">
        <v>103</v>
      </c>
      <c r="R260" t="s">
        <v>86</v>
      </c>
      <c r="S260" t="s">
        <v>78</v>
      </c>
      <c r="T260" t="s">
        <v>94</v>
      </c>
      <c r="U260" t="s">
        <v>79</v>
      </c>
      <c r="V260" t="s">
        <v>80</v>
      </c>
      <c r="W260" t="b">
        <v>1</v>
      </c>
      <c r="X260" t="s">
        <v>98</v>
      </c>
      <c r="Y260">
        <v>46</v>
      </c>
      <c r="Z260">
        <v>42145</v>
      </c>
      <c r="AA260">
        <v>19</v>
      </c>
      <c r="AB260">
        <v>3</v>
      </c>
      <c r="AC260">
        <v>7</v>
      </c>
      <c r="AD260">
        <v>3</v>
      </c>
      <c r="AE260">
        <v>47</v>
      </c>
      <c r="AF260">
        <v>41833</v>
      </c>
    </row>
    <row r="261" spans="1:32" x14ac:dyDescent="0.45">
      <c r="A261" t="s">
        <v>96</v>
      </c>
      <c r="B261" t="s">
        <v>86</v>
      </c>
      <c r="C261" t="s">
        <v>78</v>
      </c>
      <c r="D261" t="s">
        <v>83</v>
      </c>
      <c r="E261" t="s">
        <v>87</v>
      </c>
      <c r="F261" t="s">
        <v>74</v>
      </c>
      <c r="G261" t="s">
        <v>75</v>
      </c>
      <c r="H261">
        <v>35</v>
      </c>
      <c r="I261">
        <v>110909</v>
      </c>
      <c r="J261">
        <v>6</v>
      </c>
      <c r="K261">
        <v>11</v>
      </c>
      <c r="L261">
        <v>11</v>
      </c>
      <c r="M261">
        <v>1</v>
      </c>
      <c r="N261">
        <v>35</v>
      </c>
      <c r="O261" s="3">
        <v>38975</v>
      </c>
      <c r="Q261" t="s">
        <v>96</v>
      </c>
      <c r="R261" t="s">
        <v>86</v>
      </c>
      <c r="S261" t="s">
        <v>78</v>
      </c>
      <c r="T261" t="s">
        <v>83</v>
      </c>
      <c r="U261" t="s">
        <v>87</v>
      </c>
      <c r="V261" t="s">
        <v>74</v>
      </c>
      <c r="W261" t="b">
        <v>1</v>
      </c>
      <c r="X261" t="s">
        <v>75</v>
      </c>
      <c r="Y261">
        <v>35</v>
      </c>
      <c r="Z261">
        <v>110909</v>
      </c>
      <c r="AA261">
        <v>6</v>
      </c>
      <c r="AB261">
        <v>11</v>
      </c>
      <c r="AC261">
        <v>11</v>
      </c>
      <c r="AD261">
        <v>1</v>
      </c>
      <c r="AE261">
        <v>35</v>
      </c>
      <c r="AF261">
        <v>38975</v>
      </c>
    </row>
    <row r="262" spans="1:32" x14ac:dyDescent="0.45">
      <c r="A262" t="s">
        <v>96</v>
      </c>
      <c r="B262" t="s">
        <v>86</v>
      </c>
      <c r="C262" t="s">
        <v>91</v>
      </c>
      <c r="D262" t="s">
        <v>92</v>
      </c>
      <c r="E262" t="s">
        <v>100</v>
      </c>
      <c r="F262" t="s">
        <v>74</v>
      </c>
      <c r="G262" t="s">
        <v>102</v>
      </c>
      <c r="H262">
        <v>32</v>
      </c>
      <c r="I262">
        <v>61921</v>
      </c>
      <c r="J262">
        <v>33</v>
      </c>
      <c r="K262">
        <v>19</v>
      </c>
      <c r="L262">
        <v>13</v>
      </c>
      <c r="M262">
        <v>5</v>
      </c>
      <c r="N262">
        <v>38</v>
      </c>
      <c r="O262" s="3">
        <v>44584</v>
      </c>
      <c r="Q262" t="s">
        <v>96</v>
      </c>
      <c r="R262" t="s">
        <v>86</v>
      </c>
      <c r="S262" t="s">
        <v>91</v>
      </c>
      <c r="T262" t="s">
        <v>92</v>
      </c>
      <c r="U262" t="s">
        <v>100</v>
      </c>
      <c r="V262" t="s">
        <v>74</v>
      </c>
      <c r="W262" t="b">
        <v>1</v>
      </c>
      <c r="X262" t="s">
        <v>102</v>
      </c>
      <c r="Y262">
        <v>32</v>
      </c>
      <c r="Z262">
        <v>61921</v>
      </c>
      <c r="AA262">
        <v>33</v>
      </c>
      <c r="AB262">
        <v>19</v>
      </c>
      <c r="AC262">
        <v>13</v>
      </c>
      <c r="AD262">
        <v>5</v>
      </c>
      <c r="AE262">
        <v>38</v>
      </c>
      <c r="AF262">
        <v>44584</v>
      </c>
    </row>
    <row r="263" spans="1:32" x14ac:dyDescent="0.45">
      <c r="A263" t="s">
        <v>76</v>
      </c>
      <c r="B263" t="s">
        <v>77</v>
      </c>
      <c r="C263" t="s">
        <v>91</v>
      </c>
      <c r="D263" t="s">
        <v>72</v>
      </c>
      <c r="E263" t="s">
        <v>79</v>
      </c>
      <c r="F263" t="s">
        <v>88</v>
      </c>
      <c r="G263" t="s">
        <v>98</v>
      </c>
      <c r="H263">
        <v>56</v>
      </c>
      <c r="I263">
        <v>46237</v>
      </c>
      <c r="J263">
        <v>19</v>
      </c>
      <c r="K263">
        <v>11</v>
      </c>
      <c r="L263">
        <v>5</v>
      </c>
      <c r="M263">
        <v>1</v>
      </c>
      <c r="N263">
        <v>36</v>
      </c>
      <c r="O263" s="3">
        <v>44387</v>
      </c>
      <c r="Q263" t="s">
        <v>76</v>
      </c>
      <c r="R263" t="s">
        <v>77</v>
      </c>
      <c r="S263" t="s">
        <v>91</v>
      </c>
      <c r="T263" t="s">
        <v>72</v>
      </c>
      <c r="U263" t="s">
        <v>79</v>
      </c>
      <c r="V263" t="s">
        <v>88</v>
      </c>
      <c r="W263" t="b">
        <v>0</v>
      </c>
      <c r="X263" t="s">
        <v>98</v>
      </c>
      <c r="Y263">
        <v>56</v>
      </c>
      <c r="Z263">
        <v>46237</v>
      </c>
      <c r="AA263">
        <v>19</v>
      </c>
      <c r="AB263">
        <v>11</v>
      </c>
      <c r="AC263">
        <v>5</v>
      </c>
      <c r="AD263">
        <v>1</v>
      </c>
      <c r="AE263">
        <v>36</v>
      </c>
      <c r="AF263">
        <v>44387</v>
      </c>
    </row>
    <row r="264" spans="1:32" x14ac:dyDescent="0.45">
      <c r="A264" t="s">
        <v>101</v>
      </c>
      <c r="B264" t="s">
        <v>86</v>
      </c>
      <c r="C264" t="s">
        <v>78</v>
      </c>
      <c r="D264" t="s">
        <v>92</v>
      </c>
      <c r="E264" t="s">
        <v>73</v>
      </c>
      <c r="F264" t="s">
        <v>74</v>
      </c>
      <c r="G264" t="s">
        <v>93</v>
      </c>
      <c r="H264">
        <v>62</v>
      </c>
      <c r="I264">
        <v>38244</v>
      </c>
      <c r="J264">
        <v>1</v>
      </c>
      <c r="K264">
        <v>16</v>
      </c>
      <c r="L264">
        <v>10</v>
      </c>
      <c r="M264">
        <v>1</v>
      </c>
      <c r="N264">
        <v>32</v>
      </c>
      <c r="O264" s="3">
        <v>38367</v>
      </c>
      <c r="Q264" t="s">
        <v>101</v>
      </c>
      <c r="R264" t="s">
        <v>86</v>
      </c>
      <c r="S264" t="s">
        <v>78</v>
      </c>
      <c r="T264" t="s">
        <v>92</v>
      </c>
      <c r="U264" t="s">
        <v>73</v>
      </c>
      <c r="V264" t="s">
        <v>74</v>
      </c>
      <c r="W264" t="b">
        <v>1</v>
      </c>
      <c r="X264" t="s">
        <v>93</v>
      </c>
      <c r="Y264">
        <v>62</v>
      </c>
      <c r="Z264">
        <v>38244</v>
      </c>
      <c r="AA264">
        <v>1</v>
      </c>
      <c r="AB264">
        <v>16</v>
      </c>
      <c r="AC264">
        <v>10</v>
      </c>
      <c r="AD264">
        <v>1</v>
      </c>
      <c r="AE264">
        <v>32</v>
      </c>
      <c r="AF264">
        <v>38367</v>
      </c>
    </row>
    <row r="265" spans="1:32" x14ac:dyDescent="0.45">
      <c r="A265" t="s">
        <v>69</v>
      </c>
      <c r="B265" t="s">
        <v>77</v>
      </c>
      <c r="C265" t="s">
        <v>78</v>
      </c>
      <c r="D265" t="s">
        <v>92</v>
      </c>
      <c r="E265" t="s">
        <v>100</v>
      </c>
      <c r="F265" t="s">
        <v>80</v>
      </c>
      <c r="G265" t="s">
        <v>85</v>
      </c>
      <c r="H265">
        <v>35</v>
      </c>
      <c r="I265">
        <v>44743</v>
      </c>
      <c r="J265">
        <v>5</v>
      </c>
      <c r="K265">
        <v>3</v>
      </c>
      <c r="L265">
        <v>13</v>
      </c>
      <c r="M265">
        <v>2</v>
      </c>
      <c r="N265">
        <v>26</v>
      </c>
      <c r="O265" s="3">
        <v>37146</v>
      </c>
      <c r="Q265" t="s">
        <v>69</v>
      </c>
      <c r="R265" t="s">
        <v>77</v>
      </c>
      <c r="S265" t="s">
        <v>78</v>
      </c>
      <c r="T265" t="s">
        <v>92</v>
      </c>
      <c r="U265" t="s">
        <v>100</v>
      </c>
      <c r="V265" t="s">
        <v>80</v>
      </c>
      <c r="W265" t="b">
        <v>1</v>
      </c>
      <c r="X265" t="s">
        <v>85</v>
      </c>
      <c r="Y265">
        <v>35</v>
      </c>
      <c r="Z265">
        <v>44743</v>
      </c>
      <c r="AA265">
        <v>5</v>
      </c>
      <c r="AB265">
        <v>3</v>
      </c>
      <c r="AC265">
        <v>13</v>
      </c>
      <c r="AD265">
        <v>2</v>
      </c>
      <c r="AE265">
        <v>26</v>
      </c>
      <c r="AF265">
        <v>37146</v>
      </c>
    </row>
    <row r="266" spans="1:32" x14ac:dyDescent="0.45">
      <c r="A266" t="s">
        <v>82</v>
      </c>
      <c r="B266" t="s">
        <v>77</v>
      </c>
      <c r="C266" t="s">
        <v>78</v>
      </c>
      <c r="D266" t="s">
        <v>83</v>
      </c>
      <c r="E266" t="s">
        <v>73</v>
      </c>
      <c r="F266" t="s">
        <v>80</v>
      </c>
      <c r="G266" t="s">
        <v>90</v>
      </c>
      <c r="H266">
        <v>51</v>
      </c>
      <c r="I266">
        <v>76101</v>
      </c>
      <c r="J266">
        <v>27</v>
      </c>
      <c r="K266">
        <v>6</v>
      </c>
      <c r="L266">
        <v>5</v>
      </c>
      <c r="M266">
        <v>4</v>
      </c>
      <c r="N266">
        <v>46</v>
      </c>
      <c r="O266" s="3">
        <v>38887</v>
      </c>
      <c r="Q266" t="s">
        <v>82</v>
      </c>
      <c r="R266" t="s">
        <v>77</v>
      </c>
      <c r="S266" t="s">
        <v>78</v>
      </c>
      <c r="T266" t="s">
        <v>83</v>
      </c>
      <c r="U266" t="s">
        <v>73</v>
      </c>
      <c r="V266" t="s">
        <v>80</v>
      </c>
      <c r="W266" t="b">
        <v>1</v>
      </c>
      <c r="X266" t="s">
        <v>90</v>
      </c>
      <c r="Y266">
        <v>51</v>
      </c>
      <c r="Z266">
        <v>76101</v>
      </c>
      <c r="AA266">
        <v>27</v>
      </c>
      <c r="AB266">
        <v>6</v>
      </c>
      <c r="AC266">
        <v>5</v>
      </c>
      <c r="AD266">
        <v>4</v>
      </c>
      <c r="AE266">
        <v>46</v>
      </c>
      <c r="AF266">
        <v>38887</v>
      </c>
    </row>
    <row r="267" spans="1:32" x14ac:dyDescent="0.45">
      <c r="A267" t="s">
        <v>103</v>
      </c>
      <c r="B267" t="s">
        <v>86</v>
      </c>
      <c r="C267" t="s">
        <v>71</v>
      </c>
      <c r="D267" t="s">
        <v>92</v>
      </c>
      <c r="E267" t="s">
        <v>79</v>
      </c>
      <c r="F267" t="s">
        <v>80</v>
      </c>
      <c r="G267" t="s">
        <v>75</v>
      </c>
      <c r="H267">
        <v>62</v>
      </c>
      <c r="I267">
        <v>114227</v>
      </c>
      <c r="J267">
        <v>16</v>
      </c>
      <c r="K267">
        <v>14</v>
      </c>
      <c r="L267">
        <v>7</v>
      </c>
      <c r="M267">
        <v>6</v>
      </c>
      <c r="N267">
        <v>29</v>
      </c>
      <c r="O267" s="3">
        <v>41968</v>
      </c>
      <c r="Q267" t="s">
        <v>103</v>
      </c>
      <c r="R267" t="s">
        <v>86</v>
      </c>
      <c r="S267" t="s">
        <v>71</v>
      </c>
      <c r="T267" t="s">
        <v>92</v>
      </c>
      <c r="U267" t="s">
        <v>79</v>
      </c>
      <c r="V267" t="s">
        <v>80</v>
      </c>
      <c r="W267" t="b">
        <v>1</v>
      </c>
      <c r="X267" t="s">
        <v>75</v>
      </c>
      <c r="Y267">
        <v>62</v>
      </c>
      <c r="Z267">
        <v>114227</v>
      </c>
      <c r="AA267">
        <v>16</v>
      </c>
      <c r="AB267">
        <v>14</v>
      </c>
      <c r="AC267">
        <v>7</v>
      </c>
      <c r="AD267">
        <v>6</v>
      </c>
      <c r="AE267">
        <v>29</v>
      </c>
      <c r="AF267">
        <v>41968</v>
      </c>
    </row>
    <row r="268" spans="1:32" x14ac:dyDescent="0.45">
      <c r="A268" t="s">
        <v>103</v>
      </c>
      <c r="B268" t="s">
        <v>86</v>
      </c>
      <c r="C268" t="s">
        <v>91</v>
      </c>
      <c r="D268" t="s">
        <v>83</v>
      </c>
      <c r="E268" t="s">
        <v>79</v>
      </c>
      <c r="F268" t="s">
        <v>80</v>
      </c>
      <c r="G268" t="s">
        <v>75</v>
      </c>
      <c r="H268">
        <v>25</v>
      </c>
      <c r="I268">
        <v>86378</v>
      </c>
      <c r="J268">
        <v>6</v>
      </c>
      <c r="K268">
        <v>18</v>
      </c>
      <c r="L268">
        <v>5</v>
      </c>
      <c r="M268">
        <v>8</v>
      </c>
      <c r="N268">
        <v>53</v>
      </c>
      <c r="O268" s="3">
        <v>43461</v>
      </c>
      <c r="Q268" t="s">
        <v>103</v>
      </c>
      <c r="R268" t="s">
        <v>86</v>
      </c>
      <c r="S268" t="s">
        <v>91</v>
      </c>
      <c r="T268" t="s">
        <v>83</v>
      </c>
      <c r="U268" t="s">
        <v>79</v>
      </c>
      <c r="V268" t="s">
        <v>80</v>
      </c>
      <c r="W268" t="b">
        <v>1</v>
      </c>
      <c r="X268" t="s">
        <v>75</v>
      </c>
      <c r="Y268">
        <v>25</v>
      </c>
      <c r="Z268">
        <v>86378</v>
      </c>
      <c r="AA268">
        <v>6</v>
      </c>
      <c r="AB268">
        <v>18</v>
      </c>
      <c r="AC268">
        <v>5</v>
      </c>
      <c r="AD268">
        <v>8</v>
      </c>
      <c r="AE268">
        <v>53</v>
      </c>
      <c r="AF268">
        <v>43461</v>
      </c>
    </row>
    <row r="269" spans="1:32" x14ac:dyDescent="0.45">
      <c r="A269" t="s">
        <v>89</v>
      </c>
      <c r="B269" t="s">
        <v>86</v>
      </c>
      <c r="C269" t="s">
        <v>71</v>
      </c>
      <c r="D269" t="s">
        <v>94</v>
      </c>
      <c r="E269" t="s">
        <v>87</v>
      </c>
      <c r="F269" t="s">
        <v>88</v>
      </c>
      <c r="G269" t="s">
        <v>98</v>
      </c>
      <c r="H269">
        <v>25</v>
      </c>
      <c r="I269">
        <v>101126</v>
      </c>
      <c r="J269">
        <v>13</v>
      </c>
      <c r="K269">
        <v>17</v>
      </c>
      <c r="L269">
        <v>8</v>
      </c>
      <c r="M269">
        <v>3</v>
      </c>
      <c r="N269">
        <v>55</v>
      </c>
      <c r="O269" s="3">
        <v>40559</v>
      </c>
      <c r="Q269" t="s">
        <v>89</v>
      </c>
      <c r="R269" t="s">
        <v>86</v>
      </c>
      <c r="S269" t="s">
        <v>71</v>
      </c>
      <c r="T269" t="s">
        <v>94</v>
      </c>
      <c r="U269" t="s">
        <v>87</v>
      </c>
      <c r="V269" t="s">
        <v>88</v>
      </c>
      <c r="W269" t="b">
        <v>0</v>
      </c>
      <c r="X269" t="s">
        <v>98</v>
      </c>
      <c r="Y269">
        <v>25</v>
      </c>
      <c r="Z269">
        <v>101126</v>
      </c>
      <c r="AA269">
        <v>13</v>
      </c>
      <c r="AB269">
        <v>17</v>
      </c>
      <c r="AC269">
        <v>8</v>
      </c>
      <c r="AD269">
        <v>3</v>
      </c>
      <c r="AE269">
        <v>55</v>
      </c>
      <c r="AF269">
        <v>40559</v>
      </c>
    </row>
    <row r="270" spans="1:32" x14ac:dyDescent="0.45">
      <c r="A270" t="s">
        <v>101</v>
      </c>
      <c r="B270" t="s">
        <v>70</v>
      </c>
      <c r="C270" t="s">
        <v>71</v>
      </c>
      <c r="D270" t="s">
        <v>94</v>
      </c>
      <c r="E270" t="s">
        <v>79</v>
      </c>
      <c r="F270" t="s">
        <v>74</v>
      </c>
      <c r="G270" t="s">
        <v>102</v>
      </c>
      <c r="H270">
        <v>49</v>
      </c>
      <c r="I270">
        <v>86071</v>
      </c>
      <c r="J270">
        <v>35</v>
      </c>
      <c r="K270">
        <v>4</v>
      </c>
      <c r="L270">
        <v>11</v>
      </c>
      <c r="M270">
        <v>1</v>
      </c>
      <c r="N270">
        <v>44</v>
      </c>
      <c r="O270" s="3">
        <v>37800</v>
      </c>
      <c r="Q270" t="s">
        <v>101</v>
      </c>
      <c r="R270" t="s">
        <v>70</v>
      </c>
      <c r="S270" t="s">
        <v>71</v>
      </c>
      <c r="T270" t="s">
        <v>94</v>
      </c>
      <c r="U270" t="s">
        <v>79</v>
      </c>
      <c r="V270" t="s">
        <v>74</v>
      </c>
      <c r="W270" t="b">
        <v>1</v>
      </c>
      <c r="X270" t="s">
        <v>102</v>
      </c>
      <c r="Y270">
        <v>49</v>
      </c>
      <c r="Z270">
        <v>86071</v>
      </c>
      <c r="AA270">
        <v>35</v>
      </c>
      <c r="AB270">
        <v>4</v>
      </c>
      <c r="AC270">
        <v>11</v>
      </c>
      <c r="AD270">
        <v>1</v>
      </c>
      <c r="AE270">
        <v>44</v>
      </c>
      <c r="AF270">
        <v>37800</v>
      </c>
    </row>
    <row r="271" spans="1:32" x14ac:dyDescent="0.45">
      <c r="A271" t="s">
        <v>96</v>
      </c>
      <c r="B271" t="s">
        <v>86</v>
      </c>
      <c r="C271" t="s">
        <v>78</v>
      </c>
      <c r="D271" t="s">
        <v>83</v>
      </c>
      <c r="E271" t="s">
        <v>100</v>
      </c>
      <c r="F271" t="s">
        <v>88</v>
      </c>
      <c r="G271" t="s">
        <v>93</v>
      </c>
      <c r="H271">
        <v>29</v>
      </c>
      <c r="I271">
        <v>101121</v>
      </c>
      <c r="J271">
        <v>19</v>
      </c>
      <c r="K271">
        <v>15</v>
      </c>
      <c r="L271">
        <v>13</v>
      </c>
      <c r="M271">
        <v>3</v>
      </c>
      <c r="N271">
        <v>25</v>
      </c>
      <c r="O271" s="3">
        <v>41131</v>
      </c>
      <c r="Q271" t="s">
        <v>96</v>
      </c>
      <c r="R271" t="s">
        <v>86</v>
      </c>
      <c r="S271" t="s">
        <v>78</v>
      </c>
      <c r="T271" t="s">
        <v>83</v>
      </c>
      <c r="U271" t="s">
        <v>100</v>
      </c>
      <c r="V271" t="s">
        <v>88</v>
      </c>
      <c r="W271" t="b">
        <v>0</v>
      </c>
      <c r="X271" t="s">
        <v>93</v>
      </c>
      <c r="Y271">
        <v>29</v>
      </c>
      <c r="Z271">
        <v>101121</v>
      </c>
      <c r="AA271">
        <v>19</v>
      </c>
      <c r="AB271">
        <v>15</v>
      </c>
      <c r="AC271">
        <v>13</v>
      </c>
      <c r="AD271">
        <v>3</v>
      </c>
      <c r="AE271">
        <v>25</v>
      </c>
      <c r="AF271">
        <v>41131</v>
      </c>
    </row>
    <row r="272" spans="1:32" x14ac:dyDescent="0.45">
      <c r="A272" t="s">
        <v>82</v>
      </c>
      <c r="B272" t="s">
        <v>77</v>
      </c>
      <c r="C272" t="s">
        <v>78</v>
      </c>
      <c r="D272" t="s">
        <v>94</v>
      </c>
      <c r="E272" t="s">
        <v>95</v>
      </c>
      <c r="F272" t="s">
        <v>74</v>
      </c>
      <c r="G272" t="s">
        <v>102</v>
      </c>
      <c r="H272">
        <v>23</v>
      </c>
      <c r="I272">
        <v>104763</v>
      </c>
      <c r="J272">
        <v>12</v>
      </c>
      <c r="K272">
        <v>11</v>
      </c>
      <c r="L272">
        <v>6</v>
      </c>
      <c r="M272">
        <v>3</v>
      </c>
      <c r="N272">
        <v>43</v>
      </c>
      <c r="O272" s="3">
        <v>40571</v>
      </c>
      <c r="Q272" t="s">
        <v>82</v>
      </c>
      <c r="R272" t="s">
        <v>77</v>
      </c>
      <c r="S272" t="s">
        <v>78</v>
      </c>
      <c r="T272" t="s">
        <v>94</v>
      </c>
      <c r="U272" t="s">
        <v>95</v>
      </c>
      <c r="V272" t="s">
        <v>74</v>
      </c>
      <c r="W272" t="b">
        <v>1</v>
      </c>
      <c r="X272" t="s">
        <v>102</v>
      </c>
      <c r="Y272">
        <v>23</v>
      </c>
      <c r="Z272">
        <v>104763</v>
      </c>
      <c r="AA272">
        <v>12</v>
      </c>
      <c r="AB272">
        <v>11</v>
      </c>
      <c r="AC272">
        <v>6</v>
      </c>
      <c r="AD272">
        <v>3</v>
      </c>
      <c r="AE272">
        <v>43</v>
      </c>
      <c r="AF272">
        <v>40571</v>
      </c>
    </row>
    <row r="273" spans="1:32" x14ac:dyDescent="0.45">
      <c r="A273" t="s">
        <v>76</v>
      </c>
      <c r="B273" t="s">
        <v>86</v>
      </c>
      <c r="C273" t="s">
        <v>99</v>
      </c>
      <c r="D273" t="s">
        <v>72</v>
      </c>
      <c r="E273" t="s">
        <v>100</v>
      </c>
      <c r="F273" t="s">
        <v>74</v>
      </c>
      <c r="G273" t="s">
        <v>81</v>
      </c>
      <c r="H273">
        <v>62</v>
      </c>
      <c r="I273">
        <v>42237</v>
      </c>
      <c r="J273">
        <v>16</v>
      </c>
      <c r="K273">
        <v>3</v>
      </c>
      <c r="L273">
        <v>13</v>
      </c>
      <c r="M273">
        <v>5</v>
      </c>
      <c r="N273">
        <v>37</v>
      </c>
      <c r="O273" s="3">
        <v>40873</v>
      </c>
      <c r="Q273" t="s">
        <v>76</v>
      </c>
      <c r="R273" t="s">
        <v>86</v>
      </c>
      <c r="S273" t="s">
        <v>99</v>
      </c>
      <c r="T273" t="s">
        <v>72</v>
      </c>
      <c r="U273" t="s">
        <v>100</v>
      </c>
      <c r="V273" t="s">
        <v>74</v>
      </c>
      <c r="W273" t="b">
        <v>1</v>
      </c>
      <c r="X273" t="s">
        <v>81</v>
      </c>
      <c r="Y273">
        <v>62</v>
      </c>
      <c r="Z273">
        <v>42237</v>
      </c>
      <c r="AA273">
        <v>16</v>
      </c>
      <c r="AB273">
        <v>3</v>
      </c>
      <c r="AC273">
        <v>13</v>
      </c>
      <c r="AD273">
        <v>5</v>
      </c>
      <c r="AE273">
        <v>37</v>
      </c>
      <c r="AF273">
        <v>40873</v>
      </c>
    </row>
    <row r="274" spans="1:32" x14ac:dyDescent="0.45">
      <c r="A274" t="s">
        <v>96</v>
      </c>
      <c r="B274" t="s">
        <v>70</v>
      </c>
      <c r="C274" t="s">
        <v>99</v>
      </c>
      <c r="D274" t="s">
        <v>92</v>
      </c>
      <c r="E274" t="s">
        <v>100</v>
      </c>
      <c r="F274" t="s">
        <v>74</v>
      </c>
      <c r="G274" t="s">
        <v>81</v>
      </c>
      <c r="H274">
        <v>43</v>
      </c>
      <c r="I274">
        <v>45649</v>
      </c>
      <c r="J274">
        <v>10</v>
      </c>
      <c r="K274">
        <v>3</v>
      </c>
      <c r="L274">
        <v>5</v>
      </c>
      <c r="M274">
        <v>4</v>
      </c>
      <c r="N274">
        <v>42</v>
      </c>
      <c r="O274" s="3">
        <v>43345</v>
      </c>
      <c r="Q274" t="s">
        <v>96</v>
      </c>
      <c r="R274" t="s">
        <v>70</v>
      </c>
      <c r="S274" t="s">
        <v>99</v>
      </c>
      <c r="T274" t="s">
        <v>92</v>
      </c>
      <c r="U274" t="s">
        <v>100</v>
      </c>
      <c r="V274" t="s">
        <v>74</v>
      </c>
      <c r="W274" t="b">
        <v>1</v>
      </c>
      <c r="X274" t="s">
        <v>81</v>
      </c>
      <c r="Y274">
        <v>43</v>
      </c>
      <c r="Z274">
        <v>45649</v>
      </c>
      <c r="AA274">
        <v>10</v>
      </c>
      <c r="AB274">
        <v>3</v>
      </c>
      <c r="AC274">
        <v>5</v>
      </c>
      <c r="AD274">
        <v>4</v>
      </c>
      <c r="AE274">
        <v>42</v>
      </c>
      <c r="AF274">
        <v>43345</v>
      </c>
    </row>
    <row r="275" spans="1:32" x14ac:dyDescent="0.45">
      <c r="A275" t="s">
        <v>101</v>
      </c>
      <c r="B275" t="s">
        <v>86</v>
      </c>
      <c r="C275" t="s">
        <v>71</v>
      </c>
      <c r="D275" t="s">
        <v>72</v>
      </c>
      <c r="E275" t="s">
        <v>87</v>
      </c>
      <c r="F275" t="s">
        <v>88</v>
      </c>
      <c r="G275" t="s">
        <v>85</v>
      </c>
      <c r="H275">
        <v>62</v>
      </c>
      <c r="I275">
        <v>67713</v>
      </c>
      <c r="J275">
        <v>25</v>
      </c>
      <c r="K275">
        <v>16</v>
      </c>
      <c r="L275">
        <v>9</v>
      </c>
      <c r="M275">
        <v>4</v>
      </c>
      <c r="N275">
        <v>25</v>
      </c>
      <c r="O275" s="3">
        <v>36213</v>
      </c>
      <c r="Q275" t="s">
        <v>101</v>
      </c>
      <c r="R275" t="s">
        <v>86</v>
      </c>
      <c r="S275" t="s">
        <v>71</v>
      </c>
      <c r="T275" t="s">
        <v>72</v>
      </c>
      <c r="U275" t="s">
        <v>87</v>
      </c>
      <c r="V275" t="s">
        <v>88</v>
      </c>
      <c r="W275" t="b">
        <v>0</v>
      </c>
      <c r="X275" t="s">
        <v>85</v>
      </c>
      <c r="Y275">
        <v>62</v>
      </c>
      <c r="Z275">
        <v>67713</v>
      </c>
      <c r="AA275">
        <v>25</v>
      </c>
      <c r="AB275">
        <v>16</v>
      </c>
      <c r="AC275">
        <v>9</v>
      </c>
      <c r="AD275">
        <v>4</v>
      </c>
      <c r="AE275">
        <v>25</v>
      </c>
      <c r="AF275">
        <v>36213</v>
      </c>
    </row>
    <row r="276" spans="1:32" x14ac:dyDescent="0.45">
      <c r="A276" t="s">
        <v>69</v>
      </c>
      <c r="B276" t="s">
        <v>70</v>
      </c>
      <c r="C276" t="s">
        <v>91</v>
      </c>
      <c r="D276" t="s">
        <v>92</v>
      </c>
      <c r="E276" t="s">
        <v>87</v>
      </c>
      <c r="F276" t="s">
        <v>74</v>
      </c>
      <c r="G276" t="s">
        <v>98</v>
      </c>
      <c r="H276">
        <v>37</v>
      </c>
      <c r="I276">
        <v>103463</v>
      </c>
      <c r="J276">
        <v>20</v>
      </c>
      <c r="K276">
        <v>5</v>
      </c>
      <c r="L276">
        <v>11</v>
      </c>
      <c r="M276">
        <v>9</v>
      </c>
      <c r="N276">
        <v>48</v>
      </c>
      <c r="O276" s="3">
        <v>39769</v>
      </c>
      <c r="Q276" t="s">
        <v>69</v>
      </c>
      <c r="R276" t="s">
        <v>70</v>
      </c>
      <c r="S276" t="s">
        <v>91</v>
      </c>
      <c r="T276" t="s">
        <v>92</v>
      </c>
      <c r="U276" t="s">
        <v>87</v>
      </c>
      <c r="V276" t="s">
        <v>74</v>
      </c>
      <c r="W276" t="b">
        <v>1</v>
      </c>
      <c r="X276" t="s">
        <v>98</v>
      </c>
      <c r="Y276">
        <v>37</v>
      </c>
      <c r="Z276">
        <v>103463</v>
      </c>
      <c r="AA276">
        <v>20</v>
      </c>
      <c r="AB276">
        <v>5</v>
      </c>
      <c r="AC276">
        <v>11</v>
      </c>
      <c r="AD276">
        <v>9</v>
      </c>
      <c r="AE276">
        <v>48</v>
      </c>
      <c r="AF276">
        <v>39769</v>
      </c>
    </row>
    <row r="277" spans="1:32" x14ac:dyDescent="0.45">
      <c r="A277" t="s">
        <v>76</v>
      </c>
      <c r="B277" t="s">
        <v>70</v>
      </c>
      <c r="C277" t="s">
        <v>78</v>
      </c>
      <c r="D277" t="s">
        <v>94</v>
      </c>
      <c r="E277" t="s">
        <v>79</v>
      </c>
      <c r="F277" t="s">
        <v>88</v>
      </c>
      <c r="G277" t="s">
        <v>98</v>
      </c>
      <c r="H277">
        <v>50</v>
      </c>
      <c r="I277">
        <v>75409</v>
      </c>
      <c r="J277">
        <v>31</v>
      </c>
      <c r="K277">
        <v>10</v>
      </c>
      <c r="L277">
        <v>2</v>
      </c>
      <c r="M277">
        <v>7</v>
      </c>
      <c r="N277">
        <v>44</v>
      </c>
      <c r="O277" s="3">
        <v>42299</v>
      </c>
      <c r="Q277" t="s">
        <v>76</v>
      </c>
      <c r="R277" t="s">
        <v>70</v>
      </c>
      <c r="S277" t="s">
        <v>78</v>
      </c>
      <c r="T277" t="s">
        <v>94</v>
      </c>
      <c r="U277" t="s">
        <v>79</v>
      </c>
      <c r="V277" t="s">
        <v>88</v>
      </c>
      <c r="W277" t="b">
        <v>0</v>
      </c>
      <c r="X277" t="s">
        <v>98</v>
      </c>
      <c r="Y277">
        <v>50</v>
      </c>
      <c r="Z277">
        <v>75409</v>
      </c>
      <c r="AA277">
        <v>31</v>
      </c>
      <c r="AB277">
        <v>10</v>
      </c>
      <c r="AC277">
        <v>2</v>
      </c>
      <c r="AD277">
        <v>7</v>
      </c>
      <c r="AE277">
        <v>44</v>
      </c>
      <c r="AF277">
        <v>42299</v>
      </c>
    </row>
    <row r="278" spans="1:32" x14ac:dyDescent="0.45">
      <c r="A278" t="s">
        <v>69</v>
      </c>
      <c r="B278" t="s">
        <v>86</v>
      </c>
      <c r="C278" t="s">
        <v>78</v>
      </c>
      <c r="D278" t="s">
        <v>72</v>
      </c>
      <c r="E278" t="s">
        <v>84</v>
      </c>
      <c r="F278" t="s">
        <v>80</v>
      </c>
      <c r="G278" t="s">
        <v>98</v>
      </c>
      <c r="H278">
        <v>51</v>
      </c>
      <c r="I278">
        <v>78766</v>
      </c>
      <c r="J278">
        <v>4</v>
      </c>
      <c r="K278">
        <v>19</v>
      </c>
      <c r="L278">
        <v>1</v>
      </c>
      <c r="M278">
        <v>4</v>
      </c>
      <c r="N278">
        <v>36</v>
      </c>
      <c r="O278" s="3">
        <v>41093</v>
      </c>
      <c r="Q278" t="s">
        <v>69</v>
      </c>
      <c r="R278" t="s">
        <v>86</v>
      </c>
      <c r="S278" t="s">
        <v>78</v>
      </c>
      <c r="T278" t="s">
        <v>72</v>
      </c>
      <c r="U278" t="s">
        <v>84</v>
      </c>
      <c r="V278" t="s">
        <v>80</v>
      </c>
      <c r="W278" t="b">
        <v>1</v>
      </c>
      <c r="X278" t="s">
        <v>98</v>
      </c>
      <c r="Y278">
        <v>51</v>
      </c>
      <c r="Z278">
        <v>78766</v>
      </c>
      <c r="AA278">
        <v>4</v>
      </c>
      <c r="AB278">
        <v>19</v>
      </c>
      <c r="AC278">
        <v>1</v>
      </c>
      <c r="AD278">
        <v>4</v>
      </c>
      <c r="AE278">
        <v>36</v>
      </c>
      <c r="AF278">
        <v>41093</v>
      </c>
    </row>
    <row r="279" spans="1:32" x14ac:dyDescent="0.45">
      <c r="A279" t="s">
        <v>89</v>
      </c>
      <c r="B279" t="s">
        <v>77</v>
      </c>
      <c r="C279" t="s">
        <v>71</v>
      </c>
      <c r="D279" t="s">
        <v>94</v>
      </c>
      <c r="E279" t="s">
        <v>84</v>
      </c>
      <c r="F279" t="s">
        <v>80</v>
      </c>
      <c r="G279" t="s">
        <v>85</v>
      </c>
      <c r="H279">
        <v>33</v>
      </c>
      <c r="I279">
        <v>76154</v>
      </c>
      <c r="J279">
        <v>23</v>
      </c>
      <c r="K279">
        <v>4</v>
      </c>
      <c r="L279">
        <v>8</v>
      </c>
      <c r="M279">
        <v>3</v>
      </c>
      <c r="N279">
        <v>43</v>
      </c>
      <c r="O279" s="3">
        <v>41769</v>
      </c>
      <c r="Q279" t="s">
        <v>89</v>
      </c>
      <c r="R279" t="s">
        <v>77</v>
      </c>
      <c r="S279" t="s">
        <v>71</v>
      </c>
      <c r="T279" t="s">
        <v>94</v>
      </c>
      <c r="U279" t="s">
        <v>84</v>
      </c>
      <c r="V279" t="s">
        <v>80</v>
      </c>
      <c r="W279" t="b">
        <v>1</v>
      </c>
      <c r="X279" t="s">
        <v>85</v>
      </c>
      <c r="Y279">
        <v>33</v>
      </c>
      <c r="Z279">
        <v>76154</v>
      </c>
      <c r="AA279">
        <v>23</v>
      </c>
      <c r="AB279">
        <v>4</v>
      </c>
      <c r="AC279">
        <v>8</v>
      </c>
      <c r="AD279">
        <v>3</v>
      </c>
      <c r="AE279">
        <v>43</v>
      </c>
      <c r="AF279">
        <v>41769</v>
      </c>
    </row>
    <row r="280" spans="1:32" x14ac:dyDescent="0.45">
      <c r="A280" t="s">
        <v>89</v>
      </c>
      <c r="B280" t="s">
        <v>70</v>
      </c>
      <c r="C280" t="s">
        <v>99</v>
      </c>
      <c r="D280" t="s">
        <v>92</v>
      </c>
      <c r="E280" t="s">
        <v>87</v>
      </c>
      <c r="F280" t="s">
        <v>74</v>
      </c>
      <c r="G280" t="s">
        <v>81</v>
      </c>
      <c r="H280">
        <v>56</v>
      </c>
      <c r="I280">
        <v>37016</v>
      </c>
      <c r="J280">
        <v>2</v>
      </c>
      <c r="K280">
        <v>19</v>
      </c>
      <c r="L280">
        <v>12</v>
      </c>
      <c r="M280">
        <v>6</v>
      </c>
      <c r="N280">
        <v>30</v>
      </c>
      <c r="O280" s="3">
        <v>37689</v>
      </c>
      <c r="Q280" t="s">
        <v>89</v>
      </c>
      <c r="R280" t="s">
        <v>70</v>
      </c>
      <c r="S280" t="s">
        <v>99</v>
      </c>
      <c r="T280" t="s">
        <v>92</v>
      </c>
      <c r="U280" t="s">
        <v>87</v>
      </c>
      <c r="V280" t="s">
        <v>74</v>
      </c>
      <c r="W280" t="b">
        <v>1</v>
      </c>
      <c r="X280" t="s">
        <v>81</v>
      </c>
      <c r="Y280">
        <v>56</v>
      </c>
      <c r="Z280">
        <v>37016</v>
      </c>
      <c r="AA280">
        <v>2</v>
      </c>
      <c r="AB280">
        <v>19</v>
      </c>
      <c r="AC280">
        <v>12</v>
      </c>
      <c r="AD280">
        <v>6</v>
      </c>
      <c r="AE280">
        <v>30</v>
      </c>
      <c r="AF280">
        <v>37689</v>
      </c>
    </row>
    <row r="281" spans="1:32" x14ac:dyDescent="0.45">
      <c r="A281" t="s">
        <v>103</v>
      </c>
      <c r="B281" t="s">
        <v>86</v>
      </c>
      <c r="C281" t="s">
        <v>91</v>
      </c>
      <c r="D281" t="s">
        <v>83</v>
      </c>
      <c r="E281" t="s">
        <v>79</v>
      </c>
      <c r="F281" t="s">
        <v>88</v>
      </c>
      <c r="G281" t="s">
        <v>102</v>
      </c>
      <c r="H281">
        <v>32</v>
      </c>
      <c r="I281">
        <v>109563</v>
      </c>
      <c r="J281">
        <v>22</v>
      </c>
      <c r="K281">
        <v>11</v>
      </c>
      <c r="L281">
        <v>3</v>
      </c>
      <c r="M281">
        <v>3</v>
      </c>
      <c r="N281">
        <v>45</v>
      </c>
      <c r="O281" s="3">
        <v>39120</v>
      </c>
      <c r="Q281" t="s">
        <v>103</v>
      </c>
      <c r="R281" t="s">
        <v>86</v>
      </c>
      <c r="S281" t="s">
        <v>91</v>
      </c>
      <c r="T281" t="s">
        <v>83</v>
      </c>
      <c r="U281" t="s">
        <v>79</v>
      </c>
      <c r="V281" t="s">
        <v>88</v>
      </c>
      <c r="W281" t="b">
        <v>0</v>
      </c>
      <c r="X281" t="s">
        <v>102</v>
      </c>
      <c r="Y281">
        <v>32</v>
      </c>
      <c r="Z281">
        <v>109563</v>
      </c>
      <c r="AA281">
        <v>22</v>
      </c>
      <c r="AB281">
        <v>11</v>
      </c>
      <c r="AC281">
        <v>3</v>
      </c>
      <c r="AD281">
        <v>3</v>
      </c>
      <c r="AE281">
        <v>45</v>
      </c>
      <c r="AF281">
        <v>39120</v>
      </c>
    </row>
    <row r="282" spans="1:32" x14ac:dyDescent="0.45">
      <c r="A282" t="s">
        <v>69</v>
      </c>
      <c r="B282" t="s">
        <v>86</v>
      </c>
      <c r="C282" t="s">
        <v>99</v>
      </c>
      <c r="D282" t="s">
        <v>83</v>
      </c>
      <c r="E282" t="s">
        <v>84</v>
      </c>
      <c r="F282" t="s">
        <v>80</v>
      </c>
      <c r="G282" t="s">
        <v>85</v>
      </c>
      <c r="H282">
        <v>42</v>
      </c>
      <c r="I282">
        <v>78688</v>
      </c>
      <c r="J282">
        <v>37</v>
      </c>
      <c r="K282">
        <v>2</v>
      </c>
      <c r="L282">
        <v>14</v>
      </c>
      <c r="M282">
        <v>6</v>
      </c>
      <c r="N282">
        <v>53</v>
      </c>
      <c r="O282" s="3">
        <v>39177</v>
      </c>
      <c r="Q282" t="s">
        <v>69</v>
      </c>
      <c r="R282" t="s">
        <v>86</v>
      </c>
      <c r="S282" t="s">
        <v>99</v>
      </c>
      <c r="T282" t="s">
        <v>83</v>
      </c>
      <c r="U282" t="s">
        <v>84</v>
      </c>
      <c r="V282" t="s">
        <v>80</v>
      </c>
      <c r="W282" t="b">
        <v>1</v>
      </c>
      <c r="X282" t="s">
        <v>85</v>
      </c>
      <c r="Y282">
        <v>42</v>
      </c>
      <c r="Z282">
        <v>78688</v>
      </c>
      <c r="AA282">
        <v>37</v>
      </c>
      <c r="AB282">
        <v>2</v>
      </c>
      <c r="AC282">
        <v>14</v>
      </c>
      <c r="AD282">
        <v>6</v>
      </c>
      <c r="AE282">
        <v>53</v>
      </c>
      <c r="AF282">
        <v>39177</v>
      </c>
    </row>
    <row r="283" spans="1:32" x14ac:dyDescent="0.45">
      <c r="A283" t="s">
        <v>101</v>
      </c>
      <c r="B283" t="s">
        <v>77</v>
      </c>
      <c r="C283" t="s">
        <v>99</v>
      </c>
      <c r="D283" t="s">
        <v>72</v>
      </c>
      <c r="E283" t="s">
        <v>79</v>
      </c>
      <c r="F283" t="s">
        <v>88</v>
      </c>
      <c r="G283" t="s">
        <v>85</v>
      </c>
      <c r="H283">
        <v>42</v>
      </c>
      <c r="I283">
        <v>119678</v>
      </c>
      <c r="J283">
        <v>8</v>
      </c>
      <c r="K283">
        <v>10</v>
      </c>
      <c r="L283">
        <v>11</v>
      </c>
      <c r="M283">
        <v>9</v>
      </c>
      <c r="N283">
        <v>47</v>
      </c>
      <c r="O283" s="3">
        <v>42095</v>
      </c>
      <c r="Q283" t="s">
        <v>101</v>
      </c>
      <c r="R283" t="s">
        <v>77</v>
      </c>
      <c r="S283" t="s">
        <v>99</v>
      </c>
      <c r="T283" t="s">
        <v>72</v>
      </c>
      <c r="U283" t="s">
        <v>79</v>
      </c>
      <c r="V283" t="s">
        <v>88</v>
      </c>
      <c r="W283" t="b">
        <v>0</v>
      </c>
      <c r="X283" t="s">
        <v>85</v>
      </c>
      <c r="Y283">
        <v>42</v>
      </c>
      <c r="Z283">
        <v>119678</v>
      </c>
      <c r="AA283">
        <v>8</v>
      </c>
      <c r="AB283">
        <v>10</v>
      </c>
      <c r="AC283">
        <v>11</v>
      </c>
      <c r="AD283">
        <v>9</v>
      </c>
      <c r="AE283">
        <v>47</v>
      </c>
      <c r="AF283">
        <v>42095</v>
      </c>
    </row>
    <row r="284" spans="1:32" x14ac:dyDescent="0.45">
      <c r="A284" t="s">
        <v>82</v>
      </c>
      <c r="B284" t="s">
        <v>70</v>
      </c>
      <c r="C284" t="s">
        <v>99</v>
      </c>
      <c r="D284" t="s">
        <v>94</v>
      </c>
      <c r="E284" t="s">
        <v>79</v>
      </c>
      <c r="F284" t="s">
        <v>88</v>
      </c>
      <c r="G284" t="s">
        <v>102</v>
      </c>
      <c r="H284">
        <v>26</v>
      </c>
      <c r="I284">
        <v>84238</v>
      </c>
      <c r="J284">
        <v>7</v>
      </c>
      <c r="K284">
        <v>11</v>
      </c>
      <c r="L284">
        <v>12</v>
      </c>
      <c r="M284">
        <v>6</v>
      </c>
      <c r="N284">
        <v>22</v>
      </c>
      <c r="O284" s="3">
        <v>34986</v>
      </c>
      <c r="Q284" t="s">
        <v>82</v>
      </c>
      <c r="R284" t="s">
        <v>70</v>
      </c>
      <c r="S284" t="s">
        <v>99</v>
      </c>
      <c r="T284" t="s">
        <v>94</v>
      </c>
      <c r="U284" t="s">
        <v>79</v>
      </c>
      <c r="V284" t="s">
        <v>88</v>
      </c>
      <c r="W284" t="b">
        <v>0</v>
      </c>
      <c r="X284" t="s">
        <v>102</v>
      </c>
      <c r="Y284">
        <v>26</v>
      </c>
      <c r="Z284">
        <v>84238</v>
      </c>
      <c r="AA284">
        <v>7</v>
      </c>
      <c r="AB284">
        <v>11</v>
      </c>
      <c r="AC284">
        <v>12</v>
      </c>
      <c r="AD284">
        <v>6</v>
      </c>
      <c r="AE284">
        <v>22</v>
      </c>
      <c r="AF284">
        <v>34986</v>
      </c>
    </row>
    <row r="285" spans="1:32" x14ac:dyDescent="0.45">
      <c r="A285" t="s">
        <v>76</v>
      </c>
      <c r="B285" t="s">
        <v>70</v>
      </c>
      <c r="C285" t="s">
        <v>99</v>
      </c>
      <c r="D285" t="s">
        <v>94</v>
      </c>
      <c r="E285" t="s">
        <v>79</v>
      </c>
      <c r="F285" t="s">
        <v>74</v>
      </c>
      <c r="G285" t="s">
        <v>98</v>
      </c>
      <c r="H285">
        <v>41</v>
      </c>
      <c r="I285">
        <v>88608</v>
      </c>
      <c r="J285">
        <v>14</v>
      </c>
      <c r="K285">
        <v>16</v>
      </c>
      <c r="L285">
        <v>12</v>
      </c>
      <c r="M285">
        <v>4</v>
      </c>
      <c r="N285">
        <v>30</v>
      </c>
      <c r="O285" s="3">
        <v>44049</v>
      </c>
      <c r="Q285" t="s">
        <v>76</v>
      </c>
      <c r="R285" t="s">
        <v>70</v>
      </c>
      <c r="S285" t="s">
        <v>99</v>
      </c>
      <c r="T285" t="s">
        <v>94</v>
      </c>
      <c r="U285" t="s">
        <v>79</v>
      </c>
      <c r="V285" t="s">
        <v>74</v>
      </c>
      <c r="W285" t="b">
        <v>1</v>
      </c>
      <c r="X285" t="s">
        <v>98</v>
      </c>
      <c r="Y285">
        <v>41</v>
      </c>
      <c r="Z285">
        <v>88608</v>
      </c>
      <c r="AA285">
        <v>14</v>
      </c>
      <c r="AB285">
        <v>16</v>
      </c>
      <c r="AC285">
        <v>12</v>
      </c>
      <c r="AD285">
        <v>4</v>
      </c>
      <c r="AE285">
        <v>30</v>
      </c>
      <c r="AF285">
        <v>44049</v>
      </c>
    </row>
    <row r="286" spans="1:32" x14ac:dyDescent="0.45">
      <c r="A286" t="s">
        <v>96</v>
      </c>
      <c r="B286" t="s">
        <v>86</v>
      </c>
      <c r="C286" t="s">
        <v>78</v>
      </c>
      <c r="D286" t="s">
        <v>72</v>
      </c>
      <c r="E286" t="s">
        <v>97</v>
      </c>
      <c r="F286" t="s">
        <v>80</v>
      </c>
      <c r="G286" t="s">
        <v>93</v>
      </c>
      <c r="H286">
        <v>58</v>
      </c>
      <c r="I286">
        <v>119081</v>
      </c>
      <c r="J286">
        <v>3</v>
      </c>
      <c r="K286">
        <v>19</v>
      </c>
      <c r="L286">
        <v>12</v>
      </c>
      <c r="M286">
        <v>5</v>
      </c>
      <c r="N286">
        <v>57</v>
      </c>
      <c r="O286" s="3">
        <v>40417</v>
      </c>
      <c r="Q286" t="s">
        <v>96</v>
      </c>
      <c r="R286" t="s">
        <v>86</v>
      </c>
      <c r="S286" t="s">
        <v>78</v>
      </c>
      <c r="T286" t="s">
        <v>72</v>
      </c>
      <c r="U286" t="s">
        <v>97</v>
      </c>
      <c r="V286" t="s">
        <v>80</v>
      </c>
      <c r="W286" t="b">
        <v>1</v>
      </c>
      <c r="X286" t="s">
        <v>93</v>
      </c>
      <c r="Y286">
        <v>58</v>
      </c>
      <c r="Z286">
        <v>119081</v>
      </c>
      <c r="AA286">
        <v>3</v>
      </c>
      <c r="AB286">
        <v>19</v>
      </c>
      <c r="AC286">
        <v>12</v>
      </c>
      <c r="AD286">
        <v>5</v>
      </c>
      <c r="AE286">
        <v>57</v>
      </c>
      <c r="AF286">
        <v>40417</v>
      </c>
    </row>
    <row r="287" spans="1:32" x14ac:dyDescent="0.45">
      <c r="A287" t="s">
        <v>101</v>
      </c>
      <c r="B287" t="s">
        <v>86</v>
      </c>
      <c r="C287" t="s">
        <v>78</v>
      </c>
      <c r="D287" t="s">
        <v>83</v>
      </c>
      <c r="E287" t="s">
        <v>100</v>
      </c>
      <c r="F287" t="s">
        <v>74</v>
      </c>
      <c r="G287" t="s">
        <v>102</v>
      </c>
      <c r="H287">
        <v>24</v>
      </c>
      <c r="I287">
        <v>61897</v>
      </c>
      <c r="J287">
        <v>16</v>
      </c>
      <c r="K287">
        <v>11</v>
      </c>
      <c r="L287">
        <v>7</v>
      </c>
      <c r="M287">
        <v>6</v>
      </c>
      <c r="N287">
        <v>33</v>
      </c>
      <c r="O287" s="3">
        <v>44821</v>
      </c>
      <c r="Q287" t="s">
        <v>101</v>
      </c>
      <c r="R287" t="s">
        <v>86</v>
      </c>
      <c r="S287" t="s">
        <v>78</v>
      </c>
      <c r="T287" t="s">
        <v>83</v>
      </c>
      <c r="U287" t="s">
        <v>100</v>
      </c>
      <c r="V287" t="s">
        <v>74</v>
      </c>
      <c r="W287" t="b">
        <v>1</v>
      </c>
      <c r="X287" t="s">
        <v>102</v>
      </c>
      <c r="Y287">
        <v>24</v>
      </c>
      <c r="Z287">
        <v>61897</v>
      </c>
      <c r="AA287">
        <v>16</v>
      </c>
      <c r="AB287">
        <v>11</v>
      </c>
      <c r="AC287">
        <v>7</v>
      </c>
      <c r="AD287">
        <v>6</v>
      </c>
      <c r="AE287">
        <v>33</v>
      </c>
      <c r="AF287">
        <v>44821</v>
      </c>
    </row>
    <row r="288" spans="1:32" x14ac:dyDescent="0.45">
      <c r="A288" t="s">
        <v>101</v>
      </c>
      <c r="B288" t="s">
        <v>77</v>
      </c>
      <c r="C288" t="s">
        <v>99</v>
      </c>
      <c r="D288" t="s">
        <v>92</v>
      </c>
      <c r="E288" t="s">
        <v>79</v>
      </c>
      <c r="F288" t="s">
        <v>74</v>
      </c>
      <c r="G288" t="s">
        <v>81</v>
      </c>
      <c r="H288">
        <v>54</v>
      </c>
      <c r="I288">
        <v>80961</v>
      </c>
      <c r="J288">
        <v>19</v>
      </c>
      <c r="K288">
        <v>14</v>
      </c>
      <c r="L288">
        <v>10</v>
      </c>
      <c r="M288">
        <v>3</v>
      </c>
      <c r="N288">
        <v>45</v>
      </c>
      <c r="O288" s="3">
        <v>37957</v>
      </c>
      <c r="Q288" t="s">
        <v>101</v>
      </c>
      <c r="R288" t="s">
        <v>77</v>
      </c>
      <c r="S288" t="s">
        <v>99</v>
      </c>
      <c r="T288" t="s">
        <v>92</v>
      </c>
      <c r="U288" t="s">
        <v>79</v>
      </c>
      <c r="V288" t="s">
        <v>74</v>
      </c>
      <c r="W288" t="b">
        <v>1</v>
      </c>
      <c r="X288" t="s">
        <v>81</v>
      </c>
      <c r="Y288">
        <v>54</v>
      </c>
      <c r="Z288">
        <v>80961</v>
      </c>
      <c r="AA288">
        <v>19</v>
      </c>
      <c r="AB288">
        <v>14</v>
      </c>
      <c r="AC288">
        <v>10</v>
      </c>
      <c r="AD288">
        <v>3</v>
      </c>
      <c r="AE288">
        <v>45</v>
      </c>
      <c r="AF288">
        <v>37957</v>
      </c>
    </row>
    <row r="289" spans="1:32" x14ac:dyDescent="0.45">
      <c r="A289" t="s">
        <v>89</v>
      </c>
      <c r="B289" t="s">
        <v>77</v>
      </c>
      <c r="C289" t="s">
        <v>91</v>
      </c>
      <c r="D289" t="s">
        <v>72</v>
      </c>
      <c r="E289" t="s">
        <v>97</v>
      </c>
      <c r="F289" t="s">
        <v>80</v>
      </c>
      <c r="G289" t="s">
        <v>75</v>
      </c>
      <c r="H289">
        <v>30</v>
      </c>
      <c r="I289">
        <v>98703</v>
      </c>
      <c r="J289">
        <v>18</v>
      </c>
      <c r="K289">
        <v>2</v>
      </c>
      <c r="L289">
        <v>13</v>
      </c>
      <c r="M289">
        <v>8</v>
      </c>
      <c r="N289">
        <v>40</v>
      </c>
      <c r="O289" s="3">
        <v>36887</v>
      </c>
      <c r="Q289" t="s">
        <v>89</v>
      </c>
      <c r="R289" t="s">
        <v>77</v>
      </c>
      <c r="S289" t="s">
        <v>91</v>
      </c>
      <c r="T289" t="s">
        <v>72</v>
      </c>
      <c r="U289" t="s">
        <v>97</v>
      </c>
      <c r="V289" t="s">
        <v>80</v>
      </c>
      <c r="W289" t="b">
        <v>1</v>
      </c>
      <c r="X289" t="s">
        <v>75</v>
      </c>
      <c r="Y289">
        <v>30</v>
      </c>
      <c r="Z289">
        <v>98703</v>
      </c>
      <c r="AA289">
        <v>18</v>
      </c>
      <c r="AB289">
        <v>2</v>
      </c>
      <c r="AC289">
        <v>13</v>
      </c>
      <c r="AD289">
        <v>8</v>
      </c>
      <c r="AE289">
        <v>40</v>
      </c>
      <c r="AF289">
        <v>36887</v>
      </c>
    </row>
    <row r="290" spans="1:32" x14ac:dyDescent="0.45">
      <c r="A290" t="s">
        <v>69</v>
      </c>
      <c r="B290" t="s">
        <v>70</v>
      </c>
      <c r="C290" t="s">
        <v>71</v>
      </c>
      <c r="D290" t="s">
        <v>92</v>
      </c>
      <c r="E290" t="s">
        <v>87</v>
      </c>
      <c r="F290" t="s">
        <v>80</v>
      </c>
      <c r="G290" t="s">
        <v>75</v>
      </c>
      <c r="H290">
        <v>30</v>
      </c>
      <c r="I290">
        <v>74757</v>
      </c>
      <c r="J290">
        <v>16</v>
      </c>
      <c r="K290">
        <v>5</v>
      </c>
      <c r="L290">
        <v>11</v>
      </c>
      <c r="M290">
        <v>4</v>
      </c>
      <c r="N290">
        <v>58</v>
      </c>
      <c r="O290" s="3">
        <v>42585</v>
      </c>
      <c r="Q290" t="s">
        <v>69</v>
      </c>
      <c r="R290" t="s">
        <v>70</v>
      </c>
      <c r="S290" t="s">
        <v>71</v>
      </c>
      <c r="T290" t="s">
        <v>92</v>
      </c>
      <c r="U290" t="s">
        <v>87</v>
      </c>
      <c r="V290" t="s">
        <v>80</v>
      </c>
      <c r="W290" t="b">
        <v>1</v>
      </c>
      <c r="X290" t="s">
        <v>75</v>
      </c>
      <c r="Y290">
        <v>30</v>
      </c>
      <c r="Z290">
        <v>74757</v>
      </c>
      <c r="AA290">
        <v>16</v>
      </c>
      <c r="AB290">
        <v>5</v>
      </c>
      <c r="AC290">
        <v>11</v>
      </c>
      <c r="AD290">
        <v>4</v>
      </c>
      <c r="AE290">
        <v>58</v>
      </c>
      <c r="AF290">
        <v>42585</v>
      </c>
    </row>
    <row r="291" spans="1:32" x14ac:dyDescent="0.45">
      <c r="A291" t="s">
        <v>103</v>
      </c>
      <c r="B291" t="s">
        <v>70</v>
      </c>
      <c r="C291" t="s">
        <v>91</v>
      </c>
      <c r="D291" t="s">
        <v>83</v>
      </c>
      <c r="E291" t="s">
        <v>84</v>
      </c>
      <c r="F291" t="s">
        <v>88</v>
      </c>
      <c r="G291" t="s">
        <v>90</v>
      </c>
      <c r="H291">
        <v>25</v>
      </c>
      <c r="I291">
        <v>56917</v>
      </c>
      <c r="J291">
        <v>8</v>
      </c>
      <c r="K291">
        <v>5</v>
      </c>
      <c r="L291">
        <v>8</v>
      </c>
      <c r="M291">
        <v>8</v>
      </c>
      <c r="N291">
        <v>49</v>
      </c>
      <c r="O291" s="3">
        <v>35315</v>
      </c>
      <c r="Q291" t="s">
        <v>103</v>
      </c>
      <c r="R291" t="s">
        <v>70</v>
      </c>
      <c r="S291" t="s">
        <v>91</v>
      </c>
      <c r="T291" t="s">
        <v>83</v>
      </c>
      <c r="U291" t="s">
        <v>84</v>
      </c>
      <c r="V291" t="s">
        <v>88</v>
      </c>
      <c r="W291" t="b">
        <v>0</v>
      </c>
      <c r="X291" t="s">
        <v>90</v>
      </c>
      <c r="Y291">
        <v>25</v>
      </c>
      <c r="Z291">
        <v>56917</v>
      </c>
      <c r="AA291">
        <v>8</v>
      </c>
      <c r="AB291">
        <v>5</v>
      </c>
      <c r="AC291">
        <v>8</v>
      </c>
      <c r="AD291">
        <v>8</v>
      </c>
      <c r="AE291">
        <v>49</v>
      </c>
      <c r="AF291">
        <v>35315</v>
      </c>
    </row>
    <row r="292" spans="1:32" x14ac:dyDescent="0.45">
      <c r="A292" t="s">
        <v>103</v>
      </c>
      <c r="B292" t="s">
        <v>86</v>
      </c>
      <c r="C292" t="s">
        <v>91</v>
      </c>
      <c r="D292" t="s">
        <v>94</v>
      </c>
      <c r="E292" t="s">
        <v>100</v>
      </c>
      <c r="F292" t="s">
        <v>80</v>
      </c>
      <c r="G292" t="s">
        <v>90</v>
      </c>
      <c r="H292">
        <v>56</v>
      </c>
      <c r="I292">
        <v>52736</v>
      </c>
      <c r="J292">
        <v>33</v>
      </c>
      <c r="K292">
        <v>19</v>
      </c>
      <c r="L292">
        <v>13</v>
      </c>
      <c r="M292">
        <v>3</v>
      </c>
      <c r="N292">
        <v>27</v>
      </c>
      <c r="O292" s="3">
        <v>37811</v>
      </c>
      <c r="Q292" t="s">
        <v>103</v>
      </c>
      <c r="R292" t="s">
        <v>86</v>
      </c>
      <c r="S292" t="s">
        <v>91</v>
      </c>
      <c r="T292" t="s">
        <v>94</v>
      </c>
      <c r="U292" t="s">
        <v>100</v>
      </c>
      <c r="V292" t="s">
        <v>80</v>
      </c>
      <c r="W292" t="b">
        <v>1</v>
      </c>
      <c r="X292" t="s">
        <v>90</v>
      </c>
      <c r="Y292">
        <v>56</v>
      </c>
      <c r="Z292">
        <v>52736</v>
      </c>
      <c r="AA292">
        <v>33</v>
      </c>
      <c r="AB292">
        <v>19</v>
      </c>
      <c r="AC292">
        <v>13</v>
      </c>
      <c r="AD292">
        <v>3</v>
      </c>
      <c r="AE292">
        <v>27</v>
      </c>
      <c r="AF292">
        <v>37811</v>
      </c>
    </row>
    <row r="293" spans="1:32" x14ac:dyDescent="0.45">
      <c r="A293" t="s">
        <v>76</v>
      </c>
      <c r="B293" t="s">
        <v>70</v>
      </c>
      <c r="C293" t="s">
        <v>91</v>
      </c>
      <c r="D293" t="s">
        <v>83</v>
      </c>
      <c r="E293" t="s">
        <v>95</v>
      </c>
      <c r="F293" t="s">
        <v>88</v>
      </c>
      <c r="G293" t="s">
        <v>85</v>
      </c>
      <c r="H293">
        <v>38</v>
      </c>
      <c r="I293">
        <v>57990</v>
      </c>
      <c r="J293">
        <v>12</v>
      </c>
      <c r="K293">
        <v>12</v>
      </c>
      <c r="L293">
        <v>13</v>
      </c>
      <c r="M293">
        <v>7</v>
      </c>
      <c r="N293">
        <v>39</v>
      </c>
      <c r="O293" s="3">
        <v>41062</v>
      </c>
      <c r="Q293" t="s">
        <v>76</v>
      </c>
      <c r="R293" t="s">
        <v>70</v>
      </c>
      <c r="S293" t="s">
        <v>91</v>
      </c>
      <c r="T293" t="s">
        <v>83</v>
      </c>
      <c r="U293" t="s">
        <v>95</v>
      </c>
      <c r="V293" t="s">
        <v>88</v>
      </c>
      <c r="W293" t="b">
        <v>0</v>
      </c>
      <c r="X293" t="s">
        <v>85</v>
      </c>
      <c r="Y293">
        <v>38</v>
      </c>
      <c r="Z293">
        <v>57990</v>
      </c>
      <c r="AA293">
        <v>12</v>
      </c>
      <c r="AB293">
        <v>12</v>
      </c>
      <c r="AC293">
        <v>13</v>
      </c>
      <c r="AD293">
        <v>7</v>
      </c>
      <c r="AE293">
        <v>39</v>
      </c>
      <c r="AF293">
        <v>41062</v>
      </c>
    </row>
    <row r="294" spans="1:32" x14ac:dyDescent="0.45">
      <c r="A294" t="s">
        <v>89</v>
      </c>
      <c r="B294" t="s">
        <v>77</v>
      </c>
      <c r="C294" t="s">
        <v>99</v>
      </c>
      <c r="D294" t="s">
        <v>72</v>
      </c>
      <c r="E294" t="s">
        <v>84</v>
      </c>
      <c r="F294" t="s">
        <v>88</v>
      </c>
      <c r="G294" t="s">
        <v>75</v>
      </c>
      <c r="H294">
        <v>55</v>
      </c>
      <c r="I294">
        <v>92551</v>
      </c>
      <c r="J294">
        <v>11</v>
      </c>
      <c r="K294">
        <v>18</v>
      </c>
      <c r="L294">
        <v>6</v>
      </c>
      <c r="M294">
        <v>9</v>
      </c>
      <c r="N294">
        <v>51</v>
      </c>
      <c r="O294" s="3">
        <v>43985</v>
      </c>
      <c r="Q294" t="s">
        <v>89</v>
      </c>
      <c r="R294" t="s">
        <v>77</v>
      </c>
      <c r="S294" t="s">
        <v>99</v>
      </c>
      <c r="T294" t="s">
        <v>72</v>
      </c>
      <c r="U294" t="s">
        <v>84</v>
      </c>
      <c r="V294" t="s">
        <v>88</v>
      </c>
      <c r="W294" t="b">
        <v>0</v>
      </c>
      <c r="X294" t="s">
        <v>75</v>
      </c>
      <c r="Y294">
        <v>55</v>
      </c>
      <c r="Z294">
        <v>92551</v>
      </c>
      <c r="AA294">
        <v>11</v>
      </c>
      <c r="AB294">
        <v>18</v>
      </c>
      <c r="AC294">
        <v>6</v>
      </c>
      <c r="AD294">
        <v>9</v>
      </c>
      <c r="AE294">
        <v>51</v>
      </c>
      <c r="AF294">
        <v>43985</v>
      </c>
    </row>
    <row r="295" spans="1:32" x14ac:dyDescent="0.45">
      <c r="A295" t="s">
        <v>101</v>
      </c>
      <c r="B295" t="s">
        <v>77</v>
      </c>
      <c r="C295" t="s">
        <v>78</v>
      </c>
      <c r="D295" t="s">
        <v>94</v>
      </c>
      <c r="E295" t="s">
        <v>100</v>
      </c>
      <c r="F295" t="s">
        <v>88</v>
      </c>
      <c r="G295" t="s">
        <v>93</v>
      </c>
      <c r="H295">
        <v>45</v>
      </c>
      <c r="I295">
        <v>88161</v>
      </c>
      <c r="J295">
        <v>5</v>
      </c>
      <c r="K295">
        <v>4</v>
      </c>
      <c r="L295">
        <v>12</v>
      </c>
      <c r="M295">
        <v>4</v>
      </c>
      <c r="N295">
        <v>41</v>
      </c>
      <c r="O295" s="3">
        <v>35306</v>
      </c>
      <c r="Q295" t="s">
        <v>101</v>
      </c>
      <c r="R295" t="s">
        <v>77</v>
      </c>
      <c r="S295" t="s">
        <v>78</v>
      </c>
      <c r="T295" t="s">
        <v>94</v>
      </c>
      <c r="U295" t="s">
        <v>100</v>
      </c>
      <c r="V295" t="s">
        <v>88</v>
      </c>
      <c r="W295" t="b">
        <v>0</v>
      </c>
      <c r="X295" t="s">
        <v>93</v>
      </c>
      <c r="Y295">
        <v>45</v>
      </c>
      <c r="Z295">
        <v>88161</v>
      </c>
      <c r="AA295">
        <v>5</v>
      </c>
      <c r="AB295">
        <v>4</v>
      </c>
      <c r="AC295">
        <v>12</v>
      </c>
      <c r="AD295">
        <v>4</v>
      </c>
      <c r="AE295">
        <v>41</v>
      </c>
      <c r="AF295">
        <v>35306</v>
      </c>
    </row>
    <row r="296" spans="1:32" x14ac:dyDescent="0.45">
      <c r="A296" t="s">
        <v>82</v>
      </c>
      <c r="B296" t="s">
        <v>86</v>
      </c>
      <c r="C296" t="s">
        <v>91</v>
      </c>
      <c r="D296" t="s">
        <v>72</v>
      </c>
      <c r="E296" t="s">
        <v>95</v>
      </c>
      <c r="F296" t="s">
        <v>80</v>
      </c>
      <c r="G296" t="s">
        <v>98</v>
      </c>
      <c r="H296">
        <v>53</v>
      </c>
      <c r="I296">
        <v>109623</v>
      </c>
      <c r="J296">
        <v>27</v>
      </c>
      <c r="K296">
        <v>17</v>
      </c>
      <c r="L296">
        <v>10</v>
      </c>
      <c r="M296">
        <v>8</v>
      </c>
      <c r="N296">
        <v>26</v>
      </c>
      <c r="O296" s="3">
        <v>35126</v>
      </c>
      <c r="Q296" t="s">
        <v>82</v>
      </c>
      <c r="R296" t="s">
        <v>86</v>
      </c>
      <c r="S296" t="s">
        <v>91</v>
      </c>
      <c r="T296" t="s">
        <v>72</v>
      </c>
      <c r="U296" t="s">
        <v>95</v>
      </c>
      <c r="V296" t="s">
        <v>80</v>
      </c>
      <c r="W296" t="b">
        <v>1</v>
      </c>
      <c r="X296" t="s">
        <v>98</v>
      </c>
      <c r="Y296">
        <v>53</v>
      </c>
      <c r="Z296">
        <v>109623</v>
      </c>
      <c r="AA296">
        <v>27</v>
      </c>
      <c r="AB296">
        <v>17</v>
      </c>
      <c r="AC296">
        <v>10</v>
      </c>
      <c r="AD296">
        <v>8</v>
      </c>
      <c r="AE296">
        <v>26</v>
      </c>
      <c r="AF296">
        <v>35126</v>
      </c>
    </row>
    <row r="297" spans="1:32" x14ac:dyDescent="0.45">
      <c r="A297" t="s">
        <v>89</v>
      </c>
      <c r="B297" t="s">
        <v>77</v>
      </c>
      <c r="C297" t="s">
        <v>99</v>
      </c>
      <c r="D297" t="s">
        <v>72</v>
      </c>
      <c r="E297" t="s">
        <v>84</v>
      </c>
      <c r="F297" t="s">
        <v>74</v>
      </c>
      <c r="G297" t="s">
        <v>81</v>
      </c>
      <c r="H297">
        <v>22</v>
      </c>
      <c r="I297">
        <v>52440</v>
      </c>
      <c r="J297">
        <v>12</v>
      </c>
      <c r="K297">
        <v>10</v>
      </c>
      <c r="L297">
        <v>14</v>
      </c>
      <c r="M297">
        <v>3</v>
      </c>
      <c r="N297">
        <v>28</v>
      </c>
      <c r="O297" s="3">
        <v>41662</v>
      </c>
      <c r="Q297" t="s">
        <v>89</v>
      </c>
      <c r="R297" t="s">
        <v>77</v>
      </c>
      <c r="S297" t="s">
        <v>99</v>
      </c>
      <c r="T297" t="s">
        <v>72</v>
      </c>
      <c r="U297" t="s">
        <v>84</v>
      </c>
      <c r="V297" t="s">
        <v>74</v>
      </c>
      <c r="W297" t="b">
        <v>1</v>
      </c>
      <c r="X297" t="s">
        <v>81</v>
      </c>
      <c r="Y297">
        <v>22</v>
      </c>
      <c r="Z297">
        <v>52440</v>
      </c>
      <c r="AA297">
        <v>12</v>
      </c>
      <c r="AB297">
        <v>10</v>
      </c>
      <c r="AC297">
        <v>14</v>
      </c>
      <c r="AD297">
        <v>3</v>
      </c>
      <c r="AE297">
        <v>28</v>
      </c>
      <c r="AF297">
        <v>41662</v>
      </c>
    </row>
    <row r="298" spans="1:32" x14ac:dyDescent="0.45">
      <c r="A298" t="s">
        <v>76</v>
      </c>
      <c r="B298" t="s">
        <v>77</v>
      </c>
      <c r="C298" t="s">
        <v>91</v>
      </c>
      <c r="D298" t="s">
        <v>83</v>
      </c>
      <c r="E298" t="s">
        <v>100</v>
      </c>
      <c r="F298" t="s">
        <v>88</v>
      </c>
      <c r="G298" t="s">
        <v>90</v>
      </c>
      <c r="H298">
        <v>29</v>
      </c>
      <c r="I298">
        <v>65205</v>
      </c>
      <c r="J298">
        <v>17</v>
      </c>
      <c r="K298">
        <v>6</v>
      </c>
      <c r="L298">
        <v>9</v>
      </c>
      <c r="M298">
        <v>7</v>
      </c>
      <c r="N298">
        <v>20</v>
      </c>
      <c r="O298" s="3">
        <v>40945</v>
      </c>
      <c r="Q298" t="s">
        <v>76</v>
      </c>
      <c r="R298" t="s">
        <v>77</v>
      </c>
      <c r="S298" t="s">
        <v>91</v>
      </c>
      <c r="T298" t="s">
        <v>83</v>
      </c>
      <c r="U298" t="s">
        <v>100</v>
      </c>
      <c r="V298" t="s">
        <v>88</v>
      </c>
      <c r="W298" t="b">
        <v>0</v>
      </c>
      <c r="X298" t="s">
        <v>90</v>
      </c>
      <c r="Y298">
        <v>29</v>
      </c>
      <c r="Z298">
        <v>65205</v>
      </c>
      <c r="AA298">
        <v>17</v>
      </c>
      <c r="AB298">
        <v>6</v>
      </c>
      <c r="AC298">
        <v>9</v>
      </c>
      <c r="AD298">
        <v>7</v>
      </c>
      <c r="AE298">
        <v>20</v>
      </c>
      <c r="AF298">
        <v>40945</v>
      </c>
    </row>
    <row r="299" spans="1:32" x14ac:dyDescent="0.45">
      <c r="A299" t="s">
        <v>76</v>
      </c>
      <c r="B299" t="s">
        <v>77</v>
      </c>
      <c r="C299" t="s">
        <v>91</v>
      </c>
      <c r="D299" t="s">
        <v>72</v>
      </c>
      <c r="E299" t="s">
        <v>84</v>
      </c>
      <c r="F299" t="s">
        <v>74</v>
      </c>
      <c r="G299" t="s">
        <v>93</v>
      </c>
      <c r="H299">
        <v>44</v>
      </c>
      <c r="I299">
        <v>110811</v>
      </c>
      <c r="J299">
        <v>6</v>
      </c>
      <c r="K299">
        <v>14</v>
      </c>
      <c r="L299">
        <v>7</v>
      </c>
      <c r="M299">
        <v>3</v>
      </c>
      <c r="N299">
        <v>48</v>
      </c>
      <c r="O299" s="3">
        <v>43237</v>
      </c>
      <c r="Q299" t="s">
        <v>76</v>
      </c>
      <c r="R299" t="s">
        <v>77</v>
      </c>
      <c r="S299" t="s">
        <v>91</v>
      </c>
      <c r="T299" t="s">
        <v>72</v>
      </c>
      <c r="U299" t="s">
        <v>84</v>
      </c>
      <c r="V299" t="s">
        <v>74</v>
      </c>
      <c r="W299" t="b">
        <v>1</v>
      </c>
      <c r="X299" t="s">
        <v>93</v>
      </c>
      <c r="Y299">
        <v>44</v>
      </c>
      <c r="Z299">
        <v>110811</v>
      </c>
      <c r="AA299">
        <v>6</v>
      </c>
      <c r="AB299">
        <v>14</v>
      </c>
      <c r="AC299">
        <v>7</v>
      </c>
      <c r="AD299">
        <v>3</v>
      </c>
      <c r="AE299">
        <v>48</v>
      </c>
      <c r="AF299">
        <v>43237</v>
      </c>
    </row>
    <row r="300" spans="1:32" x14ac:dyDescent="0.45">
      <c r="A300" t="s">
        <v>89</v>
      </c>
      <c r="B300" t="s">
        <v>77</v>
      </c>
      <c r="C300" t="s">
        <v>99</v>
      </c>
      <c r="D300" t="s">
        <v>83</v>
      </c>
      <c r="E300" t="s">
        <v>84</v>
      </c>
      <c r="F300" t="s">
        <v>74</v>
      </c>
      <c r="G300" t="s">
        <v>81</v>
      </c>
      <c r="H300">
        <v>61</v>
      </c>
      <c r="I300">
        <v>85103</v>
      </c>
      <c r="J300">
        <v>33</v>
      </c>
      <c r="K300">
        <v>11</v>
      </c>
      <c r="L300">
        <v>10</v>
      </c>
      <c r="M300">
        <v>7</v>
      </c>
      <c r="N300">
        <v>27</v>
      </c>
      <c r="O300" s="3">
        <v>36890</v>
      </c>
      <c r="Q300" t="s">
        <v>89</v>
      </c>
      <c r="R300" t="s">
        <v>77</v>
      </c>
      <c r="S300" t="s">
        <v>99</v>
      </c>
      <c r="T300" t="s">
        <v>83</v>
      </c>
      <c r="U300" t="s">
        <v>84</v>
      </c>
      <c r="V300" t="s">
        <v>74</v>
      </c>
      <c r="W300" t="b">
        <v>1</v>
      </c>
      <c r="X300" t="s">
        <v>81</v>
      </c>
      <c r="Y300">
        <v>61</v>
      </c>
      <c r="Z300">
        <v>85103</v>
      </c>
      <c r="AA300">
        <v>33</v>
      </c>
      <c r="AB300">
        <v>11</v>
      </c>
      <c r="AC300">
        <v>10</v>
      </c>
      <c r="AD300">
        <v>7</v>
      </c>
      <c r="AE300">
        <v>27</v>
      </c>
      <c r="AF300">
        <v>36890</v>
      </c>
    </row>
    <row r="301" spans="1:32" x14ac:dyDescent="0.45">
      <c r="A301" t="s">
        <v>76</v>
      </c>
      <c r="B301" t="s">
        <v>86</v>
      </c>
      <c r="C301" t="s">
        <v>78</v>
      </c>
      <c r="D301" t="s">
        <v>94</v>
      </c>
      <c r="E301" t="s">
        <v>95</v>
      </c>
      <c r="F301" t="s">
        <v>80</v>
      </c>
      <c r="G301" t="s">
        <v>81</v>
      </c>
      <c r="H301">
        <v>33</v>
      </c>
      <c r="I301">
        <v>100812</v>
      </c>
      <c r="J301">
        <v>5</v>
      </c>
      <c r="K301">
        <v>11</v>
      </c>
      <c r="L301">
        <v>5</v>
      </c>
      <c r="M301">
        <v>6</v>
      </c>
      <c r="N301">
        <v>23</v>
      </c>
      <c r="O301" s="3">
        <v>41000</v>
      </c>
      <c r="Q301" t="s">
        <v>76</v>
      </c>
      <c r="R301" t="s">
        <v>86</v>
      </c>
      <c r="S301" t="s">
        <v>78</v>
      </c>
      <c r="T301" t="s">
        <v>94</v>
      </c>
      <c r="U301" t="s">
        <v>95</v>
      </c>
      <c r="V301" t="s">
        <v>80</v>
      </c>
      <c r="W301" t="b">
        <v>1</v>
      </c>
      <c r="X301" t="s">
        <v>81</v>
      </c>
      <c r="Y301">
        <v>33</v>
      </c>
      <c r="Z301">
        <v>100812</v>
      </c>
      <c r="AA301">
        <v>5</v>
      </c>
      <c r="AB301">
        <v>11</v>
      </c>
      <c r="AC301">
        <v>5</v>
      </c>
      <c r="AD301">
        <v>6</v>
      </c>
      <c r="AE301">
        <v>23</v>
      </c>
      <c r="AF301">
        <v>41000</v>
      </c>
    </row>
    <row r="302" spans="1:32" x14ac:dyDescent="0.45">
      <c r="A302" t="s">
        <v>89</v>
      </c>
      <c r="B302" t="s">
        <v>86</v>
      </c>
      <c r="C302" t="s">
        <v>78</v>
      </c>
      <c r="D302" t="s">
        <v>83</v>
      </c>
      <c r="E302" t="s">
        <v>84</v>
      </c>
      <c r="F302" t="s">
        <v>74</v>
      </c>
      <c r="G302" t="s">
        <v>98</v>
      </c>
      <c r="H302">
        <v>33</v>
      </c>
      <c r="I302">
        <v>71627</v>
      </c>
      <c r="J302">
        <v>28</v>
      </c>
      <c r="K302">
        <v>18</v>
      </c>
      <c r="L302">
        <v>8</v>
      </c>
      <c r="M302">
        <v>2</v>
      </c>
      <c r="N302">
        <v>54</v>
      </c>
      <c r="O302" s="3">
        <v>39433</v>
      </c>
      <c r="Q302" t="s">
        <v>89</v>
      </c>
      <c r="R302" t="s">
        <v>86</v>
      </c>
      <c r="S302" t="s">
        <v>78</v>
      </c>
      <c r="T302" t="s">
        <v>83</v>
      </c>
      <c r="U302" t="s">
        <v>84</v>
      </c>
      <c r="V302" t="s">
        <v>74</v>
      </c>
      <c r="W302" t="b">
        <v>1</v>
      </c>
      <c r="X302" t="s">
        <v>98</v>
      </c>
      <c r="Y302">
        <v>33</v>
      </c>
      <c r="Z302">
        <v>71627</v>
      </c>
      <c r="AA302">
        <v>28</v>
      </c>
      <c r="AB302">
        <v>18</v>
      </c>
      <c r="AC302">
        <v>8</v>
      </c>
      <c r="AD302">
        <v>2</v>
      </c>
      <c r="AE302">
        <v>54</v>
      </c>
      <c r="AF302">
        <v>39433</v>
      </c>
    </row>
    <row r="303" spans="1:32" x14ac:dyDescent="0.45">
      <c r="A303" t="s">
        <v>96</v>
      </c>
      <c r="B303" t="s">
        <v>70</v>
      </c>
      <c r="C303" t="s">
        <v>71</v>
      </c>
      <c r="D303" t="s">
        <v>94</v>
      </c>
      <c r="E303" t="s">
        <v>84</v>
      </c>
      <c r="F303" t="s">
        <v>74</v>
      </c>
      <c r="G303" t="s">
        <v>85</v>
      </c>
      <c r="H303">
        <v>36</v>
      </c>
      <c r="I303">
        <v>49008</v>
      </c>
      <c r="J303">
        <v>14</v>
      </c>
      <c r="K303">
        <v>18</v>
      </c>
      <c r="L303">
        <v>2</v>
      </c>
      <c r="M303">
        <v>3</v>
      </c>
      <c r="N303">
        <v>22</v>
      </c>
      <c r="O303" s="3">
        <v>40368</v>
      </c>
      <c r="Q303" t="s">
        <v>96</v>
      </c>
      <c r="R303" t="s">
        <v>70</v>
      </c>
      <c r="S303" t="s">
        <v>71</v>
      </c>
      <c r="T303" t="s">
        <v>94</v>
      </c>
      <c r="U303" t="s">
        <v>84</v>
      </c>
      <c r="V303" t="s">
        <v>74</v>
      </c>
      <c r="W303" t="b">
        <v>1</v>
      </c>
      <c r="X303" t="s">
        <v>85</v>
      </c>
      <c r="Y303">
        <v>36</v>
      </c>
      <c r="Z303">
        <v>49008</v>
      </c>
      <c r="AA303">
        <v>14</v>
      </c>
      <c r="AB303">
        <v>18</v>
      </c>
      <c r="AC303">
        <v>2</v>
      </c>
      <c r="AD303">
        <v>3</v>
      </c>
      <c r="AE303">
        <v>22</v>
      </c>
      <c r="AF303">
        <v>40368</v>
      </c>
    </row>
    <row r="304" spans="1:32" x14ac:dyDescent="0.45">
      <c r="A304" t="s">
        <v>89</v>
      </c>
      <c r="B304" t="s">
        <v>77</v>
      </c>
      <c r="C304" t="s">
        <v>99</v>
      </c>
      <c r="D304" t="s">
        <v>83</v>
      </c>
      <c r="E304" t="s">
        <v>95</v>
      </c>
      <c r="F304" t="s">
        <v>80</v>
      </c>
      <c r="G304" t="s">
        <v>75</v>
      </c>
      <c r="H304">
        <v>62</v>
      </c>
      <c r="I304">
        <v>101274</v>
      </c>
      <c r="J304">
        <v>5</v>
      </c>
      <c r="K304">
        <v>11</v>
      </c>
      <c r="L304">
        <v>7</v>
      </c>
      <c r="M304">
        <v>6</v>
      </c>
      <c r="N304">
        <v>59</v>
      </c>
      <c r="O304" s="3">
        <v>36864</v>
      </c>
      <c r="Q304" t="s">
        <v>89</v>
      </c>
      <c r="R304" t="s">
        <v>77</v>
      </c>
      <c r="S304" t="s">
        <v>99</v>
      </c>
      <c r="T304" t="s">
        <v>83</v>
      </c>
      <c r="U304" t="s">
        <v>95</v>
      </c>
      <c r="V304" t="s">
        <v>80</v>
      </c>
      <c r="W304" t="b">
        <v>1</v>
      </c>
      <c r="X304" t="s">
        <v>75</v>
      </c>
      <c r="Y304">
        <v>62</v>
      </c>
      <c r="Z304">
        <v>101274</v>
      </c>
      <c r="AA304">
        <v>5</v>
      </c>
      <c r="AB304">
        <v>11</v>
      </c>
      <c r="AC304">
        <v>7</v>
      </c>
      <c r="AD304">
        <v>6</v>
      </c>
      <c r="AE304">
        <v>59</v>
      </c>
      <c r="AF304">
        <v>36864</v>
      </c>
    </row>
    <row r="305" spans="1:32" x14ac:dyDescent="0.45">
      <c r="A305" t="s">
        <v>69</v>
      </c>
      <c r="B305" t="s">
        <v>70</v>
      </c>
      <c r="C305" t="s">
        <v>71</v>
      </c>
      <c r="D305" t="s">
        <v>92</v>
      </c>
      <c r="E305" t="s">
        <v>87</v>
      </c>
      <c r="F305" t="s">
        <v>88</v>
      </c>
      <c r="G305" t="s">
        <v>98</v>
      </c>
      <c r="H305">
        <v>40</v>
      </c>
      <c r="I305">
        <v>62402</v>
      </c>
      <c r="J305">
        <v>33</v>
      </c>
      <c r="K305">
        <v>12</v>
      </c>
      <c r="L305">
        <v>4</v>
      </c>
      <c r="M305">
        <v>4</v>
      </c>
      <c r="N305">
        <v>26</v>
      </c>
      <c r="O305" s="3">
        <v>34963</v>
      </c>
      <c r="Q305" t="s">
        <v>69</v>
      </c>
      <c r="R305" t="s">
        <v>70</v>
      </c>
      <c r="S305" t="s">
        <v>71</v>
      </c>
      <c r="T305" t="s">
        <v>92</v>
      </c>
      <c r="U305" t="s">
        <v>87</v>
      </c>
      <c r="V305" t="s">
        <v>88</v>
      </c>
      <c r="W305" t="b">
        <v>0</v>
      </c>
      <c r="X305" t="s">
        <v>98</v>
      </c>
      <c r="Y305">
        <v>40</v>
      </c>
      <c r="Z305">
        <v>62402</v>
      </c>
      <c r="AA305">
        <v>33</v>
      </c>
      <c r="AB305">
        <v>12</v>
      </c>
      <c r="AC305">
        <v>4</v>
      </c>
      <c r="AD305">
        <v>4</v>
      </c>
      <c r="AE305">
        <v>26</v>
      </c>
      <c r="AF305">
        <v>34963</v>
      </c>
    </row>
    <row r="306" spans="1:32" x14ac:dyDescent="0.45">
      <c r="A306" t="s">
        <v>89</v>
      </c>
      <c r="B306" t="s">
        <v>86</v>
      </c>
      <c r="C306" t="s">
        <v>71</v>
      </c>
      <c r="D306" t="s">
        <v>92</v>
      </c>
      <c r="E306" t="s">
        <v>79</v>
      </c>
      <c r="F306" t="s">
        <v>74</v>
      </c>
      <c r="G306" t="s">
        <v>93</v>
      </c>
      <c r="H306">
        <v>47</v>
      </c>
      <c r="I306">
        <v>83384</v>
      </c>
      <c r="J306">
        <v>19</v>
      </c>
      <c r="K306">
        <v>5</v>
      </c>
      <c r="L306">
        <v>9</v>
      </c>
      <c r="M306">
        <v>6</v>
      </c>
      <c r="N306">
        <v>46</v>
      </c>
      <c r="O306" s="3">
        <v>42235</v>
      </c>
      <c r="Q306" t="s">
        <v>89</v>
      </c>
      <c r="R306" t="s">
        <v>86</v>
      </c>
      <c r="S306" t="s">
        <v>71</v>
      </c>
      <c r="T306" t="s">
        <v>92</v>
      </c>
      <c r="U306" t="s">
        <v>79</v>
      </c>
      <c r="V306" t="s">
        <v>74</v>
      </c>
      <c r="W306" t="b">
        <v>1</v>
      </c>
      <c r="X306" t="s">
        <v>93</v>
      </c>
      <c r="Y306">
        <v>47</v>
      </c>
      <c r="Z306">
        <v>83384</v>
      </c>
      <c r="AA306">
        <v>19</v>
      </c>
      <c r="AB306">
        <v>5</v>
      </c>
      <c r="AC306">
        <v>9</v>
      </c>
      <c r="AD306">
        <v>6</v>
      </c>
      <c r="AE306">
        <v>46</v>
      </c>
      <c r="AF306">
        <v>42235</v>
      </c>
    </row>
    <row r="307" spans="1:32" x14ac:dyDescent="0.45">
      <c r="A307" t="s">
        <v>76</v>
      </c>
      <c r="B307" t="s">
        <v>86</v>
      </c>
      <c r="C307" t="s">
        <v>71</v>
      </c>
      <c r="D307" t="s">
        <v>72</v>
      </c>
      <c r="E307" t="s">
        <v>73</v>
      </c>
      <c r="F307" t="s">
        <v>80</v>
      </c>
      <c r="G307" t="s">
        <v>85</v>
      </c>
      <c r="H307">
        <v>50</v>
      </c>
      <c r="I307">
        <v>35793</v>
      </c>
      <c r="J307">
        <v>22</v>
      </c>
      <c r="K307">
        <v>9</v>
      </c>
      <c r="L307">
        <v>12</v>
      </c>
      <c r="M307">
        <v>1</v>
      </c>
      <c r="N307">
        <v>20</v>
      </c>
      <c r="O307" s="3">
        <v>44724</v>
      </c>
      <c r="Q307" t="s">
        <v>76</v>
      </c>
      <c r="R307" t="s">
        <v>86</v>
      </c>
      <c r="S307" t="s">
        <v>71</v>
      </c>
      <c r="T307" t="s">
        <v>72</v>
      </c>
      <c r="U307" t="s">
        <v>73</v>
      </c>
      <c r="V307" t="s">
        <v>80</v>
      </c>
      <c r="W307" t="b">
        <v>1</v>
      </c>
      <c r="X307" t="s">
        <v>85</v>
      </c>
      <c r="Y307">
        <v>50</v>
      </c>
      <c r="Z307">
        <v>35793</v>
      </c>
      <c r="AA307">
        <v>22</v>
      </c>
      <c r="AB307">
        <v>9</v>
      </c>
      <c r="AC307">
        <v>12</v>
      </c>
      <c r="AD307">
        <v>1</v>
      </c>
      <c r="AE307">
        <v>20</v>
      </c>
      <c r="AF307">
        <v>44724</v>
      </c>
    </row>
    <row r="308" spans="1:32" x14ac:dyDescent="0.45">
      <c r="A308" t="s">
        <v>69</v>
      </c>
      <c r="B308" t="s">
        <v>86</v>
      </c>
      <c r="C308" t="s">
        <v>78</v>
      </c>
      <c r="D308" t="s">
        <v>83</v>
      </c>
      <c r="E308" t="s">
        <v>97</v>
      </c>
      <c r="F308" t="s">
        <v>74</v>
      </c>
      <c r="G308" t="s">
        <v>93</v>
      </c>
      <c r="H308">
        <v>43</v>
      </c>
      <c r="I308">
        <v>35571</v>
      </c>
      <c r="J308">
        <v>5</v>
      </c>
      <c r="K308">
        <v>9</v>
      </c>
      <c r="L308">
        <v>1</v>
      </c>
      <c r="M308">
        <v>1</v>
      </c>
      <c r="N308">
        <v>46</v>
      </c>
      <c r="O308" s="3">
        <v>43722</v>
      </c>
      <c r="Q308" t="s">
        <v>69</v>
      </c>
      <c r="R308" t="s">
        <v>86</v>
      </c>
      <c r="S308" t="s">
        <v>78</v>
      </c>
      <c r="T308" t="s">
        <v>83</v>
      </c>
      <c r="U308" t="s">
        <v>97</v>
      </c>
      <c r="V308" t="s">
        <v>74</v>
      </c>
      <c r="W308" t="b">
        <v>1</v>
      </c>
      <c r="X308" t="s">
        <v>93</v>
      </c>
      <c r="Y308">
        <v>43</v>
      </c>
      <c r="Z308">
        <v>35571</v>
      </c>
      <c r="AA308">
        <v>5</v>
      </c>
      <c r="AB308">
        <v>9</v>
      </c>
      <c r="AC308">
        <v>1</v>
      </c>
      <c r="AD308">
        <v>1</v>
      </c>
      <c r="AE308">
        <v>46</v>
      </c>
      <c r="AF308">
        <v>43722</v>
      </c>
    </row>
    <row r="309" spans="1:32" x14ac:dyDescent="0.45">
      <c r="A309" t="s">
        <v>76</v>
      </c>
      <c r="B309" t="s">
        <v>86</v>
      </c>
      <c r="C309" t="s">
        <v>99</v>
      </c>
      <c r="D309" t="s">
        <v>83</v>
      </c>
      <c r="E309" t="s">
        <v>73</v>
      </c>
      <c r="F309" t="s">
        <v>74</v>
      </c>
      <c r="G309" t="s">
        <v>85</v>
      </c>
      <c r="H309">
        <v>61</v>
      </c>
      <c r="I309">
        <v>46209</v>
      </c>
      <c r="J309">
        <v>2</v>
      </c>
      <c r="K309">
        <v>10</v>
      </c>
      <c r="L309">
        <v>7</v>
      </c>
      <c r="M309">
        <v>3</v>
      </c>
      <c r="N309">
        <v>35</v>
      </c>
      <c r="O309" s="3">
        <v>43269</v>
      </c>
      <c r="Q309" t="s">
        <v>76</v>
      </c>
      <c r="R309" t="s">
        <v>86</v>
      </c>
      <c r="S309" t="s">
        <v>99</v>
      </c>
      <c r="T309" t="s">
        <v>83</v>
      </c>
      <c r="U309" t="s">
        <v>73</v>
      </c>
      <c r="V309" t="s">
        <v>74</v>
      </c>
      <c r="W309" t="b">
        <v>1</v>
      </c>
      <c r="X309" t="s">
        <v>85</v>
      </c>
      <c r="Y309">
        <v>61</v>
      </c>
      <c r="Z309">
        <v>46209</v>
      </c>
      <c r="AA309">
        <v>2</v>
      </c>
      <c r="AB309">
        <v>10</v>
      </c>
      <c r="AC309">
        <v>7</v>
      </c>
      <c r="AD309">
        <v>3</v>
      </c>
      <c r="AE309">
        <v>35</v>
      </c>
      <c r="AF309">
        <v>43269</v>
      </c>
    </row>
    <row r="310" spans="1:32" x14ac:dyDescent="0.45">
      <c r="A310" t="s">
        <v>103</v>
      </c>
      <c r="B310" t="s">
        <v>86</v>
      </c>
      <c r="C310" t="s">
        <v>71</v>
      </c>
      <c r="D310" t="s">
        <v>94</v>
      </c>
      <c r="E310" t="s">
        <v>73</v>
      </c>
      <c r="F310" t="s">
        <v>88</v>
      </c>
      <c r="G310" t="s">
        <v>90</v>
      </c>
      <c r="H310">
        <v>42</v>
      </c>
      <c r="I310">
        <v>73148</v>
      </c>
      <c r="J310">
        <v>30</v>
      </c>
      <c r="K310">
        <v>19</v>
      </c>
      <c r="L310">
        <v>6</v>
      </c>
      <c r="M310">
        <v>8</v>
      </c>
      <c r="N310">
        <v>57</v>
      </c>
      <c r="O310" s="3">
        <v>36872</v>
      </c>
      <c r="Q310" t="s">
        <v>103</v>
      </c>
      <c r="R310" t="s">
        <v>86</v>
      </c>
      <c r="S310" t="s">
        <v>71</v>
      </c>
      <c r="T310" t="s">
        <v>94</v>
      </c>
      <c r="U310" t="s">
        <v>73</v>
      </c>
      <c r="V310" t="s">
        <v>88</v>
      </c>
      <c r="W310" t="b">
        <v>0</v>
      </c>
      <c r="X310" t="s">
        <v>90</v>
      </c>
      <c r="Y310">
        <v>42</v>
      </c>
      <c r="Z310">
        <v>73148</v>
      </c>
      <c r="AA310">
        <v>30</v>
      </c>
      <c r="AB310">
        <v>19</v>
      </c>
      <c r="AC310">
        <v>6</v>
      </c>
      <c r="AD310">
        <v>8</v>
      </c>
      <c r="AE310">
        <v>57</v>
      </c>
      <c r="AF310">
        <v>36872</v>
      </c>
    </row>
    <row r="311" spans="1:32" x14ac:dyDescent="0.45">
      <c r="A311" t="s">
        <v>103</v>
      </c>
      <c r="B311" t="s">
        <v>86</v>
      </c>
      <c r="C311" t="s">
        <v>99</v>
      </c>
      <c r="D311" t="s">
        <v>72</v>
      </c>
      <c r="E311" t="s">
        <v>100</v>
      </c>
      <c r="F311" t="s">
        <v>74</v>
      </c>
      <c r="G311" t="s">
        <v>93</v>
      </c>
      <c r="H311">
        <v>59</v>
      </c>
      <c r="I311">
        <v>32224</v>
      </c>
      <c r="J311">
        <v>39</v>
      </c>
      <c r="K311">
        <v>1</v>
      </c>
      <c r="L311">
        <v>8</v>
      </c>
      <c r="M311">
        <v>8</v>
      </c>
      <c r="N311">
        <v>26</v>
      </c>
      <c r="O311" s="3">
        <v>39150</v>
      </c>
      <c r="Q311" t="s">
        <v>103</v>
      </c>
      <c r="R311" t="s">
        <v>86</v>
      </c>
      <c r="S311" t="s">
        <v>99</v>
      </c>
      <c r="T311" t="s">
        <v>72</v>
      </c>
      <c r="U311" t="s">
        <v>100</v>
      </c>
      <c r="V311" t="s">
        <v>74</v>
      </c>
      <c r="W311" t="b">
        <v>1</v>
      </c>
      <c r="X311" t="s">
        <v>93</v>
      </c>
      <c r="Y311">
        <v>59</v>
      </c>
      <c r="Z311">
        <v>32224</v>
      </c>
      <c r="AA311">
        <v>39</v>
      </c>
      <c r="AB311">
        <v>1</v>
      </c>
      <c r="AC311">
        <v>8</v>
      </c>
      <c r="AD311">
        <v>8</v>
      </c>
      <c r="AE311">
        <v>26</v>
      </c>
      <c r="AF311">
        <v>39150</v>
      </c>
    </row>
    <row r="312" spans="1:32" x14ac:dyDescent="0.45">
      <c r="A312" t="s">
        <v>69</v>
      </c>
      <c r="B312" t="s">
        <v>86</v>
      </c>
      <c r="C312" t="s">
        <v>99</v>
      </c>
      <c r="D312" t="s">
        <v>83</v>
      </c>
      <c r="E312" t="s">
        <v>79</v>
      </c>
      <c r="F312" t="s">
        <v>80</v>
      </c>
      <c r="G312" t="s">
        <v>98</v>
      </c>
      <c r="H312">
        <v>41</v>
      </c>
      <c r="I312">
        <v>78695</v>
      </c>
      <c r="J312">
        <v>4</v>
      </c>
      <c r="K312">
        <v>7</v>
      </c>
      <c r="L312">
        <v>5</v>
      </c>
      <c r="M312">
        <v>4</v>
      </c>
      <c r="N312">
        <v>42</v>
      </c>
      <c r="O312" s="3">
        <v>44113</v>
      </c>
      <c r="Q312" t="s">
        <v>69</v>
      </c>
      <c r="R312" t="s">
        <v>86</v>
      </c>
      <c r="S312" t="s">
        <v>99</v>
      </c>
      <c r="T312" t="s">
        <v>83</v>
      </c>
      <c r="U312" t="s">
        <v>79</v>
      </c>
      <c r="V312" t="s">
        <v>80</v>
      </c>
      <c r="W312" t="b">
        <v>1</v>
      </c>
      <c r="X312" t="s">
        <v>98</v>
      </c>
      <c r="Y312">
        <v>41</v>
      </c>
      <c r="Z312">
        <v>78695</v>
      </c>
      <c r="AA312">
        <v>4</v>
      </c>
      <c r="AB312">
        <v>7</v>
      </c>
      <c r="AC312">
        <v>5</v>
      </c>
      <c r="AD312">
        <v>4</v>
      </c>
      <c r="AE312">
        <v>42</v>
      </c>
      <c r="AF312">
        <v>44113</v>
      </c>
    </row>
    <row r="313" spans="1:32" x14ac:dyDescent="0.45">
      <c r="A313" t="s">
        <v>96</v>
      </c>
      <c r="B313" t="s">
        <v>77</v>
      </c>
      <c r="C313" t="s">
        <v>78</v>
      </c>
      <c r="D313" t="s">
        <v>72</v>
      </c>
      <c r="E313" t="s">
        <v>100</v>
      </c>
      <c r="F313" t="s">
        <v>74</v>
      </c>
      <c r="G313" t="s">
        <v>85</v>
      </c>
      <c r="H313">
        <v>50</v>
      </c>
      <c r="I313">
        <v>62441</v>
      </c>
      <c r="J313">
        <v>33</v>
      </c>
      <c r="K313">
        <v>4</v>
      </c>
      <c r="L313">
        <v>1</v>
      </c>
      <c r="M313">
        <v>6</v>
      </c>
      <c r="N313">
        <v>30</v>
      </c>
      <c r="O313" s="3">
        <v>44923</v>
      </c>
      <c r="Q313" t="s">
        <v>96</v>
      </c>
      <c r="R313" t="s">
        <v>77</v>
      </c>
      <c r="S313" t="s">
        <v>78</v>
      </c>
      <c r="T313" t="s">
        <v>72</v>
      </c>
      <c r="U313" t="s">
        <v>100</v>
      </c>
      <c r="V313" t="s">
        <v>74</v>
      </c>
      <c r="W313" t="b">
        <v>1</v>
      </c>
      <c r="X313" t="s">
        <v>85</v>
      </c>
      <c r="Y313">
        <v>50</v>
      </c>
      <c r="Z313">
        <v>62441</v>
      </c>
      <c r="AA313">
        <v>33</v>
      </c>
      <c r="AB313">
        <v>4</v>
      </c>
      <c r="AC313">
        <v>1</v>
      </c>
      <c r="AD313">
        <v>6</v>
      </c>
      <c r="AE313">
        <v>30</v>
      </c>
      <c r="AF313">
        <v>44923</v>
      </c>
    </row>
    <row r="314" spans="1:32" x14ac:dyDescent="0.45">
      <c r="A314" t="s">
        <v>103</v>
      </c>
      <c r="B314" t="s">
        <v>70</v>
      </c>
      <c r="C314" t="s">
        <v>71</v>
      </c>
      <c r="D314" t="s">
        <v>92</v>
      </c>
      <c r="E314" t="s">
        <v>79</v>
      </c>
      <c r="F314" t="s">
        <v>88</v>
      </c>
      <c r="G314" t="s">
        <v>85</v>
      </c>
      <c r="H314">
        <v>25</v>
      </c>
      <c r="I314">
        <v>69129</v>
      </c>
      <c r="J314">
        <v>13</v>
      </c>
      <c r="K314">
        <v>1</v>
      </c>
      <c r="L314">
        <v>1</v>
      </c>
      <c r="M314">
        <v>8</v>
      </c>
      <c r="N314">
        <v>52</v>
      </c>
      <c r="O314" s="3">
        <v>38472</v>
      </c>
      <c r="Q314" t="s">
        <v>103</v>
      </c>
      <c r="R314" t="s">
        <v>70</v>
      </c>
      <c r="S314" t="s">
        <v>71</v>
      </c>
      <c r="T314" t="s">
        <v>92</v>
      </c>
      <c r="U314" t="s">
        <v>79</v>
      </c>
      <c r="V314" t="s">
        <v>88</v>
      </c>
      <c r="W314" t="b">
        <v>0</v>
      </c>
      <c r="X314" t="s">
        <v>85</v>
      </c>
      <c r="Y314">
        <v>25</v>
      </c>
      <c r="Z314">
        <v>69129</v>
      </c>
      <c r="AA314">
        <v>13</v>
      </c>
      <c r="AB314">
        <v>1</v>
      </c>
      <c r="AC314">
        <v>1</v>
      </c>
      <c r="AD314">
        <v>8</v>
      </c>
      <c r="AE314">
        <v>52</v>
      </c>
      <c r="AF314">
        <v>38472</v>
      </c>
    </row>
    <row r="315" spans="1:32" x14ac:dyDescent="0.45">
      <c r="A315" t="s">
        <v>89</v>
      </c>
      <c r="B315" t="s">
        <v>86</v>
      </c>
      <c r="C315" t="s">
        <v>71</v>
      </c>
      <c r="D315" t="s">
        <v>83</v>
      </c>
      <c r="E315" t="s">
        <v>95</v>
      </c>
      <c r="F315" t="s">
        <v>88</v>
      </c>
      <c r="G315" t="s">
        <v>81</v>
      </c>
      <c r="H315">
        <v>28</v>
      </c>
      <c r="I315">
        <v>92368</v>
      </c>
      <c r="J315">
        <v>20</v>
      </c>
      <c r="K315">
        <v>15</v>
      </c>
      <c r="L315">
        <v>9</v>
      </c>
      <c r="M315">
        <v>7</v>
      </c>
      <c r="N315">
        <v>55</v>
      </c>
      <c r="O315" s="3">
        <v>42941</v>
      </c>
      <c r="Q315" t="s">
        <v>89</v>
      </c>
      <c r="R315" t="s">
        <v>86</v>
      </c>
      <c r="S315" t="s">
        <v>71</v>
      </c>
      <c r="T315" t="s">
        <v>83</v>
      </c>
      <c r="U315" t="s">
        <v>95</v>
      </c>
      <c r="V315" t="s">
        <v>88</v>
      </c>
      <c r="W315" t="b">
        <v>0</v>
      </c>
      <c r="X315" t="s">
        <v>81</v>
      </c>
      <c r="Y315">
        <v>28</v>
      </c>
      <c r="Z315">
        <v>92368</v>
      </c>
      <c r="AA315">
        <v>20</v>
      </c>
      <c r="AB315">
        <v>15</v>
      </c>
      <c r="AC315">
        <v>9</v>
      </c>
      <c r="AD315">
        <v>7</v>
      </c>
      <c r="AE315">
        <v>55</v>
      </c>
      <c r="AF315">
        <v>42941</v>
      </c>
    </row>
    <row r="316" spans="1:32" x14ac:dyDescent="0.45">
      <c r="A316" t="s">
        <v>76</v>
      </c>
      <c r="B316" t="s">
        <v>77</v>
      </c>
      <c r="C316" t="s">
        <v>99</v>
      </c>
      <c r="D316" t="s">
        <v>83</v>
      </c>
      <c r="E316" t="s">
        <v>95</v>
      </c>
      <c r="F316" t="s">
        <v>80</v>
      </c>
      <c r="G316" t="s">
        <v>81</v>
      </c>
      <c r="H316">
        <v>49</v>
      </c>
      <c r="I316">
        <v>74760</v>
      </c>
      <c r="J316">
        <v>7</v>
      </c>
      <c r="K316">
        <v>8</v>
      </c>
      <c r="L316">
        <v>10</v>
      </c>
      <c r="M316">
        <v>7</v>
      </c>
      <c r="N316">
        <v>56</v>
      </c>
      <c r="O316" s="3">
        <v>37038</v>
      </c>
      <c r="Q316" t="s">
        <v>76</v>
      </c>
      <c r="R316" t="s">
        <v>77</v>
      </c>
      <c r="S316" t="s">
        <v>99</v>
      </c>
      <c r="T316" t="s">
        <v>83</v>
      </c>
      <c r="U316" t="s">
        <v>95</v>
      </c>
      <c r="V316" t="s">
        <v>80</v>
      </c>
      <c r="W316" t="b">
        <v>1</v>
      </c>
      <c r="X316" t="s">
        <v>81</v>
      </c>
      <c r="Y316">
        <v>49</v>
      </c>
      <c r="Z316">
        <v>74760</v>
      </c>
      <c r="AA316">
        <v>7</v>
      </c>
      <c r="AB316">
        <v>8</v>
      </c>
      <c r="AC316">
        <v>10</v>
      </c>
      <c r="AD316">
        <v>7</v>
      </c>
      <c r="AE316">
        <v>56</v>
      </c>
      <c r="AF316">
        <v>37038</v>
      </c>
    </row>
    <row r="317" spans="1:32" x14ac:dyDescent="0.45">
      <c r="A317" t="s">
        <v>103</v>
      </c>
      <c r="B317" t="s">
        <v>77</v>
      </c>
      <c r="C317" t="s">
        <v>91</v>
      </c>
      <c r="D317" t="s">
        <v>72</v>
      </c>
      <c r="E317" t="s">
        <v>79</v>
      </c>
      <c r="F317" t="s">
        <v>88</v>
      </c>
      <c r="G317" t="s">
        <v>102</v>
      </c>
      <c r="H317">
        <v>49</v>
      </c>
      <c r="I317">
        <v>53478</v>
      </c>
      <c r="J317">
        <v>15</v>
      </c>
      <c r="K317">
        <v>12</v>
      </c>
      <c r="L317">
        <v>6</v>
      </c>
      <c r="M317">
        <v>4</v>
      </c>
      <c r="N317">
        <v>36</v>
      </c>
      <c r="O317" s="3">
        <v>44749</v>
      </c>
      <c r="Q317" t="s">
        <v>103</v>
      </c>
      <c r="R317" t="s">
        <v>77</v>
      </c>
      <c r="S317" t="s">
        <v>91</v>
      </c>
      <c r="T317" t="s">
        <v>72</v>
      </c>
      <c r="U317" t="s">
        <v>79</v>
      </c>
      <c r="V317" t="s">
        <v>88</v>
      </c>
      <c r="W317" t="b">
        <v>0</v>
      </c>
      <c r="X317" t="s">
        <v>102</v>
      </c>
      <c r="Y317">
        <v>49</v>
      </c>
      <c r="Z317">
        <v>53478</v>
      </c>
      <c r="AA317">
        <v>15</v>
      </c>
      <c r="AB317">
        <v>12</v>
      </c>
      <c r="AC317">
        <v>6</v>
      </c>
      <c r="AD317">
        <v>4</v>
      </c>
      <c r="AE317">
        <v>36</v>
      </c>
      <c r="AF317">
        <v>44749</v>
      </c>
    </row>
    <row r="318" spans="1:32" x14ac:dyDescent="0.45">
      <c r="A318" t="s">
        <v>103</v>
      </c>
      <c r="B318" t="s">
        <v>70</v>
      </c>
      <c r="C318" t="s">
        <v>78</v>
      </c>
      <c r="D318" t="s">
        <v>83</v>
      </c>
      <c r="E318" t="s">
        <v>84</v>
      </c>
      <c r="F318" t="s">
        <v>74</v>
      </c>
      <c r="G318" t="s">
        <v>93</v>
      </c>
      <c r="H318">
        <v>25</v>
      </c>
      <c r="I318">
        <v>101854</v>
      </c>
      <c r="J318">
        <v>23</v>
      </c>
      <c r="K318">
        <v>18</v>
      </c>
      <c r="L318">
        <v>10</v>
      </c>
      <c r="M318">
        <v>9</v>
      </c>
      <c r="N318">
        <v>54</v>
      </c>
      <c r="O318" s="3">
        <v>42273</v>
      </c>
      <c r="Q318" t="s">
        <v>103</v>
      </c>
      <c r="R318" t="s">
        <v>70</v>
      </c>
      <c r="S318" t="s">
        <v>78</v>
      </c>
      <c r="T318" t="s">
        <v>83</v>
      </c>
      <c r="U318" t="s">
        <v>84</v>
      </c>
      <c r="V318" t="s">
        <v>74</v>
      </c>
      <c r="W318" t="b">
        <v>1</v>
      </c>
      <c r="X318" t="s">
        <v>93</v>
      </c>
      <c r="Y318">
        <v>25</v>
      </c>
      <c r="Z318">
        <v>101854</v>
      </c>
      <c r="AA318">
        <v>23</v>
      </c>
      <c r="AB318">
        <v>18</v>
      </c>
      <c r="AC318">
        <v>10</v>
      </c>
      <c r="AD318">
        <v>9</v>
      </c>
      <c r="AE318">
        <v>54</v>
      </c>
      <c r="AF318">
        <v>42273</v>
      </c>
    </row>
    <row r="319" spans="1:32" x14ac:dyDescent="0.45">
      <c r="A319" t="s">
        <v>96</v>
      </c>
      <c r="B319" t="s">
        <v>86</v>
      </c>
      <c r="C319" t="s">
        <v>78</v>
      </c>
      <c r="D319" t="s">
        <v>72</v>
      </c>
      <c r="E319" t="s">
        <v>87</v>
      </c>
      <c r="F319" t="s">
        <v>88</v>
      </c>
      <c r="G319" t="s">
        <v>81</v>
      </c>
      <c r="H319">
        <v>43</v>
      </c>
      <c r="I319">
        <v>115716</v>
      </c>
      <c r="J319">
        <v>14</v>
      </c>
      <c r="K319">
        <v>15</v>
      </c>
      <c r="L319">
        <v>5</v>
      </c>
      <c r="M319">
        <v>6</v>
      </c>
      <c r="N319">
        <v>24</v>
      </c>
      <c r="O319" s="3">
        <v>35422</v>
      </c>
      <c r="Q319" t="s">
        <v>96</v>
      </c>
      <c r="R319" t="s">
        <v>86</v>
      </c>
      <c r="S319" t="s">
        <v>78</v>
      </c>
      <c r="T319" t="s">
        <v>72</v>
      </c>
      <c r="U319" t="s">
        <v>87</v>
      </c>
      <c r="V319" t="s">
        <v>88</v>
      </c>
      <c r="W319" t="b">
        <v>0</v>
      </c>
      <c r="X319" t="s">
        <v>81</v>
      </c>
      <c r="Y319">
        <v>43</v>
      </c>
      <c r="Z319">
        <v>115716</v>
      </c>
      <c r="AA319">
        <v>14</v>
      </c>
      <c r="AB319">
        <v>15</v>
      </c>
      <c r="AC319">
        <v>5</v>
      </c>
      <c r="AD319">
        <v>6</v>
      </c>
      <c r="AE319">
        <v>24</v>
      </c>
      <c r="AF319">
        <v>35422</v>
      </c>
    </row>
    <row r="320" spans="1:32" x14ac:dyDescent="0.45">
      <c r="A320" t="s">
        <v>69</v>
      </c>
      <c r="B320" t="s">
        <v>70</v>
      </c>
      <c r="C320" t="s">
        <v>78</v>
      </c>
      <c r="D320" t="s">
        <v>83</v>
      </c>
      <c r="E320" t="s">
        <v>84</v>
      </c>
      <c r="F320" t="s">
        <v>80</v>
      </c>
      <c r="G320" t="s">
        <v>102</v>
      </c>
      <c r="H320">
        <v>33</v>
      </c>
      <c r="I320">
        <v>42180</v>
      </c>
      <c r="J320">
        <v>23</v>
      </c>
      <c r="K320">
        <v>17</v>
      </c>
      <c r="L320">
        <v>1</v>
      </c>
      <c r="M320">
        <v>3</v>
      </c>
      <c r="N320">
        <v>51</v>
      </c>
      <c r="O320" s="3">
        <v>40527</v>
      </c>
      <c r="Q320" t="s">
        <v>69</v>
      </c>
      <c r="R320" t="s">
        <v>70</v>
      </c>
      <c r="S320" t="s">
        <v>78</v>
      </c>
      <c r="T320" t="s">
        <v>83</v>
      </c>
      <c r="U320" t="s">
        <v>84</v>
      </c>
      <c r="V320" t="s">
        <v>80</v>
      </c>
      <c r="W320" t="b">
        <v>1</v>
      </c>
      <c r="X320" t="s">
        <v>102</v>
      </c>
      <c r="Y320">
        <v>33</v>
      </c>
      <c r="Z320">
        <v>42180</v>
      </c>
      <c r="AA320">
        <v>23</v>
      </c>
      <c r="AB320">
        <v>17</v>
      </c>
      <c r="AC320">
        <v>1</v>
      </c>
      <c r="AD320">
        <v>3</v>
      </c>
      <c r="AE320">
        <v>51</v>
      </c>
      <c r="AF320">
        <v>40527</v>
      </c>
    </row>
    <row r="321" spans="1:32" x14ac:dyDescent="0.45">
      <c r="A321" t="s">
        <v>69</v>
      </c>
      <c r="B321" t="s">
        <v>86</v>
      </c>
      <c r="C321" t="s">
        <v>78</v>
      </c>
      <c r="D321" t="s">
        <v>94</v>
      </c>
      <c r="E321" t="s">
        <v>87</v>
      </c>
      <c r="F321" t="s">
        <v>88</v>
      </c>
      <c r="G321" t="s">
        <v>90</v>
      </c>
      <c r="H321">
        <v>24</v>
      </c>
      <c r="I321">
        <v>45372</v>
      </c>
      <c r="J321">
        <v>19</v>
      </c>
      <c r="K321">
        <v>14</v>
      </c>
      <c r="L321">
        <v>6</v>
      </c>
      <c r="M321">
        <v>5</v>
      </c>
      <c r="N321">
        <v>22</v>
      </c>
      <c r="O321" s="3">
        <v>44318</v>
      </c>
      <c r="Q321" t="s">
        <v>69</v>
      </c>
      <c r="R321" t="s">
        <v>86</v>
      </c>
      <c r="S321" t="s">
        <v>78</v>
      </c>
      <c r="T321" t="s">
        <v>94</v>
      </c>
      <c r="U321" t="s">
        <v>87</v>
      </c>
      <c r="V321" t="s">
        <v>88</v>
      </c>
      <c r="W321" t="b">
        <v>0</v>
      </c>
      <c r="X321" t="s">
        <v>90</v>
      </c>
      <c r="Y321">
        <v>24</v>
      </c>
      <c r="Z321">
        <v>45372</v>
      </c>
      <c r="AA321">
        <v>19</v>
      </c>
      <c r="AB321">
        <v>14</v>
      </c>
      <c r="AC321">
        <v>6</v>
      </c>
      <c r="AD321">
        <v>5</v>
      </c>
      <c r="AE321">
        <v>22</v>
      </c>
      <c r="AF321">
        <v>44318</v>
      </c>
    </row>
    <row r="322" spans="1:32" x14ac:dyDescent="0.45">
      <c r="A322" t="s">
        <v>101</v>
      </c>
      <c r="B322" t="s">
        <v>77</v>
      </c>
      <c r="C322" t="s">
        <v>71</v>
      </c>
      <c r="D322" t="s">
        <v>72</v>
      </c>
      <c r="E322" t="s">
        <v>100</v>
      </c>
      <c r="F322" t="s">
        <v>88</v>
      </c>
      <c r="G322" t="s">
        <v>90</v>
      </c>
      <c r="H322">
        <v>43</v>
      </c>
      <c r="I322">
        <v>59796</v>
      </c>
      <c r="J322">
        <v>29</v>
      </c>
      <c r="K322">
        <v>14</v>
      </c>
      <c r="L322">
        <v>6</v>
      </c>
      <c r="M322">
        <v>5</v>
      </c>
      <c r="N322">
        <v>54</v>
      </c>
      <c r="O322" s="3">
        <v>41666</v>
      </c>
      <c r="Q322" t="s">
        <v>101</v>
      </c>
      <c r="R322" t="s">
        <v>77</v>
      </c>
      <c r="S322" t="s">
        <v>71</v>
      </c>
      <c r="T322" t="s">
        <v>72</v>
      </c>
      <c r="U322" t="s">
        <v>100</v>
      </c>
      <c r="V322" t="s">
        <v>88</v>
      </c>
      <c r="W322" t="b">
        <v>0</v>
      </c>
      <c r="X322" t="s">
        <v>90</v>
      </c>
      <c r="Y322">
        <v>43</v>
      </c>
      <c r="Z322">
        <v>59796</v>
      </c>
      <c r="AA322">
        <v>29</v>
      </c>
      <c r="AB322">
        <v>14</v>
      </c>
      <c r="AC322">
        <v>6</v>
      </c>
      <c r="AD322">
        <v>5</v>
      </c>
      <c r="AE322">
        <v>54</v>
      </c>
      <c r="AF322">
        <v>41666</v>
      </c>
    </row>
    <row r="323" spans="1:32" x14ac:dyDescent="0.45">
      <c r="A323" t="s">
        <v>96</v>
      </c>
      <c r="B323" t="s">
        <v>77</v>
      </c>
      <c r="C323" t="s">
        <v>71</v>
      </c>
      <c r="D323" t="s">
        <v>83</v>
      </c>
      <c r="E323" t="s">
        <v>87</v>
      </c>
      <c r="F323" t="s">
        <v>88</v>
      </c>
      <c r="G323" t="s">
        <v>81</v>
      </c>
      <c r="H323">
        <v>23</v>
      </c>
      <c r="I323">
        <v>88272</v>
      </c>
      <c r="J323">
        <v>20</v>
      </c>
      <c r="K323">
        <v>18</v>
      </c>
      <c r="L323">
        <v>3</v>
      </c>
      <c r="M323">
        <v>5</v>
      </c>
      <c r="N323">
        <v>33</v>
      </c>
      <c r="O323" s="3">
        <v>38902</v>
      </c>
      <c r="Q323" t="s">
        <v>96</v>
      </c>
      <c r="R323" t="s">
        <v>77</v>
      </c>
      <c r="S323" t="s">
        <v>71</v>
      </c>
      <c r="T323" t="s">
        <v>83</v>
      </c>
      <c r="U323" t="s">
        <v>87</v>
      </c>
      <c r="V323" t="s">
        <v>88</v>
      </c>
      <c r="W323" t="b">
        <v>0</v>
      </c>
      <c r="X323" t="s">
        <v>81</v>
      </c>
      <c r="Y323">
        <v>23</v>
      </c>
      <c r="Z323">
        <v>88272</v>
      </c>
      <c r="AA323">
        <v>20</v>
      </c>
      <c r="AB323">
        <v>18</v>
      </c>
      <c r="AC323">
        <v>3</v>
      </c>
      <c r="AD323">
        <v>5</v>
      </c>
      <c r="AE323">
        <v>33</v>
      </c>
      <c r="AF323">
        <v>38902</v>
      </c>
    </row>
    <row r="324" spans="1:32" x14ac:dyDescent="0.45">
      <c r="A324" t="s">
        <v>89</v>
      </c>
      <c r="B324" t="s">
        <v>77</v>
      </c>
      <c r="C324" t="s">
        <v>91</v>
      </c>
      <c r="D324" t="s">
        <v>92</v>
      </c>
      <c r="E324" t="s">
        <v>100</v>
      </c>
      <c r="F324" t="s">
        <v>80</v>
      </c>
      <c r="G324" t="s">
        <v>93</v>
      </c>
      <c r="H324">
        <v>45</v>
      </c>
      <c r="I324">
        <v>119963</v>
      </c>
      <c r="J324">
        <v>29</v>
      </c>
      <c r="K324">
        <v>18</v>
      </c>
      <c r="L324">
        <v>13</v>
      </c>
      <c r="M324">
        <v>8</v>
      </c>
      <c r="N324">
        <v>50</v>
      </c>
      <c r="O324" s="3">
        <v>43218</v>
      </c>
      <c r="Q324" t="s">
        <v>89</v>
      </c>
      <c r="R324" t="s">
        <v>77</v>
      </c>
      <c r="S324" t="s">
        <v>91</v>
      </c>
      <c r="T324" t="s">
        <v>92</v>
      </c>
      <c r="U324" t="s">
        <v>100</v>
      </c>
      <c r="V324" t="s">
        <v>80</v>
      </c>
      <c r="W324" t="b">
        <v>1</v>
      </c>
      <c r="X324" t="s">
        <v>93</v>
      </c>
      <c r="Y324">
        <v>45</v>
      </c>
      <c r="Z324">
        <v>119963</v>
      </c>
      <c r="AA324">
        <v>29</v>
      </c>
      <c r="AB324">
        <v>18</v>
      </c>
      <c r="AC324">
        <v>13</v>
      </c>
      <c r="AD324">
        <v>8</v>
      </c>
      <c r="AE324">
        <v>50</v>
      </c>
      <c r="AF324">
        <v>43218</v>
      </c>
    </row>
    <row r="325" spans="1:32" x14ac:dyDescent="0.45">
      <c r="A325" t="s">
        <v>69</v>
      </c>
      <c r="B325" t="s">
        <v>77</v>
      </c>
      <c r="C325" t="s">
        <v>78</v>
      </c>
      <c r="D325" t="s">
        <v>83</v>
      </c>
      <c r="E325" t="s">
        <v>95</v>
      </c>
      <c r="F325" t="s">
        <v>88</v>
      </c>
      <c r="G325" t="s">
        <v>85</v>
      </c>
      <c r="H325">
        <v>55</v>
      </c>
      <c r="I325">
        <v>84040</v>
      </c>
      <c r="J325">
        <v>24</v>
      </c>
      <c r="K325">
        <v>16</v>
      </c>
      <c r="L325">
        <v>8</v>
      </c>
      <c r="M325">
        <v>9</v>
      </c>
      <c r="N325">
        <v>50</v>
      </c>
      <c r="O325" s="3">
        <v>41215</v>
      </c>
      <c r="Q325" t="s">
        <v>69</v>
      </c>
      <c r="R325" t="s">
        <v>77</v>
      </c>
      <c r="S325" t="s">
        <v>78</v>
      </c>
      <c r="T325" t="s">
        <v>83</v>
      </c>
      <c r="U325" t="s">
        <v>95</v>
      </c>
      <c r="V325" t="s">
        <v>88</v>
      </c>
      <c r="W325" t="b">
        <v>0</v>
      </c>
      <c r="X325" t="s">
        <v>85</v>
      </c>
      <c r="Y325">
        <v>55</v>
      </c>
      <c r="Z325">
        <v>84040</v>
      </c>
      <c r="AA325">
        <v>24</v>
      </c>
      <c r="AB325">
        <v>16</v>
      </c>
      <c r="AC325">
        <v>8</v>
      </c>
      <c r="AD325">
        <v>9</v>
      </c>
      <c r="AE325">
        <v>50</v>
      </c>
      <c r="AF325">
        <v>41215</v>
      </c>
    </row>
    <row r="326" spans="1:32" x14ac:dyDescent="0.45">
      <c r="A326" t="s">
        <v>76</v>
      </c>
      <c r="B326" t="s">
        <v>70</v>
      </c>
      <c r="C326" t="s">
        <v>78</v>
      </c>
      <c r="D326" t="s">
        <v>92</v>
      </c>
      <c r="E326" t="s">
        <v>73</v>
      </c>
      <c r="F326" t="s">
        <v>88</v>
      </c>
      <c r="G326" t="s">
        <v>75</v>
      </c>
      <c r="H326">
        <v>48</v>
      </c>
      <c r="I326">
        <v>105357</v>
      </c>
      <c r="J326">
        <v>18</v>
      </c>
      <c r="K326">
        <v>1</v>
      </c>
      <c r="L326">
        <v>14</v>
      </c>
      <c r="M326">
        <v>9</v>
      </c>
      <c r="N326">
        <v>36</v>
      </c>
      <c r="O326" s="3">
        <v>39767</v>
      </c>
      <c r="Q326" t="s">
        <v>76</v>
      </c>
      <c r="R326" t="s">
        <v>70</v>
      </c>
      <c r="S326" t="s">
        <v>78</v>
      </c>
      <c r="T326" t="s">
        <v>92</v>
      </c>
      <c r="U326" t="s">
        <v>73</v>
      </c>
      <c r="V326" t="s">
        <v>88</v>
      </c>
      <c r="W326" t="b">
        <v>0</v>
      </c>
      <c r="X326" t="s">
        <v>75</v>
      </c>
      <c r="Y326">
        <v>48</v>
      </c>
      <c r="Z326">
        <v>105357</v>
      </c>
      <c r="AA326">
        <v>18</v>
      </c>
      <c r="AB326">
        <v>1</v>
      </c>
      <c r="AC326">
        <v>14</v>
      </c>
      <c r="AD326">
        <v>9</v>
      </c>
      <c r="AE326">
        <v>36</v>
      </c>
      <c r="AF326">
        <v>39767</v>
      </c>
    </row>
    <row r="327" spans="1:32" x14ac:dyDescent="0.45">
      <c r="A327" t="s">
        <v>96</v>
      </c>
      <c r="B327" t="s">
        <v>86</v>
      </c>
      <c r="C327" t="s">
        <v>99</v>
      </c>
      <c r="D327" t="s">
        <v>92</v>
      </c>
      <c r="E327" t="s">
        <v>95</v>
      </c>
      <c r="F327" t="s">
        <v>74</v>
      </c>
      <c r="G327" t="s">
        <v>93</v>
      </c>
      <c r="H327">
        <v>62</v>
      </c>
      <c r="I327">
        <v>101368</v>
      </c>
      <c r="J327">
        <v>10</v>
      </c>
      <c r="K327">
        <v>11</v>
      </c>
      <c r="L327">
        <v>1</v>
      </c>
      <c r="M327">
        <v>6</v>
      </c>
      <c r="N327">
        <v>43</v>
      </c>
      <c r="O327" s="3">
        <v>45503</v>
      </c>
      <c r="Q327" t="s">
        <v>96</v>
      </c>
      <c r="R327" t="s">
        <v>86</v>
      </c>
      <c r="S327" t="s">
        <v>99</v>
      </c>
      <c r="T327" t="s">
        <v>92</v>
      </c>
      <c r="U327" t="s">
        <v>95</v>
      </c>
      <c r="V327" t="s">
        <v>74</v>
      </c>
      <c r="W327" t="b">
        <v>1</v>
      </c>
      <c r="X327" t="s">
        <v>93</v>
      </c>
      <c r="Y327">
        <v>62</v>
      </c>
      <c r="Z327">
        <v>101368</v>
      </c>
      <c r="AA327">
        <v>10</v>
      </c>
      <c r="AB327">
        <v>11</v>
      </c>
      <c r="AC327">
        <v>1</v>
      </c>
      <c r="AD327">
        <v>6</v>
      </c>
      <c r="AE327">
        <v>43</v>
      </c>
      <c r="AF327">
        <v>45503</v>
      </c>
    </row>
    <row r="328" spans="1:32" x14ac:dyDescent="0.45">
      <c r="A328" t="s">
        <v>103</v>
      </c>
      <c r="B328" t="s">
        <v>86</v>
      </c>
      <c r="C328" t="s">
        <v>71</v>
      </c>
      <c r="D328" t="s">
        <v>94</v>
      </c>
      <c r="E328" t="s">
        <v>95</v>
      </c>
      <c r="F328" t="s">
        <v>80</v>
      </c>
      <c r="G328" t="s">
        <v>98</v>
      </c>
      <c r="H328">
        <v>22</v>
      </c>
      <c r="I328">
        <v>108356</v>
      </c>
      <c r="J328">
        <v>8</v>
      </c>
      <c r="K328">
        <v>15</v>
      </c>
      <c r="L328">
        <v>1</v>
      </c>
      <c r="M328">
        <v>6</v>
      </c>
      <c r="N328">
        <v>42</v>
      </c>
      <c r="O328" s="3">
        <v>36063</v>
      </c>
      <c r="Q328" t="s">
        <v>103</v>
      </c>
      <c r="R328" t="s">
        <v>86</v>
      </c>
      <c r="S328" t="s">
        <v>71</v>
      </c>
      <c r="T328" t="s">
        <v>94</v>
      </c>
      <c r="U328" t="s">
        <v>95</v>
      </c>
      <c r="V328" t="s">
        <v>80</v>
      </c>
      <c r="W328" t="b">
        <v>1</v>
      </c>
      <c r="X328" t="s">
        <v>98</v>
      </c>
      <c r="Y328">
        <v>22</v>
      </c>
      <c r="Z328">
        <v>108356</v>
      </c>
      <c r="AA328">
        <v>8</v>
      </c>
      <c r="AB328">
        <v>15</v>
      </c>
      <c r="AC328">
        <v>1</v>
      </c>
      <c r="AD328">
        <v>6</v>
      </c>
      <c r="AE328">
        <v>42</v>
      </c>
      <c r="AF328">
        <v>36063</v>
      </c>
    </row>
    <row r="329" spans="1:32" x14ac:dyDescent="0.45">
      <c r="A329" t="s">
        <v>76</v>
      </c>
      <c r="B329" t="s">
        <v>70</v>
      </c>
      <c r="C329" t="s">
        <v>78</v>
      </c>
      <c r="D329" t="s">
        <v>72</v>
      </c>
      <c r="E329" t="s">
        <v>73</v>
      </c>
      <c r="F329" t="s">
        <v>88</v>
      </c>
      <c r="G329" t="s">
        <v>90</v>
      </c>
      <c r="H329">
        <v>29</v>
      </c>
      <c r="I329">
        <v>46211</v>
      </c>
      <c r="J329">
        <v>26</v>
      </c>
      <c r="K329">
        <v>12</v>
      </c>
      <c r="L329">
        <v>6</v>
      </c>
      <c r="M329">
        <v>9</v>
      </c>
      <c r="N329">
        <v>37</v>
      </c>
      <c r="O329" s="3">
        <v>45206</v>
      </c>
      <c r="Q329" t="s">
        <v>76</v>
      </c>
      <c r="R329" t="s">
        <v>70</v>
      </c>
      <c r="S329" t="s">
        <v>78</v>
      </c>
      <c r="T329" t="s">
        <v>72</v>
      </c>
      <c r="U329" t="s">
        <v>73</v>
      </c>
      <c r="V329" t="s">
        <v>88</v>
      </c>
      <c r="W329" t="b">
        <v>0</v>
      </c>
      <c r="X329" t="s">
        <v>90</v>
      </c>
      <c r="Y329">
        <v>29</v>
      </c>
      <c r="Z329">
        <v>46211</v>
      </c>
      <c r="AA329">
        <v>26</v>
      </c>
      <c r="AB329">
        <v>12</v>
      </c>
      <c r="AC329">
        <v>6</v>
      </c>
      <c r="AD329">
        <v>9</v>
      </c>
      <c r="AE329">
        <v>37</v>
      </c>
      <c r="AF329">
        <v>45206</v>
      </c>
    </row>
    <row r="330" spans="1:32" x14ac:dyDescent="0.45">
      <c r="A330" t="s">
        <v>76</v>
      </c>
      <c r="B330" t="s">
        <v>86</v>
      </c>
      <c r="C330" t="s">
        <v>91</v>
      </c>
      <c r="D330" t="s">
        <v>83</v>
      </c>
      <c r="E330" t="s">
        <v>87</v>
      </c>
      <c r="F330" t="s">
        <v>80</v>
      </c>
      <c r="G330" t="s">
        <v>81</v>
      </c>
      <c r="H330">
        <v>44</v>
      </c>
      <c r="I330">
        <v>35842</v>
      </c>
      <c r="J330">
        <v>29</v>
      </c>
      <c r="K330">
        <v>8</v>
      </c>
      <c r="L330">
        <v>10</v>
      </c>
      <c r="M330">
        <v>4</v>
      </c>
      <c r="N330">
        <v>33</v>
      </c>
      <c r="O330" s="3">
        <v>39527</v>
      </c>
      <c r="Q330" t="s">
        <v>76</v>
      </c>
      <c r="R330" t="s">
        <v>86</v>
      </c>
      <c r="S330" t="s">
        <v>91</v>
      </c>
      <c r="T330" t="s">
        <v>83</v>
      </c>
      <c r="U330" t="s">
        <v>87</v>
      </c>
      <c r="V330" t="s">
        <v>80</v>
      </c>
      <c r="W330" t="b">
        <v>1</v>
      </c>
      <c r="X330" t="s">
        <v>81</v>
      </c>
      <c r="Y330">
        <v>44</v>
      </c>
      <c r="Z330">
        <v>35842</v>
      </c>
      <c r="AA330">
        <v>29</v>
      </c>
      <c r="AB330">
        <v>8</v>
      </c>
      <c r="AC330">
        <v>10</v>
      </c>
      <c r="AD330">
        <v>4</v>
      </c>
      <c r="AE330">
        <v>33</v>
      </c>
      <c r="AF330">
        <v>39527</v>
      </c>
    </row>
    <row r="331" spans="1:32" x14ac:dyDescent="0.45">
      <c r="A331" t="s">
        <v>103</v>
      </c>
      <c r="B331" t="s">
        <v>77</v>
      </c>
      <c r="C331" t="s">
        <v>91</v>
      </c>
      <c r="D331" t="s">
        <v>94</v>
      </c>
      <c r="E331" t="s">
        <v>87</v>
      </c>
      <c r="F331" t="s">
        <v>88</v>
      </c>
      <c r="G331" t="s">
        <v>81</v>
      </c>
      <c r="H331">
        <v>59</v>
      </c>
      <c r="I331">
        <v>93115</v>
      </c>
      <c r="J331">
        <v>10</v>
      </c>
      <c r="K331">
        <v>6</v>
      </c>
      <c r="L331">
        <v>13</v>
      </c>
      <c r="M331">
        <v>6</v>
      </c>
      <c r="N331">
        <v>34</v>
      </c>
      <c r="O331" s="3">
        <v>40944</v>
      </c>
      <c r="Q331" t="s">
        <v>103</v>
      </c>
      <c r="R331" t="s">
        <v>77</v>
      </c>
      <c r="S331" t="s">
        <v>91</v>
      </c>
      <c r="T331" t="s">
        <v>94</v>
      </c>
      <c r="U331" t="s">
        <v>87</v>
      </c>
      <c r="V331" t="s">
        <v>88</v>
      </c>
      <c r="W331" t="b">
        <v>0</v>
      </c>
      <c r="X331" t="s">
        <v>81</v>
      </c>
      <c r="Y331">
        <v>59</v>
      </c>
      <c r="Z331">
        <v>93115</v>
      </c>
      <c r="AA331">
        <v>10</v>
      </c>
      <c r="AB331">
        <v>6</v>
      </c>
      <c r="AC331">
        <v>13</v>
      </c>
      <c r="AD331">
        <v>6</v>
      </c>
      <c r="AE331">
        <v>34</v>
      </c>
      <c r="AF331">
        <v>40944</v>
      </c>
    </row>
    <row r="332" spans="1:32" x14ac:dyDescent="0.45">
      <c r="A332" t="s">
        <v>96</v>
      </c>
      <c r="B332" t="s">
        <v>86</v>
      </c>
      <c r="C332" t="s">
        <v>71</v>
      </c>
      <c r="D332" t="s">
        <v>83</v>
      </c>
      <c r="E332" t="s">
        <v>100</v>
      </c>
      <c r="F332" t="s">
        <v>88</v>
      </c>
      <c r="G332" t="s">
        <v>85</v>
      </c>
      <c r="H332">
        <v>27</v>
      </c>
      <c r="I332">
        <v>96852</v>
      </c>
      <c r="J332">
        <v>17</v>
      </c>
      <c r="K332">
        <v>3</v>
      </c>
      <c r="L332">
        <v>1</v>
      </c>
      <c r="M332">
        <v>4</v>
      </c>
      <c r="N332">
        <v>34</v>
      </c>
      <c r="O332" s="3">
        <v>43311</v>
      </c>
      <c r="Q332" t="s">
        <v>96</v>
      </c>
      <c r="R332" t="s">
        <v>86</v>
      </c>
      <c r="S332" t="s">
        <v>71</v>
      </c>
      <c r="T332" t="s">
        <v>83</v>
      </c>
      <c r="U332" t="s">
        <v>100</v>
      </c>
      <c r="V332" t="s">
        <v>88</v>
      </c>
      <c r="W332" t="b">
        <v>0</v>
      </c>
      <c r="X332" t="s">
        <v>85</v>
      </c>
      <c r="Y332">
        <v>27</v>
      </c>
      <c r="Z332">
        <v>96852</v>
      </c>
      <c r="AA332">
        <v>17</v>
      </c>
      <c r="AB332">
        <v>3</v>
      </c>
      <c r="AC332">
        <v>1</v>
      </c>
      <c r="AD332">
        <v>4</v>
      </c>
      <c r="AE332">
        <v>34</v>
      </c>
      <c r="AF332">
        <v>43311</v>
      </c>
    </row>
    <row r="333" spans="1:32" x14ac:dyDescent="0.45">
      <c r="A333" t="s">
        <v>103</v>
      </c>
      <c r="B333" t="s">
        <v>77</v>
      </c>
      <c r="C333" t="s">
        <v>91</v>
      </c>
      <c r="D333" t="s">
        <v>92</v>
      </c>
      <c r="E333" t="s">
        <v>84</v>
      </c>
      <c r="F333" t="s">
        <v>88</v>
      </c>
      <c r="G333" t="s">
        <v>98</v>
      </c>
      <c r="H333">
        <v>43</v>
      </c>
      <c r="I333">
        <v>75968</v>
      </c>
      <c r="J333">
        <v>2</v>
      </c>
      <c r="K333">
        <v>13</v>
      </c>
      <c r="L333">
        <v>6</v>
      </c>
      <c r="M333">
        <v>1</v>
      </c>
      <c r="N333">
        <v>25</v>
      </c>
      <c r="O333" s="3">
        <v>43380</v>
      </c>
      <c r="Q333" t="s">
        <v>103</v>
      </c>
      <c r="R333" t="s">
        <v>77</v>
      </c>
      <c r="S333" t="s">
        <v>91</v>
      </c>
      <c r="T333" t="s">
        <v>92</v>
      </c>
      <c r="U333" t="s">
        <v>84</v>
      </c>
      <c r="V333" t="s">
        <v>88</v>
      </c>
      <c r="W333" t="b">
        <v>0</v>
      </c>
      <c r="X333" t="s">
        <v>98</v>
      </c>
      <c r="Y333">
        <v>43</v>
      </c>
      <c r="Z333">
        <v>75968</v>
      </c>
      <c r="AA333">
        <v>2</v>
      </c>
      <c r="AB333">
        <v>13</v>
      </c>
      <c r="AC333">
        <v>6</v>
      </c>
      <c r="AD333">
        <v>1</v>
      </c>
      <c r="AE333">
        <v>25</v>
      </c>
      <c r="AF333">
        <v>43380</v>
      </c>
    </row>
    <row r="334" spans="1:32" x14ac:dyDescent="0.45">
      <c r="A334" t="s">
        <v>101</v>
      </c>
      <c r="B334" t="s">
        <v>70</v>
      </c>
      <c r="C334" t="s">
        <v>91</v>
      </c>
      <c r="D334" t="s">
        <v>72</v>
      </c>
      <c r="E334" t="s">
        <v>100</v>
      </c>
      <c r="F334" t="s">
        <v>74</v>
      </c>
      <c r="G334" t="s">
        <v>85</v>
      </c>
      <c r="H334">
        <v>46</v>
      </c>
      <c r="I334">
        <v>47508</v>
      </c>
      <c r="J334">
        <v>6</v>
      </c>
      <c r="K334">
        <v>13</v>
      </c>
      <c r="L334">
        <v>1</v>
      </c>
      <c r="M334">
        <v>7</v>
      </c>
      <c r="N334">
        <v>46</v>
      </c>
      <c r="O334" s="3">
        <v>35701</v>
      </c>
      <c r="Q334" t="s">
        <v>101</v>
      </c>
      <c r="R334" t="s">
        <v>70</v>
      </c>
      <c r="S334" t="s">
        <v>91</v>
      </c>
      <c r="T334" t="s">
        <v>72</v>
      </c>
      <c r="U334" t="s">
        <v>100</v>
      </c>
      <c r="V334" t="s">
        <v>74</v>
      </c>
      <c r="W334" t="b">
        <v>1</v>
      </c>
      <c r="X334" t="s">
        <v>85</v>
      </c>
      <c r="Y334">
        <v>46</v>
      </c>
      <c r="Z334">
        <v>47508</v>
      </c>
      <c r="AA334">
        <v>6</v>
      </c>
      <c r="AB334">
        <v>13</v>
      </c>
      <c r="AC334">
        <v>1</v>
      </c>
      <c r="AD334">
        <v>7</v>
      </c>
      <c r="AE334">
        <v>46</v>
      </c>
      <c r="AF334">
        <v>35701</v>
      </c>
    </row>
    <row r="335" spans="1:32" x14ac:dyDescent="0.45">
      <c r="A335" t="s">
        <v>76</v>
      </c>
      <c r="B335" t="s">
        <v>86</v>
      </c>
      <c r="C335" t="s">
        <v>71</v>
      </c>
      <c r="D335" t="s">
        <v>83</v>
      </c>
      <c r="E335" t="s">
        <v>84</v>
      </c>
      <c r="F335" t="s">
        <v>74</v>
      </c>
      <c r="G335" t="s">
        <v>98</v>
      </c>
      <c r="H335">
        <v>39</v>
      </c>
      <c r="I335">
        <v>52005</v>
      </c>
      <c r="J335">
        <v>5</v>
      </c>
      <c r="K335">
        <v>2</v>
      </c>
      <c r="L335">
        <v>14</v>
      </c>
      <c r="M335">
        <v>6</v>
      </c>
      <c r="N335">
        <v>34</v>
      </c>
      <c r="O335" s="3">
        <v>42543</v>
      </c>
      <c r="Q335" t="s">
        <v>76</v>
      </c>
      <c r="R335" t="s">
        <v>86</v>
      </c>
      <c r="S335" t="s">
        <v>71</v>
      </c>
      <c r="T335" t="s">
        <v>83</v>
      </c>
      <c r="U335" t="s">
        <v>84</v>
      </c>
      <c r="V335" t="s">
        <v>74</v>
      </c>
      <c r="W335" t="b">
        <v>1</v>
      </c>
      <c r="X335" t="s">
        <v>98</v>
      </c>
      <c r="Y335">
        <v>39</v>
      </c>
      <c r="Z335">
        <v>52005</v>
      </c>
      <c r="AA335">
        <v>5</v>
      </c>
      <c r="AB335">
        <v>2</v>
      </c>
      <c r="AC335">
        <v>14</v>
      </c>
      <c r="AD335">
        <v>6</v>
      </c>
      <c r="AE335">
        <v>34</v>
      </c>
      <c r="AF335">
        <v>42543</v>
      </c>
    </row>
    <row r="336" spans="1:32" x14ac:dyDescent="0.45">
      <c r="A336" t="s">
        <v>82</v>
      </c>
      <c r="B336" t="s">
        <v>70</v>
      </c>
      <c r="C336" t="s">
        <v>78</v>
      </c>
      <c r="D336" t="s">
        <v>83</v>
      </c>
      <c r="E336" t="s">
        <v>95</v>
      </c>
      <c r="F336" t="s">
        <v>74</v>
      </c>
      <c r="G336" t="s">
        <v>75</v>
      </c>
      <c r="H336">
        <v>38</v>
      </c>
      <c r="I336">
        <v>84575</v>
      </c>
      <c r="J336">
        <v>28</v>
      </c>
      <c r="K336">
        <v>5</v>
      </c>
      <c r="L336">
        <v>13</v>
      </c>
      <c r="M336">
        <v>9</v>
      </c>
      <c r="N336">
        <v>55</v>
      </c>
      <c r="O336" s="3">
        <v>37479</v>
      </c>
      <c r="Q336" t="s">
        <v>82</v>
      </c>
      <c r="R336" t="s">
        <v>70</v>
      </c>
      <c r="S336" t="s">
        <v>78</v>
      </c>
      <c r="T336" t="s">
        <v>83</v>
      </c>
      <c r="U336" t="s">
        <v>95</v>
      </c>
      <c r="V336" t="s">
        <v>74</v>
      </c>
      <c r="W336" t="b">
        <v>1</v>
      </c>
      <c r="X336" t="s">
        <v>75</v>
      </c>
      <c r="Y336">
        <v>38</v>
      </c>
      <c r="Z336">
        <v>84575</v>
      </c>
      <c r="AA336">
        <v>28</v>
      </c>
      <c r="AB336">
        <v>5</v>
      </c>
      <c r="AC336">
        <v>13</v>
      </c>
      <c r="AD336">
        <v>9</v>
      </c>
      <c r="AE336">
        <v>55</v>
      </c>
      <c r="AF336">
        <v>37479</v>
      </c>
    </row>
    <row r="337" spans="1:32" x14ac:dyDescent="0.45">
      <c r="A337" t="s">
        <v>82</v>
      </c>
      <c r="B337" t="s">
        <v>86</v>
      </c>
      <c r="C337" t="s">
        <v>78</v>
      </c>
      <c r="D337" t="s">
        <v>92</v>
      </c>
      <c r="E337" t="s">
        <v>73</v>
      </c>
      <c r="F337" t="s">
        <v>80</v>
      </c>
      <c r="G337" t="s">
        <v>90</v>
      </c>
      <c r="H337">
        <v>33</v>
      </c>
      <c r="I337">
        <v>110742</v>
      </c>
      <c r="J337">
        <v>5</v>
      </c>
      <c r="K337">
        <v>17</v>
      </c>
      <c r="L337">
        <v>6</v>
      </c>
      <c r="M337">
        <v>7</v>
      </c>
      <c r="N337">
        <v>27</v>
      </c>
      <c r="O337" s="3">
        <v>41263</v>
      </c>
      <c r="Q337" t="s">
        <v>82</v>
      </c>
      <c r="R337" t="s">
        <v>86</v>
      </c>
      <c r="S337" t="s">
        <v>78</v>
      </c>
      <c r="T337" t="s">
        <v>92</v>
      </c>
      <c r="U337" t="s">
        <v>73</v>
      </c>
      <c r="V337" t="s">
        <v>80</v>
      </c>
      <c r="W337" t="b">
        <v>1</v>
      </c>
      <c r="X337" t="s">
        <v>90</v>
      </c>
      <c r="Y337">
        <v>33</v>
      </c>
      <c r="Z337">
        <v>110742</v>
      </c>
      <c r="AA337">
        <v>5</v>
      </c>
      <c r="AB337">
        <v>17</v>
      </c>
      <c r="AC337">
        <v>6</v>
      </c>
      <c r="AD337">
        <v>7</v>
      </c>
      <c r="AE337">
        <v>27</v>
      </c>
      <c r="AF337">
        <v>41263</v>
      </c>
    </row>
    <row r="338" spans="1:32" x14ac:dyDescent="0.45">
      <c r="A338" t="s">
        <v>89</v>
      </c>
      <c r="B338" t="s">
        <v>77</v>
      </c>
      <c r="C338" t="s">
        <v>91</v>
      </c>
      <c r="D338" t="s">
        <v>83</v>
      </c>
      <c r="E338" t="s">
        <v>95</v>
      </c>
      <c r="F338" t="s">
        <v>80</v>
      </c>
      <c r="G338" t="s">
        <v>81</v>
      </c>
      <c r="H338">
        <v>27</v>
      </c>
      <c r="I338">
        <v>48971</v>
      </c>
      <c r="J338">
        <v>18</v>
      </c>
      <c r="K338">
        <v>6</v>
      </c>
      <c r="L338">
        <v>3</v>
      </c>
      <c r="M338">
        <v>7</v>
      </c>
      <c r="N338">
        <v>34</v>
      </c>
      <c r="O338" s="3">
        <v>36679</v>
      </c>
      <c r="Q338" t="s">
        <v>89</v>
      </c>
      <c r="R338" t="s">
        <v>77</v>
      </c>
      <c r="S338" t="s">
        <v>91</v>
      </c>
      <c r="T338" t="s">
        <v>83</v>
      </c>
      <c r="U338" t="s">
        <v>95</v>
      </c>
      <c r="V338" t="s">
        <v>80</v>
      </c>
      <c r="W338" t="b">
        <v>1</v>
      </c>
      <c r="X338" t="s">
        <v>81</v>
      </c>
      <c r="Y338">
        <v>27</v>
      </c>
      <c r="Z338">
        <v>48971</v>
      </c>
      <c r="AA338">
        <v>18</v>
      </c>
      <c r="AB338">
        <v>6</v>
      </c>
      <c r="AC338">
        <v>3</v>
      </c>
      <c r="AD338">
        <v>7</v>
      </c>
      <c r="AE338">
        <v>34</v>
      </c>
      <c r="AF338">
        <v>36679</v>
      </c>
    </row>
    <row r="339" spans="1:32" x14ac:dyDescent="0.45">
      <c r="A339" t="s">
        <v>69</v>
      </c>
      <c r="B339" t="s">
        <v>70</v>
      </c>
      <c r="C339" t="s">
        <v>91</v>
      </c>
      <c r="D339" t="s">
        <v>83</v>
      </c>
      <c r="E339" t="s">
        <v>79</v>
      </c>
      <c r="F339" t="s">
        <v>74</v>
      </c>
      <c r="G339" t="s">
        <v>81</v>
      </c>
      <c r="H339">
        <v>47</v>
      </c>
      <c r="I339">
        <v>55599</v>
      </c>
      <c r="J339">
        <v>26</v>
      </c>
      <c r="K339">
        <v>2</v>
      </c>
      <c r="L339">
        <v>14</v>
      </c>
      <c r="M339">
        <v>2</v>
      </c>
      <c r="N339">
        <v>22</v>
      </c>
      <c r="O339" s="3">
        <v>44754</v>
      </c>
      <c r="Q339" t="s">
        <v>69</v>
      </c>
      <c r="R339" t="s">
        <v>70</v>
      </c>
      <c r="S339" t="s">
        <v>91</v>
      </c>
      <c r="T339" t="s">
        <v>83</v>
      </c>
      <c r="U339" t="s">
        <v>79</v>
      </c>
      <c r="V339" t="s">
        <v>74</v>
      </c>
      <c r="W339" t="b">
        <v>1</v>
      </c>
      <c r="X339" t="s">
        <v>81</v>
      </c>
      <c r="Y339">
        <v>47</v>
      </c>
      <c r="Z339">
        <v>55599</v>
      </c>
      <c r="AA339">
        <v>26</v>
      </c>
      <c r="AB339">
        <v>2</v>
      </c>
      <c r="AC339">
        <v>14</v>
      </c>
      <c r="AD339">
        <v>2</v>
      </c>
      <c r="AE339">
        <v>22</v>
      </c>
      <c r="AF339">
        <v>44754</v>
      </c>
    </row>
    <row r="340" spans="1:32" x14ac:dyDescent="0.45">
      <c r="A340" t="s">
        <v>103</v>
      </c>
      <c r="B340" t="s">
        <v>86</v>
      </c>
      <c r="C340" t="s">
        <v>78</v>
      </c>
      <c r="D340" t="s">
        <v>92</v>
      </c>
      <c r="E340" t="s">
        <v>87</v>
      </c>
      <c r="F340" t="s">
        <v>80</v>
      </c>
      <c r="G340" t="s">
        <v>75</v>
      </c>
      <c r="H340">
        <v>48</v>
      </c>
      <c r="I340">
        <v>117592</v>
      </c>
      <c r="J340">
        <v>20</v>
      </c>
      <c r="K340">
        <v>4</v>
      </c>
      <c r="L340">
        <v>14</v>
      </c>
      <c r="M340">
        <v>9</v>
      </c>
      <c r="N340">
        <v>32</v>
      </c>
      <c r="O340" s="3">
        <v>37450</v>
      </c>
      <c r="Q340" t="s">
        <v>103</v>
      </c>
      <c r="R340" t="s">
        <v>86</v>
      </c>
      <c r="S340" t="s">
        <v>78</v>
      </c>
      <c r="T340" t="s">
        <v>92</v>
      </c>
      <c r="U340" t="s">
        <v>87</v>
      </c>
      <c r="V340" t="s">
        <v>80</v>
      </c>
      <c r="W340" t="b">
        <v>1</v>
      </c>
      <c r="X340" t="s">
        <v>75</v>
      </c>
      <c r="Y340">
        <v>48</v>
      </c>
      <c r="Z340">
        <v>117592</v>
      </c>
      <c r="AA340">
        <v>20</v>
      </c>
      <c r="AB340">
        <v>4</v>
      </c>
      <c r="AC340">
        <v>14</v>
      </c>
      <c r="AD340">
        <v>9</v>
      </c>
      <c r="AE340">
        <v>32</v>
      </c>
      <c r="AF340">
        <v>37450</v>
      </c>
    </row>
    <row r="341" spans="1:32" x14ac:dyDescent="0.45">
      <c r="A341" t="s">
        <v>103</v>
      </c>
      <c r="B341" t="s">
        <v>77</v>
      </c>
      <c r="C341" t="s">
        <v>71</v>
      </c>
      <c r="D341" t="s">
        <v>94</v>
      </c>
      <c r="E341" t="s">
        <v>84</v>
      </c>
      <c r="F341" t="s">
        <v>88</v>
      </c>
      <c r="G341" t="s">
        <v>102</v>
      </c>
      <c r="H341">
        <v>29</v>
      </c>
      <c r="I341">
        <v>96914</v>
      </c>
      <c r="J341">
        <v>27</v>
      </c>
      <c r="K341">
        <v>11</v>
      </c>
      <c r="L341">
        <v>8</v>
      </c>
      <c r="M341">
        <v>9</v>
      </c>
      <c r="N341">
        <v>53</v>
      </c>
      <c r="O341" s="3">
        <v>44468</v>
      </c>
      <c r="Q341" t="s">
        <v>103</v>
      </c>
      <c r="R341" t="s">
        <v>77</v>
      </c>
      <c r="S341" t="s">
        <v>71</v>
      </c>
      <c r="T341" t="s">
        <v>94</v>
      </c>
      <c r="U341" t="s">
        <v>84</v>
      </c>
      <c r="V341" t="s">
        <v>88</v>
      </c>
      <c r="W341" t="b">
        <v>0</v>
      </c>
      <c r="X341" t="s">
        <v>102</v>
      </c>
      <c r="Y341">
        <v>29</v>
      </c>
      <c r="Z341">
        <v>96914</v>
      </c>
      <c r="AA341">
        <v>27</v>
      </c>
      <c r="AB341">
        <v>11</v>
      </c>
      <c r="AC341">
        <v>8</v>
      </c>
      <c r="AD341">
        <v>9</v>
      </c>
      <c r="AE341">
        <v>53</v>
      </c>
      <c r="AF341">
        <v>44468</v>
      </c>
    </row>
    <row r="342" spans="1:32" x14ac:dyDescent="0.45">
      <c r="A342" t="s">
        <v>89</v>
      </c>
      <c r="B342" t="s">
        <v>70</v>
      </c>
      <c r="C342" t="s">
        <v>91</v>
      </c>
      <c r="D342" t="s">
        <v>92</v>
      </c>
      <c r="E342" t="s">
        <v>100</v>
      </c>
      <c r="F342" t="s">
        <v>88</v>
      </c>
      <c r="G342" t="s">
        <v>90</v>
      </c>
      <c r="H342">
        <v>40</v>
      </c>
      <c r="I342">
        <v>97055</v>
      </c>
      <c r="J342">
        <v>12</v>
      </c>
      <c r="K342">
        <v>8</v>
      </c>
      <c r="L342">
        <v>13</v>
      </c>
      <c r="M342">
        <v>6</v>
      </c>
      <c r="N342">
        <v>43</v>
      </c>
      <c r="O342" s="3">
        <v>42817</v>
      </c>
      <c r="Q342" t="s">
        <v>89</v>
      </c>
      <c r="R342" t="s">
        <v>70</v>
      </c>
      <c r="S342" t="s">
        <v>91</v>
      </c>
      <c r="T342" t="s">
        <v>92</v>
      </c>
      <c r="U342" t="s">
        <v>100</v>
      </c>
      <c r="V342" t="s">
        <v>88</v>
      </c>
      <c r="W342" t="b">
        <v>0</v>
      </c>
      <c r="X342" t="s">
        <v>90</v>
      </c>
      <c r="Y342">
        <v>40</v>
      </c>
      <c r="Z342">
        <v>97055</v>
      </c>
      <c r="AA342">
        <v>12</v>
      </c>
      <c r="AB342">
        <v>8</v>
      </c>
      <c r="AC342">
        <v>13</v>
      </c>
      <c r="AD342">
        <v>6</v>
      </c>
      <c r="AE342">
        <v>43</v>
      </c>
      <c r="AF342">
        <v>42817</v>
      </c>
    </row>
    <row r="343" spans="1:32" x14ac:dyDescent="0.45">
      <c r="A343" t="s">
        <v>89</v>
      </c>
      <c r="B343" t="s">
        <v>70</v>
      </c>
      <c r="C343" t="s">
        <v>99</v>
      </c>
      <c r="D343" t="s">
        <v>94</v>
      </c>
      <c r="E343" t="s">
        <v>73</v>
      </c>
      <c r="F343" t="s">
        <v>88</v>
      </c>
      <c r="G343" t="s">
        <v>85</v>
      </c>
      <c r="H343">
        <v>63</v>
      </c>
      <c r="I343">
        <v>117697</v>
      </c>
      <c r="J343">
        <v>7</v>
      </c>
      <c r="K343">
        <v>12</v>
      </c>
      <c r="L343">
        <v>6</v>
      </c>
      <c r="M343">
        <v>3</v>
      </c>
      <c r="N343">
        <v>59</v>
      </c>
      <c r="O343" s="3">
        <v>43753</v>
      </c>
      <c r="Q343" t="s">
        <v>89</v>
      </c>
      <c r="R343" t="s">
        <v>70</v>
      </c>
      <c r="S343" t="s">
        <v>99</v>
      </c>
      <c r="T343" t="s">
        <v>94</v>
      </c>
      <c r="U343" t="s">
        <v>73</v>
      </c>
      <c r="V343" t="s">
        <v>88</v>
      </c>
      <c r="W343" t="b">
        <v>0</v>
      </c>
      <c r="X343" t="s">
        <v>85</v>
      </c>
      <c r="Y343">
        <v>63</v>
      </c>
      <c r="Z343">
        <v>117697</v>
      </c>
      <c r="AA343">
        <v>7</v>
      </c>
      <c r="AB343">
        <v>12</v>
      </c>
      <c r="AC343">
        <v>6</v>
      </c>
      <c r="AD343">
        <v>3</v>
      </c>
      <c r="AE343">
        <v>59</v>
      </c>
      <c r="AF343">
        <v>43753</v>
      </c>
    </row>
    <row r="344" spans="1:32" x14ac:dyDescent="0.45">
      <c r="A344" t="s">
        <v>89</v>
      </c>
      <c r="B344" t="s">
        <v>86</v>
      </c>
      <c r="C344" t="s">
        <v>71</v>
      </c>
      <c r="D344" t="s">
        <v>72</v>
      </c>
      <c r="E344" t="s">
        <v>84</v>
      </c>
      <c r="F344" t="s">
        <v>74</v>
      </c>
      <c r="G344" t="s">
        <v>75</v>
      </c>
      <c r="H344">
        <v>22</v>
      </c>
      <c r="I344">
        <v>35355</v>
      </c>
      <c r="J344">
        <v>3</v>
      </c>
      <c r="K344">
        <v>8</v>
      </c>
      <c r="L344">
        <v>13</v>
      </c>
      <c r="M344">
        <v>1</v>
      </c>
      <c r="N344">
        <v>51</v>
      </c>
      <c r="O344" s="3">
        <v>42961</v>
      </c>
      <c r="Q344" t="s">
        <v>89</v>
      </c>
      <c r="R344" t="s">
        <v>86</v>
      </c>
      <c r="S344" t="s">
        <v>71</v>
      </c>
      <c r="T344" t="s">
        <v>72</v>
      </c>
      <c r="U344" t="s">
        <v>84</v>
      </c>
      <c r="V344" t="s">
        <v>74</v>
      </c>
      <c r="W344" t="b">
        <v>1</v>
      </c>
      <c r="X344" t="s">
        <v>75</v>
      </c>
      <c r="Y344">
        <v>22</v>
      </c>
      <c r="Z344">
        <v>35355</v>
      </c>
      <c r="AA344">
        <v>3</v>
      </c>
      <c r="AB344">
        <v>8</v>
      </c>
      <c r="AC344">
        <v>13</v>
      </c>
      <c r="AD344">
        <v>1</v>
      </c>
      <c r="AE344">
        <v>51</v>
      </c>
      <c r="AF344">
        <v>42961</v>
      </c>
    </row>
    <row r="345" spans="1:32" x14ac:dyDescent="0.45">
      <c r="A345" t="s">
        <v>76</v>
      </c>
      <c r="B345" t="s">
        <v>86</v>
      </c>
      <c r="C345" t="s">
        <v>91</v>
      </c>
      <c r="D345" t="s">
        <v>94</v>
      </c>
      <c r="E345" t="s">
        <v>100</v>
      </c>
      <c r="F345" t="s">
        <v>80</v>
      </c>
      <c r="G345" t="s">
        <v>85</v>
      </c>
      <c r="H345">
        <v>50</v>
      </c>
      <c r="I345">
        <v>84120</v>
      </c>
      <c r="J345">
        <v>10</v>
      </c>
      <c r="K345">
        <v>11</v>
      </c>
      <c r="L345">
        <v>11</v>
      </c>
      <c r="M345">
        <v>4</v>
      </c>
      <c r="N345">
        <v>51</v>
      </c>
      <c r="O345" s="3">
        <v>40390</v>
      </c>
      <c r="Q345" t="s">
        <v>76</v>
      </c>
      <c r="R345" t="s">
        <v>86</v>
      </c>
      <c r="S345" t="s">
        <v>91</v>
      </c>
      <c r="T345" t="s">
        <v>94</v>
      </c>
      <c r="U345" t="s">
        <v>100</v>
      </c>
      <c r="V345" t="s">
        <v>80</v>
      </c>
      <c r="W345" t="b">
        <v>1</v>
      </c>
      <c r="X345" t="s">
        <v>85</v>
      </c>
      <c r="Y345">
        <v>50</v>
      </c>
      <c r="Z345">
        <v>84120</v>
      </c>
      <c r="AA345">
        <v>10</v>
      </c>
      <c r="AB345">
        <v>11</v>
      </c>
      <c r="AC345">
        <v>11</v>
      </c>
      <c r="AD345">
        <v>4</v>
      </c>
      <c r="AE345">
        <v>51</v>
      </c>
      <c r="AF345">
        <v>40390</v>
      </c>
    </row>
    <row r="346" spans="1:32" x14ac:dyDescent="0.45">
      <c r="A346" t="s">
        <v>101</v>
      </c>
      <c r="B346" t="s">
        <v>86</v>
      </c>
      <c r="C346" t="s">
        <v>91</v>
      </c>
      <c r="D346" t="s">
        <v>94</v>
      </c>
      <c r="E346" t="s">
        <v>87</v>
      </c>
      <c r="F346" t="s">
        <v>74</v>
      </c>
      <c r="G346" t="s">
        <v>93</v>
      </c>
      <c r="H346">
        <v>56</v>
      </c>
      <c r="I346">
        <v>104619</v>
      </c>
      <c r="J346">
        <v>34</v>
      </c>
      <c r="K346">
        <v>8</v>
      </c>
      <c r="L346">
        <v>13</v>
      </c>
      <c r="M346">
        <v>3</v>
      </c>
      <c r="N346">
        <v>49</v>
      </c>
      <c r="O346" s="3">
        <v>43731</v>
      </c>
      <c r="Q346" t="s">
        <v>101</v>
      </c>
      <c r="R346" t="s">
        <v>86</v>
      </c>
      <c r="S346" t="s">
        <v>91</v>
      </c>
      <c r="T346" t="s">
        <v>94</v>
      </c>
      <c r="U346" t="s">
        <v>87</v>
      </c>
      <c r="V346" t="s">
        <v>74</v>
      </c>
      <c r="W346" t="b">
        <v>1</v>
      </c>
      <c r="X346" t="s">
        <v>93</v>
      </c>
      <c r="Y346">
        <v>56</v>
      </c>
      <c r="Z346">
        <v>104619</v>
      </c>
      <c r="AA346">
        <v>34</v>
      </c>
      <c r="AB346">
        <v>8</v>
      </c>
      <c r="AC346">
        <v>13</v>
      </c>
      <c r="AD346">
        <v>3</v>
      </c>
      <c r="AE346">
        <v>49</v>
      </c>
      <c r="AF346">
        <v>43731</v>
      </c>
    </row>
    <row r="347" spans="1:32" x14ac:dyDescent="0.45">
      <c r="A347" t="s">
        <v>103</v>
      </c>
      <c r="B347" t="s">
        <v>77</v>
      </c>
      <c r="C347" t="s">
        <v>99</v>
      </c>
      <c r="D347" t="s">
        <v>72</v>
      </c>
      <c r="E347" t="s">
        <v>95</v>
      </c>
      <c r="F347" t="s">
        <v>80</v>
      </c>
      <c r="G347" t="s">
        <v>81</v>
      </c>
      <c r="H347">
        <v>61</v>
      </c>
      <c r="I347">
        <v>68342</v>
      </c>
      <c r="J347">
        <v>25</v>
      </c>
      <c r="K347">
        <v>8</v>
      </c>
      <c r="L347">
        <v>1</v>
      </c>
      <c r="M347">
        <v>1</v>
      </c>
      <c r="N347">
        <v>32</v>
      </c>
      <c r="O347" s="3">
        <v>41432</v>
      </c>
      <c r="Q347" t="s">
        <v>103</v>
      </c>
      <c r="R347" t="s">
        <v>77</v>
      </c>
      <c r="S347" t="s">
        <v>99</v>
      </c>
      <c r="T347" t="s">
        <v>72</v>
      </c>
      <c r="U347" t="s">
        <v>95</v>
      </c>
      <c r="V347" t="s">
        <v>80</v>
      </c>
      <c r="W347" t="b">
        <v>1</v>
      </c>
      <c r="X347" t="s">
        <v>81</v>
      </c>
      <c r="Y347">
        <v>61</v>
      </c>
      <c r="Z347">
        <v>68342</v>
      </c>
      <c r="AA347">
        <v>25</v>
      </c>
      <c r="AB347">
        <v>8</v>
      </c>
      <c r="AC347">
        <v>1</v>
      </c>
      <c r="AD347">
        <v>1</v>
      </c>
      <c r="AE347">
        <v>32</v>
      </c>
      <c r="AF347">
        <v>41432</v>
      </c>
    </row>
    <row r="348" spans="1:32" x14ac:dyDescent="0.45">
      <c r="A348" t="s">
        <v>76</v>
      </c>
      <c r="B348" t="s">
        <v>86</v>
      </c>
      <c r="C348" t="s">
        <v>99</v>
      </c>
      <c r="D348" t="s">
        <v>94</v>
      </c>
      <c r="E348" t="s">
        <v>87</v>
      </c>
      <c r="F348" t="s">
        <v>88</v>
      </c>
      <c r="G348" t="s">
        <v>85</v>
      </c>
      <c r="H348">
        <v>35</v>
      </c>
      <c r="I348">
        <v>115992</v>
      </c>
      <c r="J348">
        <v>35</v>
      </c>
      <c r="K348">
        <v>17</v>
      </c>
      <c r="L348">
        <v>5</v>
      </c>
      <c r="M348">
        <v>3</v>
      </c>
      <c r="N348">
        <v>20</v>
      </c>
      <c r="O348" s="3">
        <v>40559</v>
      </c>
      <c r="Q348" t="s">
        <v>76</v>
      </c>
      <c r="R348" t="s">
        <v>86</v>
      </c>
      <c r="S348" t="s">
        <v>99</v>
      </c>
      <c r="T348" t="s">
        <v>94</v>
      </c>
      <c r="U348" t="s">
        <v>87</v>
      </c>
      <c r="V348" t="s">
        <v>88</v>
      </c>
      <c r="W348" t="b">
        <v>0</v>
      </c>
      <c r="X348" t="s">
        <v>85</v>
      </c>
      <c r="Y348">
        <v>35</v>
      </c>
      <c r="Z348">
        <v>115992</v>
      </c>
      <c r="AA348">
        <v>35</v>
      </c>
      <c r="AB348">
        <v>17</v>
      </c>
      <c r="AC348">
        <v>5</v>
      </c>
      <c r="AD348">
        <v>3</v>
      </c>
      <c r="AE348">
        <v>20</v>
      </c>
      <c r="AF348">
        <v>40559</v>
      </c>
    </row>
    <row r="349" spans="1:32" x14ac:dyDescent="0.45">
      <c r="A349" t="s">
        <v>89</v>
      </c>
      <c r="B349" t="s">
        <v>70</v>
      </c>
      <c r="C349" t="s">
        <v>78</v>
      </c>
      <c r="D349" t="s">
        <v>92</v>
      </c>
      <c r="E349" t="s">
        <v>97</v>
      </c>
      <c r="F349" t="s">
        <v>74</v>
      </c>
      <c r="G349" t="s">
        <v>98</v>
      </c>
      <c r="H349">
        <v>56</v>
      </c>
      <c r="I349">
        <v>108860</v>
      </c>
      <c r="J349">
        <v>16</v>
      </c>
      <c r="K349">
        <v>16</v>
      </c>
      <c r="L349">
        <v>8</v>
      </c>
      <c r="M349">
        <v>4</v>
      </c>
      <c r="N349">
        <v>53</v>
      </c>
      <c r="O349" s="3">
        <v>45459</v>
      </c>
      <c r="Q349" t="s">
        <v>89</v>
      </c>
      <c r="R349" t="s">
        <v>70</v>
      </c>
      <c r="S349" t="s">
        <v>78</v>
      </c>
      <c r="T349" t="s">
        <v>92</v>
      </c>
      <c r="U349" t="s">
        <v>97</v>
      </c>
      <c r="V349" t="s">
        <v>74</v>
      </c>
      <c r="W349" t="b">
        <v>1</v>
      </c>
      <c r="X349" t="s">
        <v>98</v>
      </c>
      <c r="Y349">
        <v>56</v>
      </c>
      <c r="Z349">
        <v>108860</v>
      </c>
      <c r="AA349">
        <v>16</v>
      </c>
      <c r="AB349">
        <v>16</v>
      </c>
      <c r="AC349">
        <v>8</v>
      </c>
      <c r="AD349">
        <v>4</v>
      </c>
      <c r="AE349">
        <v>53</v>
      </c>
      <c r="AF349">
        <v>45459</v>
      </c>
    </row>
    <row r="350" spans="1:32" x14ac:dyDescent="0.45">
      <c r="A350" t="s">
        <v>103</v>
      </c>
      <c r="B350" t="s">
        <v>70</v>
      </c>
      <c r="C350" t="s">
        <v>71</v>
      </c>
      <c r="D350" t="s">
        <v>94</v>
      </c>
      <c r="E350" t="s">
        <v>79</v>
      </c>
      <c r="F350" t="s">
        <v>80</v>
      </c>
      <c r="G350" t="s">
        <v>85</v>
      </c>
      <c r="H350">
        <v>41</v>
      </c>
      <c r="I350">
        <v>32257</v>
      </c>
      <c r="J350">
        <v>2</v>
      </c>
      <c r="K350">
        <v>14</v>
      </c>
      <c r="L350">
        <v>3</v>
      </c>
      <c r="M350">
        <v>8</v>
      </c>
      <c r="N350">
        <v>34</v>
      </c>
      <c r="O350" s="3">
        <v>41487</v>
      </c>
      <c r="Q350" t="s">
        <v>103</v>
      </c>
      <c r="R350" t="s">
        <v>70</v>
      </c>
      <c r="S350" t="s">
        <v>71</v>
      </c>
      <c r="T350" t="s">
        <v>94</v>
      </c>
      <c r="U350" t="s">
        <v>79</v>
      </c>
      <c r="V350" t="s">
        <v>80</v>
      </c>
      <c r="W350" t="b">
        <v>1</v>
      </c>
      <c r="X350" t="s">
        <v>85</v>
      </c>
      <c r="Y350">
        <v>41</v>
      </c>
      <c r="Z350">
        <v>32257</v>
      </c>
      <c r="AA350">
        <v>2</v>
      </c>
      <c r="AB350">
        <v>14</v>
      </c>
      <c r="AC350">
        <v>3</v>
      </c>
      <c r="AD350">
        <v>8</v>
      </c>
      <c r="AE350">
        <v>34</v>
      </c>
      <c r="AF350">
        <v>41487</v>
      </c>
    </row>
    <row r="351" spans="1:32" x14ac:dyDescent="0.45">
      <c r="A351" t="s">
        <v>76</v>
      </c>
      <c r="B351" t="s">
        <v>86</v>
      </c>
      <c r="C351" t="s">
        <v>71</v>
      </c>
      <c r="D351" t="s">
        <v>72</v>
      </c>
      <c r="E351" t="s">
        <v>97</v>
      </c>
      <c r="F351" t="s">
        <v>80</v>
      </c>
      <c r="G351" t="s">
        <v>93</v>
      </c>
      <c r="H351">
        <v>34</v>
      </c>
      <c r="I351">
        <v>57364</v>
      </c>
      <c r="J351">
        <v>24</v>
      </c>
      <c r="K351">
        <v>11</v>
      </c>
      <c r="L351">
        <v>12</v>
      </c>
      <c r="M351">
        <v>9</v>
      </c>
      <c r="N351">
        <v>33</v>
      </c>
      <c r="O351" s="3">
        <v>41566</v>
      </c>
      <c r="Q351" t="s">
        <v>76</v>
      </c>
      <c r="R351" t="s">
        <v>86</v>
      </c>
      <c r="S351" t="s">
        <v>71</v>
      </c>
      <c r="T351" t="s">
        <v>72</v>
      </c>
      <c r="U351" t="s">
        <v>97</v>
      </c>
      <c r="V351" t="s">
        <v>80</v>
      </c>
      <c r="W351" t="b">
        <v>1</v>
      </c>
      <c r="X351" t="s">
        <v>93</v>
      </c>
      <c r="Y351">
        <v>34</v>
      </c>
      <c r="Z351">
        <v>57364</v>
      </c>
      <c r="AA351">
        <v>24</v>
      </c>
      <c r="AB351">
        <v>11</v>
      </c>
      <c r="AC351">
        <v>12</v>
      </c>
      <c r="AD351">
        <v>9</v>
      </c>
      <c r="AE351">
        <v>33</v>
      </c>
      <c r="AF351">
        <v>41566</v>
      </c>
    </row>
    <row r="352" spans="1:32" x14ac:dyDescent="0.45">
      <c r="A352" t="s">
        <v>101</v>
      </c>
      <c r="B352" t="s">
        <v>86</v>
      </c>
      <c r="C352" t="s">
        <v>78</v>
      </c>
      <c r="D352" t="s">
        <v>92</v>
      </c>
      <c r="E352" t="s">
        <v>73</v>
      </c>
      <c r="F352" t="s">
        <v>88</v>
      </c>
      <c r="G352" t="s">
        <v>90</v>
      </c>
      <c r="H352">
        <v>59</v>
      </c>
      <c r="I352">
        <v>54972</v>
      </c>
      <c r="J352">
        <v>10</v>
      </c>
      <c r="K352">
        <v>7</v>
      </c>
      <c r="L352">
        <v>6</v>
      </c>
      <c r="M352">
        <v>3</v>
      </c>
      <c r="N352">
        <v>48</v>
      </c>
      <c r="O352" s="3">
        <v>42088</v>
      </c>
      <c r="Q352" t="s">
        <v>101</v>
      </c>
      <c r="R352" t="s">
        <v>86</v>
      </c>
      <c r="S352" t="s">
        <v>78</v>
      </c>
      <c r="T352" t="s">
        <v>92</v>
      </c>
      <c r="U352" t="s">
        <v>73</v>
      </c>
      <c r="V352" t="s">
        <v>88</v>
      </c>
      <c r="W352" t="b">
        <v>0</v>
      </c>
      <c r="X352" t="s">
        <v>90</v>
      </c>
      <c r="Y352">
        <v>59</v>
      </c>
      <c r="Z352">
        <v>54972</v>
      </c>
      <c r="AA352">
        <v>10</v>
      </c>
      <c r="AB352">
        <v>7</v>
      </c>
      <c r="AC352">
        <v>6</v>
      </c>
      <c r="AD352">
        <v>3</v>
      </c>
      <c r="AE352">
        <v>48</v>
      </c>
      <c r="AF352">
        <v>42088</v>
      </c>
    </row>
    <row r="353" spans="1:32" x14ac:dyDescent="0.45">
      <c r="A353" t="s">
        <v>76</v>
      </c>
      <c r="B353" t="s">
        <v>70</v>
      </c>
      <c r="C353" t="s">
        <v>71</v>
      </c>
      <c r="D353" t="s">
        <v>72</v>
      </c>
      <c r="E353" t="s">
        <v>84</v>
      </c>
      <c r="F353" t="s">
        <v>74</v>
      </c>
      <c r="G353" t="s">
        <v>81</v>
      </c>
      <c r="H353">
        <v>29</v>
      </c>
      <c r="I353">
        <v>56654</v>
      </c>
      <c r="J353">
        <v>38</v>
      </c>
      <c r="K353">
        <v>16</v>
      </c>
      <c r="L353">
        <v>5</v>
      </c>
      <c r="M353">
        <v>6</v>
      </c>
      <c r="N353">
        <v>53</v>
      </c>
      <c r="O353" s="3">
        <v>35187</v>
      </c>
      <c r="Q353" t="s">
        <v>76</v>
      </c>
      <c r="R353" t="s">
        <v>70</v>
      </c>
      <c r="S353" t="s">
        <v>71</v>
      </c>
      <c r="T353" t="s">
        <v>72</v>
      </c>
      <c r="U353" t="s">
        <v>84</v>
      </c>
      <c r="V353" t="s">
        <v>74</v>
      </c>
      <c r="W353" t="b">
        <v>1</v>
      </c>
      <c r="X353" t="s">
        <v>81</v>
      </c>
      <c r="Y353">
        <v>29</v>
      </c>
      <c r="Z353">
        <v>56654</v>
      </c>
      <c r="AA353">
        <v>38</v>
      </c>
      <c r="AB353">
        <v>16</v>
      </c>
      <c r="AC353">
        <v>5</v>
      </c>
      <c r="AD353">
        <v>6</v>
      </c>
      <c r="AE353">
        <v>53</v>
      </c>
      <c r="AF353">
        <v>35187</v>
      </c>
    </row>
    <row r="354" spans="1:32" x14ac:dyDescent="0.45">
      <c r="A354" t="s">
        <v>101</v>
      </c>
      <c r="B354" t="s">
        <v>77</v>
      </c>
      <c r="C354" t="s">
        <v>71</v>
      </c>
      <c r="D354" t="s">
        <v>72</v>
      </c>
      <c r="E354" t="s">
        <v>73</v>
      </c>
      <c r="F354" t="s">
        <v>74</v>
      </c>
      <c r="G354" t="s">
        <v>75</v>
      </c>
      <c r="H354">
        <v>64</v>
      </c>
      <c r="I354">
        <v>110769</v>
      </c>
      <c r="J354">
        <v>22</v>
      </c>
      <c r="K354">
        <v>13</v>
      </c>
      <c r="L354">
        <v>6</v>
      </c>
      <c r="M354">
        <v>5</v>
      </c>
      <c r="N354">
        <v>37</v>
      </c>
      <c r="O354" s="3">
        <v>38722</v>
      </c>
      <c r="Q354" t="s">
        <v>101</v>
      </c>
      <c r="R354" t="s">
        <v>77</v>
      </c>
      <c r="S354" t="s">
        <v>71</v>
      </c>
      <c r="T354" t="s">
        <v>72</v>
      </c>
      <c r="U354" t="s">
        <v>73</v>
      </c>
      <c r="V354" t="s">
        <v>74</v>
      </c>
      <c r="W354" t="b">
        <v>1</v>
      </c>
      <c r="X354" t="s">
        <v>75</v>
      </c>
      <c r="Y354">
        <v>64</v>
      </c>
      <c r="Z354">
        <v>110769</v>
      </c>
      <c r="AA354">
        <v>22</v>
      </c>
      <c r="AB354">
        <v>13</v>
      </c>
      <c r="AC354">
        <v>6</v>
      </c>
      <c r="AD354">
        <v>5</v>
      </c>
      <c r="AE354">
        <v>37</v>
      </c>
      <c r="AF354">
        <v>38722</v>
      </c>
    </row>
    <row r="355" spans="1:32" x14ac:dyDescent="0.45">
      <c r="A355" t="s">
        <v>89</v>
      </c>
      <c r="B355" t="s">
        <v>86</v>
      </c>
      <c r="C355" t="s">
        <v>71</v>
      </c>
      <c r="D355" t="s">
        <v>83</v>
      </c>
      <c r="E355" t="s">
        <v>95</v>
      </c>
      <c r="F355" t="s">
        <v>74</v>
      </c>
      <c r="G355" t="s">
        <v>93</v>
      </c>
      <c r="H355">
        <v>41</v>
      </c>
      <c r="I355">
        <v>111423</v>
      </c>
      <c r="J355">
        <v>26</v>
      </c>
      <c r="K355">
        <v>15</v>
      </c>
      <c r="L355">
        <v>10</v>
      </c>
      <c r="M355">
        <v>6</v>
      </c>
      <c r="N355">
        <v>26</v>
      </c>
      <c r="O355" s="3">
        <v>40434</v>
      </c>
      <c r="Q355" t="s">
        <v>89</v>
      </c>
      <c r="R355" t="s">
        <v>86</v>
      </c>
      <c r="S355" t="s">
        <v>71</v>
      </c>
      <c r="T355" t="s">
        <v>83</v>
      </c>
      <c r="U355" t="s">
        <v>95</v>
      </c>
      <c r="V355" t="s">
        <v>74</v>
      </c>
      <c r="W355" t="b">
        <v>1</v>
      </c>
      <c r="X355" t="s">
        <v>93</v>
      </c>
      <c r="Y355">
        <v>41</v>
      </c>
      <c r="Z355">
        <v>111423</v>
      </c>
      <c r="AA355">
        <v>26</v>
      </c>
      <c r="AB355">
        <v>15</v>
      </c>
      <c r="AC355">
        <v>10</v>
      </c>
      <c r="AD355">
        <v>6</v>
      </c>
      <c r="AE355">
        <v>26</v>
      </c>
      <c r="AF355">
        <v>40434</v>
      </c>
    </row>
    <row r="356" spans="1:32" x14ac:dyDescent="0.45">
      <c r="A356" t="s">
        <v>101</v>
      </c>
      <c r="B356" t="s">
        <v>86</v>
      </c>
      <c r="C356" t="s">
        <v>71</v>
      </c>
      <c r="D356" t="s">
        <v>83</v>
      </c>
      <c r="E356" t="s">
        <v>100</v>
      </c>
      <c r="F356" t="s">
        <v>88</v>
      </c>
      <c r="G356" t="s">
        <v>81</v>
      </c>
      <c r="H356">
        <v>54</v>
      </c>
      <c r="I356">
        <v>59320</v>
      </c>
      <c r="J356">
        <v>39</v>
      </c>
      <c r="K356">
        <v>16</v>
      </c>
      <c r="L356">
        <v>1</v>
      </c>
      <c r="M356">
        <v>4</v>
      </c>
      <c r="N356">
        <v>48</v>
      </c>
      <c r="O356" s="3">
        <v>41115</v>
      </c>
      <c r="Q356" t="s">
        <v>101</v>
      </c>
      <c r="R356" t="s">
        <v>86</v>
      </c>
      <c r="S356" t="s">
        <v>71</v>
      </c>
      <c r="T356" t="s">
        <v>83</v>
      </c>
      <c r="U356" t="s">
        <v>100</v>
      </c>
      <c r="V356" t="s">
        <v>88</v>
      </c>
      <c r="W356" t="b">
        <v>0</v>
      </c>
      <c r="X356" t="s">
        <v>81</v>
      </c>
      <c r="Y356">
        <v>54</v>
      </c>
      <c r="Z356">
        <v>59320</v>
      </c>
      <c r="AA356">
        <v>39</v>
      </c>
      <c r="AB356">
        <v>16</v>
      </c>
      <c r="AC356">
        <v>1</v>
      </c>
      <c r="AD356">
        <v>4</v>
      </c>
      <c r="AE356">
        <v>48</v>
      </c>
      <c r="AF356">
        <v>41115</v>
      </c>
    </row>
    <row r="357" spans="1:32" x14ac:dyDescent="0.45">
      <c r="A357" t="s">
        <v>103</v>
      </c>
      <c r="B357" t="s">
        <v>70</v>
      </c>
      <c r="C357" t="s">
        <v>71</v>
      </c>
      <c r="D357" t="s">
        <v>72</v>
      </c>
      <c r="E357" t="s">
        <v>87</v>
      </c>
      <c r="F357" t="s">
        <v>74</v>
      </c>
      <c r="G357" t="s">
        <v>85</v>
      </c>
      <c r="H357">
        <v>47</v>
      </c>
      <c r="I357">
        <v>50808</v>
      </c>
      <c r="J357">
        <v>27</v>
      </c>
      <c r="K357">
        <v>9</v>
      </c>
      <c r="L357">
        <v>7</v>
      </c>
      <c r="M357">
        <v>6</v>
      </c>
      <c r="N357">
        <v>50</v>
      </c>
      <c r="O357" s="3">
        <v>42393</v>
      </c>
      <c r="Q357" t="s">
        <v>103</v>
      </c>
      <c r="R357" t="s">
        <v>70</v>
      </c>
      <c r="S357" t="s">
        <v>71</v>
      </c>
      <c r="T357" t="s">
        <v>72</v>
      </c>
      <c r="U357" t="s">
        <v>87</v>
      </c>
      <c r="V357" t="s">
        <v>74</v>
      </c>
      <c r="W357" t="b">
        <v>1</v>
      </c>
      <c r="X357" t="s">
        <v>85</v>
      </c>
      <c r="Y357">
        <v>47</v>
      </c>
      <c r="Z357">
        <v>50808</v>
      </c>
      <c r="AA357">
        <v>27</v>
      </c>
      <c r="AB357">
        <v>9</v>
      </c>
      <c r="AC357">
        <v>7</v>
      </c>
      <c r="AD357">
        <v>6</v>
      </c>
      <c r="AE357">
        <v>50</v>
      </c>
      <c r="AF357">
        <v>42393</v>
      </c>
    </row>
    <row r="358" spans="1:32" x14ac:dyDescent="0.45">
      <c r="A358" t="s">
        <v>89</v>
      </c>
      <c r="B358" t="s">
        <v>86</v>
      </c>
      <c r="C358" t="s">
        <v>99</v>
      </c>
      <c r="D358" t="s">
        <v>72</v>
      </c>
      <c r="E358" t="s">
        <v>97</v>
      </c>
      <c r="F358" t="s">
        <v>88</v>
      </c>
      <c r="G358" t="s">
        <v>90</v>
      </c>
      <c r="H358">
        <v>60</v>
      </c>
      <c r="I358">
        <v>82389</v>
      </c>
      <c r="J358">
        <v>29</v>
      </c>
      <c r="K358">
        <v>3</v>
      </c>
      <c r="L358">
        <v>9</v>
      </c>
      <c r="M358">
        <v>7</v>
      </c>
      <c r="N358">
        <v>44</v>
      </c>
      <c r="O358" s="3">
        <v>44443</v>
      </c>
      <c r="Q358" t="s">
        <v>89</v>
      </c>
      <c r="R358" t="s">
        <v>86</v>
      </c>
      <c r="S358" t="s">
        <v>99</v>
      </c>
      <c r="T358" t="s">
        <v>72</v>
      </c>
      <c r="U358" t="s">
        <v>97</v>
      </c>
      <c r="V358" t="s">
        <v>88</v>
      </c>
      <c r="W358" t="b">
        <v>0</v>
      </c>
      <c r="X358" t="s">
        <v>90</v>
      </c>
      <c r="Y358">
        <v>60</v>
      </c>
      <c r="Z358">
        <v>82389</v>
      </c>
      <c r="AA358">
        <v>29</v>
      </c>
      <c r="AB358">
        <v>3</v>
      </c>
      <c r="AC358">
        <v>9</v>
      </c>
      <c r="AD358">
        <v>7</v>
      </c>
      <c r="AE358">
        <v>44</v>
      </c>
      <c r="AF358">
        <v>44443</v>
      </c>
    </row>
    <row r="359" spans="1:32" x14ac:dyDescent="0.45">
      <c r="A359" t="s">
        <v>103</v>
      </c>
      <c r="B359" t="s">
        <v>77</v>
      </c>
      <c r="C359" t="s">
        <v>71</v>
      </c>
      <c r="D359" t="s">
        <v>72</v>
      </c>
      <c r="E359" t="s">
        <v>97</v>
      </c>
      <c r="F359" t="s">
        <v>88</v>
      </c>
      <c r="G359" t="s">
        <v>102</v>
      </c>
      <c r="H359">
        <v>42</v>
      </c>
      <c r="I359">
        <v>64773</v>
      </c>
      <c r="J359">
        <v>38</v>
      </c>
      <c r="K359">
        <v>19</v>
      </c>
      <c r="L359">
        <v>2</v>
      </c>
      <c r="M359">
        <v>9</v>
      </c>
      <c r="N359">
        <v>57</v>
      </c>
      <c r="O359" s="3">
        <v>38260</v>
      </c>
      <c r="Q359" t="s">
        <v>103</v>
      </c>
      <c r="R359" t="s">
        <v>77</v>
      </c>
      <c r="S359" t="s">
        <v>71</v>
      </c>
      <c r="T359" t="s">
        <v>72</v>
      </c>
      <c r="U359" t="s">
        <v>97</v>
      </c>
      <c r="V359" t="s">
        <v>88</v>
      </c>
      <c r="W359" t="b">
        <v>0</v>
      </c>
      <c r="X359" t="s">
        <v>102</v>
      </c>
      <c r="Y359">
        <v>42</v>
      </c>
      <c r="Z359">
        <v>64773</v>
      </c>
      <c r="AA359">
        <v>38</v>
      </c>
      <c r="AB359">
        <v>19</v>
      </c>
      <c r="AC359">
        <v>2</v>
      </c>
      <c r="AD359">
        <v>9</v>
      </c>
      <c r="AE359">
        <v>57</v>
      </c>
      <c r="AF359">
        <v>38260</v>
      </c>
    </row>
    <row r="360" spans="1:32" x14ac:dyDescent="0.45">
      <c r="A360" t="s">
        <v>82</v>
      </c>
      <c r="B360" t="s">
        <v>70</v>
      </c>
      <c r="C360" t="s">
        <v>99</v>
      </c>
      <c r="D360" t="s">
        <v>83</v>
      </c>
      <c r="E360" t="s">
        <v>95</v>
      </c>
      <c r="F360" t="s">
        <v>88</v>
      </c>
      <c r="G360" t="s">
        <v>90</v>
      </c>
      <c r="H360">
        <v>63</v>
      </c>
      <c r="I360">
        <v>81168</v>
      </c>
      <c r="J360">
        <v>20</v>
      </c>
      <c r="K360">
        <v>5</v>
      </c>
      <c r="L360">
        <v>10</v>
      </c>
      <c r="M360">
        <v>7</v>
      </c>
      <c r="N360">
        <v>33</v>
      </c>
      <c r="O360" s="3">
        <v>40242</v>
      </c>
      <c r="Q360" t="s">
        <v>82</v>
      </c>
      <c r="R360" t="s">
        <v>70</v>
      </c>
      <c r="S360" t="s">
        <v>99</v>
      </c>
      <c r="T360" t="s">
        <v>83</v>
      </c>
      <c r="U360" t="s">
        <v>95</v>
      </c>
      <c r="V360" t="s">
        <v>88</v>
      </c>
      <c r="W360" t="b">
        <v>0</v>
      </c>
      <c r="X360" t="s">
        <v>90</v>
      </c>
      <c r="Y360">
        <v>63</v>
      </c>
      <c r="Z360">
        <v>81168</v>
      </c>
      <c r="AA360">
        <v>20</v>
      </c>
      <c r="AB360">
        <v>5</v>
      </c>
      <c r="AC360">
        <v>10</v>
      </c>
      <c r="AD360">
        <v>7</v>
      </c>
      <c r="AE360">
        <v>33</v>
      </c>
      <c r="AF360">
        <v>40242</v>
      </c>
    </row>
    <row r="361" spans="1:32" x14ac:dyDescent="0.45">
      <c r="A361" t="s">
        <v>96</v>
      </c>
      <c r="B361" t="s">
        <v>86</v>
      </c>
      <c r="C361" t="s">
        <v>71</v>
      </c>
      <c r="D361" t="s">
        <v>83</v>
      </c>
      <c r="E361" t="s">
        <v>97</v>
      </c>
      <c r="F361" t="s">
        <v>80</v>
      </c>
      <c r="G361" t="s">
        <v>102</v>
      </c>
      <c r="H361">
        <v>64</v>
      </c>
      <c r="I361">
        <v>57747</v>
      </c>
      <c r="J361">
        <v>27</v>
      </c>
      <c r="K361">
        <v>10</v>
      </c>
      <c r="L361">
        <v>5</v>
      </c>
      <c r="M361">
        <v>6</v>
      </c>
      <c r="N361">
        <v>27</v>
      </c>
      <c r="O361" s="3">
        <v>42105</v>
      </c>
      <c r="Q361" t="s">
        <v>96</v>
      </c>
      <c r="R361" t="s">
        <v>86</v>
      </c>
      <c r="S361" t="s">
        <v>71</v>
      </c>
      <c r="T361" t="s">
        <v>83</v>
      </c>
      <c r="U361" t="s">
        <v>97</v>
      </c>
      <c r="V361" t="s">
        <v>80</v>
      </c>
      <c r="W361" t="b">
        <v>1</v>
      </c>
      <c r="X361" t="s">
        <v>102</v>
      </c>
      <c r="Y361">
        <v>64</v>
      </c>
      <c r="Z361">
        <v>57747</v>
      </c>
      <c r="AA361">
        <v>27</v>
      </c>
      <c r="AB361">
        <v>10</v>
      </c>
      <c r="AC361">
        <v>5</v>
      </c>
      <c r="AD361">
        <v>6</v>
      </c>
      <c r="AE361">
        <v>27</v>
      </c>
      <c r="AF361">
        <v>42105</v>
      </c>
    </row>
    <row r="362" spans="1:32" x14ac:dyDescent="0.45">
      <c r="A362" t="s">
        <v>101</v>
      </c>
      <c r="B362" t="s">
        <v>70</v>
      </c>
      <c r="C362" t="s">
        <v>78</v>
      </c>
      <c r="D362" t="s">
        <v>94</v>
      </c>
      <c r="E362" t="s">
        <v>95</v>
      </c>
      <c r="F362" t="s">
        <v>74</v>
      </c>
      <c r="G362" t="s">
        <v>98</v>
      </c>
      <c r="H362">
        <v>62</v>
      </c>
      <c r="I362">
        <v>106396</v>
      </c>
      <c r="J362">
        <v>20</v>
      </c>
      <c r="K362">
        <v>17</v>
      </c>
      <c r="L362">
        <v>10</v>
      </c>
      <c r="M362">
        <v>1</v>
      </c>
      <c r="N362">
        <v>46</v>
      </c>
      <c r="O362" s="3">
        <v>44074</v>
      </c>
      <c r="Q362" t="s">
        <v>101</v>
      </c>
      <c r="R362" t="s">
        <v>70</v>
      </c>
      <c r="S362" t="s">
        <v>78</v>
      </c>
      <c r="T362" t="s">
        <v>94</v>
      </c>
      <c r="U362" t="s">
        <v>95</v>
      </c>
      <c r="V362" t="s">
        <v>74</v>
      </c>
      <c r="W362" t="b">
        <v>1</v>
      </c>
      <c r="X362" t="s">
        <v>98</v>
      </c>
      <c r="Y362">
        <v>62</v>
      </c>
      <c r="Z362">
        <v>106396</v>
      </c>
      <c r="AA362">
        <v>20</v>
      </c>
      <c r="AB362">
        <v>17</v>
      </c>
      <c r="AC362">
        <v>10</v>
      </c>
      <c r="AD362">
        <v>1</v>
      </c>
      <c r="AE362">
        <v>46</v>
      </c>
      <c r="AF362">
        <v>44074</v>
      </c>
    </row>
    <row r="363" spans="1:32" x14ac:dyDescent="0.45">
      <c r="A363" t="s">
        <v>96</v>
      </c>
      <c r="B363" t="s">
        <v>86</v>
      </c>
      <c r="C363" t="s">
        <v>91</v>
      </c>
      <c r="D363" t="s">
        <v>94</v>
      </c>
      <c r="E363" t="s">
        <v>73</v>
      </c>
      <c r="F363" t="s">
        <v>74</v>
      </c>
      <c r="G363" t="s">
        <v>90</v>
      </c>
      <c r="H363">
        <v>30</v>
      </c>
      <c r="I363">
        <v>113692</v>
      </c>
      <c r="J363">
        <v>19</v>
      </c>
      <c r="K363">
        <v>15</v>
      </c>
      <c r="L363">
        <v>4</v>
      </c>
      <c r="M363">
        <v>2</v>
      </c>
      <c r="N363">
        <v>21</v>
      </c>
      <c r="O363" s="3">
        <v>35719</v>
      </c>
      <c r="Q363" t="s">
        <v>96</v>
      </c>
      <c r="R363" t="s">
        <v>86</v>
      </c>
      <c r="S363" t="s">
        <v>91</v>
      </c>
      <c r="T363" t="s">
        <v>94</v>
      </c>
      <c r="U363" t="s">
        <v>73</v>
      </c>
      <c r="V363" t="s">
        <v>74</v>
      </c>
      <c r="W363" t="b">
        <v>1</v>
      </c>
      <c r="X363" t="s">
        <v>90</v>
      </c>
      <c r="Y363">
        <v>30</v>
      </c>
      <c r="Z363">
        <v>113692</v>
      </c>
      <c r="AA363">
        <v>19</v>
      </c>
      <c r="AB363">
        <v>15</v>
      </c>
      <c r="AC363">
        <v>4</v>
      </c>
      <c r="AD363">
        <v>2</v>
      </c>
      <c r="AE363">
        <v>21</v>
      </c>
      <c r="AF363">
        <v>35719</v>
      </c>
    </row>
    <row r="364" spans="1:32" x14ac:dyDescent="0.45">
      <c r="A364" t="s">
        <v>96</v>
      </c>
      <c r="B364" t="s">
        <v>86</v>
      </c>
      <c r="C364" t="s">
        <v>99</v>
      </c>
      <c r="D364" t="s">
        <v>72</v>
      </c>
      <c r="E364" t="s">
        <v>87</v>
      </c>
      <c r="F364" t="s">
        <v>88</v>
      </c>
      <c r="G364" t="s">
        <v>81</v>
      </c>
      <c r="H364">
        <v>45</v>
      </c>
      <c r="I364">
        <v>87505</v>
      </c>
      <c r="J364">
        <v>20</v>
      </c>
      <c r="K364">
        <v>8</v>
      </c>
      <c r="L364">
        <v>6</v>
      </c>
      <c r="M364">
        <v>1</v>
      </c>
      <c r="N364">
        <v>36</v>
      </c>
      <c r="O364" s="3">
        <v>38056</v>
      </c>
      <c r="Q364" t="s">
        <v>96</v>
      </c>
      <c r="R364" t="s">
        <v>86</v>
      </c>
      <c r="S364" t="s">
        <v>99</v>
      </c>
      <c r="T364" t="s">
        <v>72</v>
      </c>
      <c r="U364" t="s">
        <v>87</v>
      </c>
      <c r="V364" t="s">
        <v>88</v>
      </c>
      <c r="W364" t="b">
        <v>0</v>
      </c>
      <c r="X364" t="s">
        <v>81</v>
      </c>
      <c r="Y364">
        <v>45</v>
      </c>
      <c r="Z364">
        <v>87505</v>
      </c>
      <c r="AA364">
        <v>20</v>
      </c>
      <c r="AB364">
        <v>8</v>
      </c>
      <c r="AC364">
        <v>6</v>
      </c>
      <c r="AD364">
        <v>1</v>
      </c>
      <c r="AE364">
        <v>36</v>
      </c>
      <c r="AF364">
        <v>38056</v>
      </c>
    </row>
    <row r="365" spans="1:32" x14ac:dyDescent="0.45">
      <c r="A365" t="s">
        <v>101</v>
      </c>
      <c r="B365" t="s">
        <v>86</v>
      </c>
      <c r="C365" t="s">
        <v>71</v>
      </c>
      <c r="D365" t="s">
        <v>92</v>
      </c>
      <c r="E365" t="s">
        <v>84</v>
      </c>
      <c r="F365" t="s">
        <v>88</v>
      </c>
      <c r="G365" t="s">
        <v>102</v>
      </c>
      <c r="H365">
        <v>58</v>
      </c>
      <c r="I365">
        <v>115896</v>
      </c>
      <c r="J365">
        <v>35</v>
      </c>
      <c r="K365">
        <v>15</v>
      </c>
      <c r="L365">
        <v>6</v>
      </c>
      <c r="M365">
        <v>9</v>
      </c>
      <c r="N365">
        <v>56</v>
      </c>
      <c r="O365" s="3">
        <v>43347</v>
      </c>
      <c r="Q365" t="s">
        <v>101</v>
      </c>
      <c r="R365" t="s">
        <v>86</v>
      </c>
      <c r="S365" t="s">
        <v>71</v>
      </c>
      <c r="T365" t="s">
        <v>92</v>
      </c>
      <c r="U365" t="s">
        <v>84</v>
      </c>
      <c r="V365" t="s">
        <v>88</v>
      </c>
      <c r="W365" t="b">
        <v>0</v>
      </c>
      <c r="X365" t="s">
        <v>102</v>
      </c>
      <c r="Y365">
        <v>58</v>
      </c>
      <c r="Z365">
        <v>115896</v>
      </c>
      <c r="AA365">
        <v>35</v>
      </c>
      <c r="AB365">
        <v>15</v>
      </c>
      <c r="AC365">
        <v>6</v>
      </c>
      <c r="AD365">
        <v>9</v>
      </c>
      <c r="AE365">
        <v>56</v>
      </c>
      <c r="AF365">
        <v>43347</v>
      </c>
    </row>
    <row r="366" spans="1:32" x14ac:dyDescent="0.45">
      <c r="A366" t="s">
        <v>89</v>
      </c>
      <c r="B366" t="s">
        <v>77</v>
      </c>
      <c r="C366" t="s">
        <v>78</v>
      </c>
      <c r="D366" t="s">
        <v>92</v>
      </c>
      <c r="E366" t="s">
        <v>100</v>
      </c>
      <c r="F366" t="s">
        <v>74</v>
      </c>
      <c r="G366" t="s">
        <v>75</v>
      </c>
      <c r="H366">
        <v>62</v>
      </c>
      <c r="I366">
        <v>48135</v>
      </c>
      <c r="J366">
        <v>2</v>
      </c>
      <c r="K366">
        <v>14</v>
      </c>
      <c r="L366">
        <v>11</v>
      </c>
      <c r="M366">
        <v>9</v>
      </c>
      <c r="N366">
        <v>33</v>
      </c>
      <c r="O366" s="3">
        <v>44517</v>
      </c>
      <c r="Q366" t="s">
        <v>89</v>
      </c>
      <c r="R366" t="s">
        <v>77</v>
      </c>
      <c r="S366" t="s">
        <v>78</v>
      </c>
      <c r="T366" t="s">
        <v>92</v>
      </c>
      <c r="U366" t="s">
        <v>100</v>
      </c>
      <c r="V366" t="s">
        <v>74</v>
      </c>
      <c r="W366" t="b">
        <v>1</v>
      </c>
      <c r="X366" t="s">
        <v>75</v>
      </c>
      <c r="Y366">
        <v>62</v>
      </c>
      <c r="Z366">
        <v>48135</v>
      </c>
      <c r="AA366">
        <v>2</v>
      </c>
      <c r="AB366">
        <v>14</v>
      </c>
      <c r="AC366">
        <v>11</v>
      </c>
      <c r="AD366">
        <v>9</v>
      </c>
      <c r="AE366">
        <v>33</v>
      </c>
      <c r="AF366">
        <v>44517</v>
      </c>
    </row>
    <row r="367" spans="1:32" x14ac:dyDescent="0.45">
      <c r="A367" t="s">
        <v>82</v>
      </c>
      <c r="B367" t="s">
        <v>77</v>
      </c>
      <c r="C367" t="s">
        <v>91</v>
      </c>
      <c r="D367" t="s">
        <v>83</v>
      </c>
      <c r="E367" t="s">
        <v>84</v>
      </c>
      <c r="F367" t="s">
        <v>88</v>
      </c>
      <c r="G367" t="s">
        <v>81</v>
      </c>
      <c r="H367">
        <v>38</v>
      </c>
      <c r="I367">
        <v>77377</v>
      </c>
      <c r="J367">
        <v>30</v>
      </c>
      <c r="K367">
        <v>7</v>
      </c>
      <c r="L367">
        <v>2</v>
      </c>
      <c r="M367">
        <v>7</v>
      </c>
      <c r="N367">
        <v>44</v>
      </c>
      <c r="O367" s="3">
        <v>42408</v>
      </c>
      <c r="Q367" t="s">
        <v>82</v>
      </c>
      <c r="R367" t="s">
        <v>77</v>
      </c>
      <c r="S367" t="s">
        <v>91</v>
      </c>
      <c r="T367" t="s">
        <v>83</v>
      </c>
      <c r="U367" t="s">
        <v>84</v>
      </c>
      <c r="V367" t="s">
        <v>88</v>
      </c>
      <c r="W367" t="b">
        <v>0</v>
      </c>
      <c r="X367" t="s">
        <v>81</v>
      </c>
      <c r="Y367">
        <v>38</v>
      </c>
      <c r="Z367">
        <v>77377</v>
      </c>
      <c r="AA367">
        <v>30</v>
      </c>
      <c r="AB367">
        <v>7</v>
      </c>
      <c r="AC367">
        <v>2</v>
      </c>
      <c r="AD367">
        <v>7</v>
      </c>
      <c r="AE367">
        <v>44</v>
      </c>
      <c r="AF367">
        <v>42408</v>
      </c>
    </row>
    <row r="368" spans="1:32" x14ac:dyDescent="0.45">
      <c r="A368" t="s">
        <v>103</v>
      </c>
      <c r="B368" t="s">
        <v>70</v>
      </c>
      <c r="C368" t="s">
        <v>99</v>
      </c>
      <c r="D368" t="s">
        <v>83</v>
      </c>
      <c r="E368" t="s">
        <v>73</v>
      </c>
      <c r="F368" t="s">
        <v>74</v>
      </c>
      <c r="G368" t="s">
        <v>75</v>
      </c>
      <c r="H368">
        <v>45</v>
      </c>
      <c r="I368">
        <v>53554</v>
      </c>
      <c r="J368">
        <v>34</v>
      </c>
      <c r="K368">
        <v>12</v>
      </c>
      <c r="L368">
        <v>2</v>
      </c>
      <c r="M368">
        <v>2</v>
      </c>
      <c r="N368">
        <v>49</v>
      </c>
      <c r="O368" s="3">
        <v>45271</v>
      </c>
      <c r="Q368" t="s">
        <v>103</v>
      </c>
      <c r="R368" t="s">
        <v>70</v>
      </c>
      <c r="S368" t="s">
        <v>99</v>
      </c>
      <c r="T368" t="s">
        <v>83</v>
      </c>
      <c r="U368" t="s">
        <v>73</v>
      </c>
      <c r="V368" t="s">
        <v>74</v>
      </c>
      <c r="W368" t="b">
        <v>1</v>
      </c>
      <c r="X368" t="s">
        <v>75</v>
      </c>
      <c r="Y368">
        <v>45</v>
      </c>
      <c r="Z368">
        <v>53554</v>
      </c>
      <c r="AA368">
        <v>34</v>
      </c>
      <c r="AB368">
        <v>12</v>
      </c>
      <c r="AC368">
        <v>2</v>
      </c>
      <c r="AD368">
        <v>2</v>
      </c>
      <c r="AE368">
        <v>49</v>
      </c>
      <c r="AF368">
        <v>45271</v>
      </c>
    </row>
    <row r="369" spans="1:32" x14ac:dyDescent="0.45">
      <c r="A369" t="s">
        <v>76</v>
      </c>
      <c r="B369" t="s">
        <v>86</v>
      </c>
      <c r="C369" t="s">
        <v>91</v>
      </c>
      <c r="D369" t="s">
        <v>83</v>
      </c>
      <c r="E369" t="s">
        <v>100</v>
      </c>
      <c r="F369" t="s">
        <v>80</v>
      </c>
      <c r="G369" t="s">
        <v>90</v>
      </c>
      <c r="H369">
        <v>42</v>
      </c>
      <c r="I369">
        <v>92491</v>
      </c>
      <c r="J369">
        <v>22</v>
      </c>
      <c r="K369">
        <v>17</v>
      </c>
      <c r="L369">
        <v>4</v>
      </c>
      <c r="M369">
        <v>6</v>
      </c>
      <c r="N369">
        <v>48</v>
      </c>
      <c r="O369" s="3">
        <v>40856</v>
      </c>
      <c r="Q369" t="s">
        <v>76</v>
      </c>
      <c r="R369" t="s">
        <v>86</v>
      </c>
      <c r="S369" t="s">
        <v>91</v>
      </c>
      <c r="T369" t="s">
        <v>83</v>
      </c>
      <c r="U369" t="s">
        <v>100</v>
      </c>
      <c r="V369" t="s">
        <v>80</v>
      </c>
      <c r="W369" t="b">
        <v>1</v>
      </c>
      <c r="X369" t="s">
        <v>90</v>
      </c>
      <c r="Y369">
        <v>42</v>
      </c>
      <c r="Z369">
        <v>92491</v>
      </c>
      <c r="AA369">
        <v>22</v>
      </c>
      <c r="AB369">
        <v>17</v>
      </c>
      <c r="AC369">
        <v>4</v>
      </c>
      <c r="AD369">
        <v>6</v>
      </c>
      <c r="AE369">
        <v>48</v>
      </c>
      <c r="AF369">
        <v>40856</v>
      </c>
    </row>
    <row r="370" spans="1:32" x14ac:dyDescent="0.45">
      <c r="A370" t="s">
        <v>103</v>
      </c>
      <c r="B370" t="s">
        <v>86</v>
      </c>
      <c r="C370" t="s">
        <v>78</v>
      </c>
      <c r="D370" t="s">
        <v>72</v>
      </c>
      <c r="E370" t="s">
        <v>97</v>
      </c>
      <c r="F370" t="s">
        <v>88</v>
      </c>
      <c r="G370" t="s">
        <v>75</v>
      </c>
      <c r="H370">
        <v>60</v>
      </c>
      <c r="I370">
        <v>85621</v>
      </c>
      <c r="J370">
        <v>3</v>
      </c>
      <c r="K370">
        <v>17</v>
      </c>
      <c r="L370">
        <v>1</v>
      </c>
      <c r="M370">
        <v>4</v>
      </c>
      <c r="N370">
        <v>39</v>
      </c>
      <c r="O370" s="3">
        <v>35647</v>
      </c>
      <c r="Q370" t="s">
        <v>103</v>
      </c>
      <c r="R370" t="s">
        <v>86</v>
      </c>
      <c r="S370" t="s">
        <v>78</v>
      </c>
      <c r="T370" t="s">
        <v>72</v>
      </c>
      <c r="U370" t="s">
        <v>97</v>
      </c>
      <c r="V370" t="s">
        <v>88</v>
      </c>
      <c r="W370" t="b">
        <v>0</v>
      </c>
      <c r="X370" t="s">
        <v>75</v>
      </c>
      <c r="Y370">
        <v>60</v>
      </c>
      <c r="Z370">
        <v>85621</v>
      </c>
      <c r="AA370">
        <v>3</v>
      </c>
      <c r="AB370">
        <v>17</v>
      </c>
      <c r="AC370">
        <v>1</v>
      </c>
      <c r="AD370">
        <v>4</v>
      </c>
      <c r="AE370">
        <v>39</v>
      </c>
      <c r="AF370">
        <v>35647</v>
      </c>
    </row>
    <row r="371" spans="1:32" x14ac:dyDescent="0.45">
      <c r="A371" t="s">
        <v>76</v>
      </c>
      <c r="B371" t="s">
        <v>77</v>
      </c>
      <c r="C371" t="s">
        <v>99</v>
      </c>
      <c r="D371" t="s">
        <v>92</v>
      </c>
      <c r="E371" t="s">
        <v>79</v>
      </c>
      <c r="F371" t="s">
        <v>74</v>
      </c>
      <c r="G371" t="s">
        <v>102</v>
      </c>
      <c r="H371">
        <v>62</v>
      </c>
      <c r="I371">
        <v>88283</v>
      </c>
      <c r="J371">
        <v>6</v>
      </c>
      <c r="K371">
        <v>10</v>
      </c>
      <c r="L371">
        <v>9</v>
      </c>
      <c r="M371">
        <v>1</v>
      </c>
      <c r="N371">
        <v>40</v>
      </c>
      <c r="O371" s="3">
        <v>42804</v>
      </c>
      <c r="Q371" t="s">
        <v>76</v>
      </c>
      <c r="R371" t="s">
        <v>77</v>
      </c>
      <c r="S371" t="s">
        <v>99</v>
      </c>
      <c r="T371" t="s">
        <v>92</v>
      </c>
      <c r="U371" t="s">
        <v>79</v>
      </c>
      <c r="V371" t="s">
        <v>74</v>
      </c>
      <c r="W371" t="b">
        <v>1</v>
      </c>
      <c r="X371" t="s">
        <v>102</v>
      </c>
      <c r="Y371">
        <v>62</v>
      </c>
      <c r="Z371">
        <v>88283</v>
      </c>
      <c r="AA371">
        <v>6</v>
      </c>
      <c r="AB371">
        <v>10</v>
      </c>
      <c r="AC371">
        <v>9</v>
      </c>
      <c r="AD371">
        <v>1</v>
      </c>
      <c r="AE371">
        <v>40</v>
      </c>
      <c r="AF371">
        <v>42804</v>
      </c>
    </row>
    <row r="372" spans="1:32" x14ac:dyDescent="0.45">
      <c r="A372" t="s">
        <v>103</v>
      </c>
      <c r="B372" t="s">
        <v>86</v>
      </c>
      <c r="C372" t="s">
        <v>91</v>
      </c>
      <c r="D372" t="s">
        <v>94</v>
      </c>
      <c r="E372" t="s">
        <v>73</v>
      </c>
      <c r="F372" t="s">
        <v>88</v>
      </c>
      <c r="G372" t="s">
        <v>81</v>
      </c>
      <c r="H372">
        <v>60</v>
      </c>
      <c r="I372">
        <v>115140</v>
      </c>
      <c r="J372">
        <v>15</v>
      </c>
      <c r="K372">
        <v>19</v>
      </c>
      <c r="L372">
        <v>14</v>
      </c>
      <c r="M372">
        <v>1</v>
      </c>
      <c r="N372">
        <v>41</v>
      </c>
      <c r="O372" s="3">
        <v>36326</v>
      </c>
      <c r="Q372" t="s">
        <v>103</v>
      </c>
      <c r="R372" t="s">
        <v>86</v>
      </c>
      <c r="S372" t="s">
        <v>91</v>
      </c>
      <c r="T372" t="s">
        <v>94</v>
      </c>
      <c r="U372" t="s">
        <v>73</v>
      </c>
      <c r="V372" t="s">
        <v>88</v>
      </c>
      <c r="W372" t="b">
        <v>0</v>
      </c>
      <c r="X372" t="s">
        <v>81</v>
      </c>
      <c r="Y372">
        <v>60</v>
      </c>
      <c r="Z372">
        <v>115140</v>
      </c>
      <c r="AA372">
        <v>15</v>
      </c>
      <c r="AB372">
        <v>19</v>
      </c>
      <c r="AC372">
        <v>14</v>
      </c>
      <c r="AD372">
        <v>1</v>
      </c>
      <c r="AE372">
        <v>41</v>
      </c>
      <c r="AF372">
        <v>36326</v>
      </c>
    </row>
    <row r="373" spans="1:32" x14ac:dyDescent="0.45">
      <c r="A373" t="s">
        <v>101</v>
      </c>
      <c r="B373" t="s">
        <v>77</v>
      </c>
      <c r="C373" t="s">
        <v>71</v>
      </c>
      <c r="D373" t="s">
        <v>72</v>
      </c>
      <c r="E373" t="s">
        <v>73</v>
      </c>
      <c r="F373" t="s">
        <v>74</v>
      </c>
      <c r="G373" t="s">
        <v>85</v>
      </c>
      <c r="H373">
        <v>34</v>
      </c>
      <c r="I373">
        <v>46923</v>
      </c>
      <c r="J373">
        <v>27</v>
      </c>
      <c r="K373">
        <v>14</v>
      </c>
      <c r="L373">
        <v>14</v>
      </c>
      <c r="M373">
        <v>5</v>
      </c>
      <c r="N373">
        <v>54</v>
      </c>
      <c r="O373" s="3">
        <v>35103</v>
      </c>
      <c r="Q373" t="s">
        <v>101</v>
      </c>
      <c r="R373" t="s">
        <v>77</v>
      </c>
      <c r="S373" t="s">
        <v>71</v>
      </c>
      <c r="T373" t="s">
        <v>72</v>
      </c>
      <c r="U373" t="s">
        <v>73</v>
      </c>
      <c r="V373" t="s">
        <v>74</v>
      </c>
      <c r="W373" t="b">
        <v>1</v>
      </c>
      <c r="X373" t="s">
        <v>85</v>
      </c>
      <c r="Y373">
        <v>34</v>
      </c>
      <c r="Z373">
        <v>46923</v>
      </c>
      <c r="AA373">
        <v>27</v>
      </c>
      <c r="AB373">
        <v>14</v>
      </c>
      <c r="AC373">
        <v>14</v>
      </c>
      <c r="AD373">
        <v>5</v>
      </c>
      <c r="AE373">
        <v>54</v>
      </c>
      <c r="AF373">
        <v>35103</v>
      </c>
    </row>
    <row r="374" spans="1:32" x14ac:dyDescent="0.45">
      <c r="A374" t="s">
        <v>82</v>
      </c>
      <c r="B374" t="s">
        <v>86</v>
      </c>
      <c r="C374" t="s">
        <v>99</v>
      </c>
      <c r="D374" t="s">
        <v>94</v>
      </c>
      <c r="E374" t="s">
        <v>87</v>
      </c>
      <c r="F374" t="s">
        <v>74</v>
      </c>
      <c r="G374" t="s">
        <v>93</v>
      </c>
      <c r="H374">
        <v>32</v>
      </c>
      <c r="I374">
        <v>77591</v>
      </c>
      <c r="J374">
        <v>10</v>
      </c>
      <c r="K374">
        <v>11</v>
      </c>
      <c r="L374">
        <v>13</v>
      </c>
      <c r="M374">
        <v>2</v>
      </c>
      <c r="N374">
        <v>56</v>
      </c>
      <c r="O374" s="3">
        <v>41859</v>
      </c>
      <c r="Q374" t="s">
        <v>82</v>
      </c>
      <c r="R374" t="s">
        <v>86</v>
      </c>
      <c r="S374" t="s">
        <v>99</v>
      </c>
      <c r="T374" t="s">
        <v>94</v>
      </c>
      <c r="U374" t="s">
        <v>87</v>
      </c>
      <c r="V374" t="s">
        <v>74</v>
      </c>
      <c r="W374" t="b">
        <v>1</v>
      </c>
      <c r="X374" t="s">
        <v>93</v>
      </c>
      <c r="Y374">
        <v>32</v>
      </c>
      <c r="Z374">
        <v>77591</v>
      </c>
      <c r="AA374">
        <v>10</v>
      </c>
      <c r="AB374">
        <v>11</v>
      </c>
      <c r="AC374">
        <v>13</v>
      </c>
      <c r="AD374">
        <v>2</v>
      </c>
      <c r="AE374">
        <v>56</v>
      </c>
      <c r="AF374">
        <v>41859</v>
      </c>
    </row>
    <row r="375" spans="1:32" x14ac:dyDescent="0.45">
      <c r="A375" t="s">
        <v>76</v>
      </c>
      <c r="B375" t="s">
        <v>70</v>
      </c>
      <c r="C375" t="s">
        <v>91</v>
      </c>
      <c r="D375" t="s">
        <v>94</v>
      </c>
      <c r="E375" t="s">
        <v>84</v>
      </c>
      <c r="F375" t="s">
        <v>88</v>
      </c>
      <c r="G375" t="s">
        <v>102</v>
      </c>
      <c r="H375">
        <v>40</v>
      </c>
      <c r="I375">
        <v>92261</v>
      </c>
      <c r="J375">
        <v>9</v>
      </c>
      <c r="K375">
        <v>2</v>
      </c>
      <c r="L375">
        <v>7</v>
      </c>
      <c r="M375">
        <v>4</v>
      </c>
      <c r="N375">
        <v>35</v>
      </c>
      <c r="O375" s="3">
        <v>43211</v>
      </c>
      <c r="Q375" t="s">
        <v>76</v>
      </c>
      <c r="R375" t="s">
        <v>70</v>
      </c>
      <c r="S375" t="s">
        <v>91</v>
      </c>
      <c r="T375" t="s">
        <v>94</v>
      </c>
      <c r="U375" t="s">
        <v>84</v>
      </c>
      <c r="V375" t="s">
        <v>88</v>
      </c>
      <c r="W375" t="b">
        <v>0</v>
      </c>
      <c r="X375" t="s">
        <v>102</v>
      </c>
      <c r="Y375">
        <v>40</v>
      </c>
      <c r="Z375">
        <v>92261</v>
      </c>
      <c r="AA375">
        <v>9</v>
      </c>
      <c r="AB375">
        <v>2</v>
      </c>
      <c r="AC375">
        <v>7</v>
      </c>
      <c r="AD375">
        <v>4</v>
      </c>
      <c r="AE375">
        <v>35</v>
      </c>
      <c r="AF375">
        <v>43211</v>
      </c>
    </row>
    <row r="376" spans="1:32" x14ac:dyDescent="0.45">
      <c r="A376" t="s">
        <v>69</v>
      </c>
      <c r="B376" t="s">
        <v>86</v>
      </c>
      <c r="C376" t="s">
        <v>78</v>
      </c>
      <c r="D376" t="s">
        <v>72</v>
      </c>
      <c r="E376" t="s">
        <v>73</v>
      </c>
      <c r="F376" t="s">
        <v>80</v>
      </c>
      <c r="G376" t="s">
        <v>102</v>
      </c>
      <c r="H376">
        <v>32</v>
      </c>
      <c r="I376">
        <v>84336</v>
      </c>
      <c r="J376">
        <v>33</v>
      </c>
      <c r="K376">
        <v>18</v>
      </c>
      <c r="L376">
        <v>12</v>
      </c>
      <c r="M376">
        <v>1</v>
      </c>
      <c r="N376">
        <v>36</v>
      </c>
      <c r="O376" s="3">
        <v>41670</v>
      </c>
      <c r="Q376" t="s">
        <v>69</v>
      </c>
      <c r="R376" t="s">
        <v>86</v>
      </c>
      <c r="S376" t="s">
        <v>78</v>
      </c>
      <c r="T376" t="s">
        <v>72</v>
      </c>
      <c r="U376" t="s">
        <v>73</v>
      </c>
      <c r="V376" t="s">
        <v>80</v>
      </c>
      <c r="W376" t="b">
        <v>1</v>
      </c>
      <c r="X376" t="s">
        <v>102</v>
      </c>
      <c r="Y376">
        <v>32</v>
      </c>
      <c r="Z376">
        <v>84336</v>
      </c>
      <c r="AA376">
        <v>33</v>
      </c>
      <c r="AB376">
        <v>18</v>
      </c>
      <c r="AC376">
        <v>12</v>
      </c>
      <c r="AD376">
        <v>1</v>
      </c>
      <c r="AE376">
        <v>36</v>
      </c>
      <c r="AF376">
        <v>41670</v>
      </c>
    </row>
    <row r="377" spans="1:32" x14ac:dyDescent="0.45">
      <c r="A377" t="s">
        <v>89</v>
      </c>
      <c r="B377" t="s">
        <v>86</v>
      </c>
      <c r="C377" t="s">
        <v>78</v>
      </c>
      <c r="D377" t="s">
        <v>94</v>
      </c>
      <c r="E377" t="s">
        <v>73</v>
      </c>
      <c r="F377" t="s">
        <v>74</v>
      </c>
      <c r="G377" t="s">
        <v>85</v>
      </c>
      <c r="H377">
        <v>34</v>
      </c>
      <c r="I377">
        <v>104083</v>
      </c>
      <c r="J377">
        <v>32</v>
      </c>
      <c r="K377">
        <v>7</v>
      </c>
      <c r="L377">
        <v>7</v>
      </c>
      <c r="M377">
        <v>4</v>
      </c>
      <c r="N377">
        <v>35</v>
      </c>
      <c r="O377" s="3">
        <v>39902</v>
      </c>
      <c r="Q377" t="s">
        <v>89</v>
      </c>
      <c r="R377" t="s">
        <v>86</v>
      </c>
      <c r="S377" t="s">
        <v>78</v>
      </c>
      <c r="T377" t="s">
        <v>94</v>
      </c>
      <c r="U377" t="s">
        <v>73</v>
      </c>
      <c r="V377" t="s">
        <v>74</v>
      </c>
      <c r="W377" t="b">
        <v>1</v>
      </c>
      <c r="X377" t="s">
        <v>85</v>
      </c>
      <c r="Y377">
        <v>34</v>
      </c>
      <c r="Z377">
        <v>104083</v>
      </c>
      <c r="AA377">
        <v>32</v>
      </c>
      <c r="AB377">
        <v>7</v>
      </c>
      <c r="AC377">
        <v>7</v>
      </c>
      <c r="AD377">
        <v>4</v>
      </c>
      <c r="AE377">
        <v>35</v>
      </c>
      <c r="AF377">
        <v>39902</v>
      </c>
    </row>
    <row r="378" spans="1:32" x14ac:dyDescent="0.45">
      <c r="A378" t="s">
        <v>103</v>
      </c>
      <c r="B378" t="s">
        <v>77</v>
      </c>
      <c r="C378" t="s">
        <v>99</v>
      </c>
      <c r="D378" t="s">
        <v>92</v>
      </c>
      <c r="E378" t="s">
        <v>97</v>
      </c>
      <c r="F378" t="s">
        <v>74</v>
      </c>
      <c r="G378" t="s">
        <v>81</v>
      </c>
      <c r="H378">
        <v>22</v>
      </c>
      <c r="I378">
        <v>90948</v>
      </c>
      <c r="J378">
        <v>6</v>
      </c>
      <c r="K378">
        <v>12</v>
      </c>
      <c r="L378">
        <v>3</v>
      </c>
      <c r="M378">
        <v>6</v>
      </c>
      <c r="N378">
        <v>21</v>
      </c>
      <c r="O378" s="3">
        <v>37747</v>
      </c>
      <c r="Q378" t="s">
        <v>103</v>
      </c>
      <c r="R378" t="s">
        <v>77</v>
      </c>
      <c r="S378" t="s">
        <v>99</v>
      </c>
      <c r="T378" t="s">
        <v>92</v>
      </c>
      <c r="U378" t="s">
        <v>97</v>
      </c>
      <c r="V378" t="s">
        <v>74</v>
      </c>
      <c r="W378" t="b">
        <v>1</v>
      </c>
      <c r="X378" t="s">
        <v>81</v>
      </c>
      <c r="Y378">
        <v>22</v>
      </c>
      <c r="Z378">
        <v>90948</v>
      </c>
      <c r="AA378">
        <v>6</v>
      </c>
      <c r="AB378">
        <v>12</v>
      </c>
      <c r="AC378">
        <v>3</v>
      </c>
      <c r="AD378">
        <v>6</v>
      </c>
      <c r="AE378">
        <v>21</v>
      </c>
      <c r="AF378">
        <v>37747</v>
      </c>
    </row>
    <row r="379" spans="1:32" x14ac:dyDescent="0.45">
      <c r="A379" t="s">
        <v>103</v>
      </c>
      <c r="B379" t="s">
        <v>86</v>
      </c>
      <c r="C379" t="s">
        <v>91</v>
      </c>
      <c r="D379" t="s">
        <v>94</v>
      </c>
      <c r="E379" t="s">
        <v>97</v>
      </c>
      <c r="F379" t="s">
        <v>74</v>
      </c>
      <c r="G379" t="s">
        <v>81</v>
      </c>
      <c r="H379">
        <v>61</v>
      </c>
      <c r="I379">
        <v>63002</v>
      </c>
      <c r="J379">
        <v>36</v>
      </c>
      <c r="K379">
        <v>2</v>
      </c>
      <c r="L379">
        <v>11</v>
      </c>
      <c r="M379">
        <v>4</v>
      </c>
      <c r="N379">
        <v>23</v>
      </c>
      <c r="O379" s="3">
        <v>37285</v>
      </c>
      <c r="Q379" t="s">
        <v>103</v>
      </c>
      <c r="R379" t="s">
        <v>86</v>
      </c>
      <c r="S379" t="s">
        <v>91</v>
      </c>
      <c r="T379" t="s">
        <v>94</v>
      </c>
      <c r="U379" t="s">
        <v>97</v>
      </c>
      <c r="V379" t="s">
        <v>74</v>
      </c>
      <c r="W379" t="b">
        <v>1</v>
      </c>
      <c r="X379" t="s">
        <v>81</v>
      </c>
      <c r="Y379">
        <v>61</v>
      </c>
      <c r="Z379">
        <v>63002</v>
      </c>
      <c r="AA379">
        <v>36</v>
      </c>
      <c r="AB379">
        <v>2</v>
      </c>
      <c r="AC379">
        <v>11</v>
      </c>
      <c r="AD379">
        <v>4</v>
      </c>
      <c r="AE379">
        <v>23</v>
      </c>
      <c r="AF379">
        <v>37285</v>
      </c>
    </row>
    <row r="380" spans="1:32" x14ac:dyDescent="0.45">
      <c r="A380" t="s">
        <v>76</v>
      </c>
      <c r="B380" t="s">
        <v>86</v>
      </c>
      <c r="C380" t="s">
        <v>99</v>
      </c>
      <c r="D380" t="s">
        <v>92</v>
      </c>
      <c r="E380" t="s">
        <v>100</v>
      </c>
      <c r="F380" t="s">
        <v>80</v>
      </c>
      <c r="G380" t="s">
        <v>90</v>
      </c>
      <c r="H380">
        <v>40</v>
      </c>
      <c r="I380">
        <v>110098</v>
      </c>
      <c r="J380">
        <v>2</v>
      </c>
      <c r="K380">
        <v>18</v>
      </c>
      <c r="L380">
        <v>12</v>
      </c>
      <c r="M380">
        <v>1</v>
      </c>
      <c r="N380">
        <v>40</v>
      </c>
      <c r="O380" s="3">
        <v>43775</v>
      </c>
      <c r="Q380" t="s">
        <v>76</v>
      </c>
      <c r="R380" t="s">
        <v>86</v>
      </c>
      <c r="S380" t="s">
        <v>99</v>
      </c>
      <c r="T380" t="s">
        <v>92</v>
      </c>
      <c r="U380" t="s">
        <v>100</v>
      </c>
      <c r="V380" t="s">
        <v>80</v>
      </c>
      <c r="W380" t="b">
        <v>1</v>
      </c>
      <c r="X380" t="s">
        <v>90</v>
      </c>
      <c r="Y380">
        <v>40</v>
      </c>
      <c r="Z380">
        <v>110098</v>
      </c>
      <c r="AA380">
        <v>2</v>
      </c>
      <c r="AB380">
        <v>18</v>
      </c>
      <c r="AC380">
        <v>12</v>
      </c>
      <c r="AD380">
        <v>1</v>
      </c>
      <c r="AE380">
        <v>40</v>
      </c>
      <c r="AF380">
        <v>43775</v>
      </c>
    </row>
    <row r="381" spans="1:32" x14ac:dyDescent="0.45">
      <c r="A381" t="s">
        <v>89</v>
      </c>
      <c r="B381" t="s">
        <v>77</v>
      </c>
      <c r="C381" t="s">
        <v>99</v>
      </c>
      <c r="D381" t="s">
        <v>92</v>
      </c>
      <c r="E381" t="s">
        <v>95</v>
      </c>
      <c r="F381" t="s">
        <v>80</v>
      </c>
      <c r="G381" t="s">
        <v>75</v>
      </c>
      <c r="H381">
        <v>33</v>
      </c>
      <c r="I381">
        <v>103016</v>
      </c>
      <c r="J381">
        <v>29</v>
      </c>
      <c r="K381">
        <v>6</v>
      </c>
      <c r="L381">
        <v>3</v>
      </c>
      <c r="M381">
        <v>7</v>
      </c>
      <c r="N381">
        <v>58</v>
      </c>
      <c r="O381" s="3">
        <v>43128</v>
      </c>
      <c r="Q381" t="s">
        <v>89</v>
      </c>
      <c r="R381" t="s">
        <v>77</v>
      </c>
      <c r="S381" t="s">
        <v>99</v>
      </c>
      <c r="T381" t="s">
        <v>92</v>
      </c>
      <c r="U381" t="s">
        <v>95</v>
      </c>
      <c r="V381" t="s">
        <v>80</v>
      </c>
      <c r="W381" t="b">
        <v>1</v>
      </c>
      <c r="X381" t="s">
        <v>75</v>
      </c>
      <c r="Y381">
        <v>33</v>
      </c>
      <c r="Z381">
        <v>103016</v>
      </c>
      <c r="AA381">
        <v>29</v>
      </c>
      <c r="AB381">
        <v>6</v>
      </c>
      <c r="AC381">
        <v>3</v>
      </c>
      <c r="AD381">
        <v>7</v>
      </c>
      <c r="AE381">
        <v>58</v>
      </c>
      <c r="AF381">
        <v>43128</v>
      </c>
    </row>
    <row r="382" spans="1:32" x14ac:dyDescent="0.45">
      <c r="A382" t="s">
        <v>89</v>
      </c>
      <c r="B382" t="s">
        <v>70</v>
      </c>
      <c r="C382" t="s">
        <v>91</v>
      </c>
      <c r="D382" t="s">
        <v>92</v>
      </c>
      <c r="E382" t="s">
        <v>95</v>
      </c>
      <c r="F382" t="s">
        <v>88</v>
      </c>
      <c r="G382" t="s">
        <v>90</v>
      </c>
      <c r="H382">
        <v>29</v>
      </c>
      <c r="I382">
        <v>56672</v>
      </c>
      <c r="J382">
        <v>4</v>
      </c>
      <c r="K382">
        <v>10</v>
      </c>
      <c r="L382">
        <v>1</v>
      </c>
      <c r="M382">
        <v>2</v>
      </c>
      <c r="N382">
        <v>53</v>
      </c>
      <c r="O382" s="3">
        <v>40966</v>
      </c>
      <c r="Q382" t="s">
        <v>89</v>
      </c>
      <c r="R382" t="s">
        <v>70</v>
      </c>
      <c r="S382" t="s">
        <v>91</v>
      </c>
      <c r="T382" t="s">
        <v>92</v>
      </c>
      <c r="U382" t="s">
        <v>95</v>
      </c>
      <c r="V382" t="s">
        <v>88</v>
      </c>
      <c r="W382" t="b">
        <v>0</v>
      </c>
      <c r="X382" t="s">
        <v>90</v>
      </c>
      <c r="Y382">
        <v>29</v>
      </c>
      <c r="Z382">
        <v>56672</v>
      </c>
      <c r="AA382">
        <v>4</v>
      </c>
      <c r="AB382">
        <v>10</v>
      </c>
      <c r="AC382">
        <v>1</v>
      </c>
      <c r="AD382">
        <v>2</v>
      </c>
      <c r="AE382">
        <v>53</v>
      </c>
      <c r="AF382">
        <v>40966</v>
      </c>
    </row>
    <row r="383" spans="1:32" x14ac:dyDescent="0.45">
      <c r="A383" t="s">
        <v>101</v>
      </c>
      <c r="B383" t="s">
        <v>70</v>
      </c>
      <c r="C383" t="s">
        <v>91</v>
      </c>
      <c r="D383" t="s">
        <v>83</v>
      </c>
      <c r="E383" t="s">
        <v>79</v>
      </c>
      <c r="F383" t="s">
        <v>80</v>
      </c>
      <c r="G383" t="s">
        <v>85</v>
      </c>
      <c r="H383">
        <v>29</v>
      </c>
      <c r="I383">
        <v>34213</v>
      </c>
      <c r="J383">
        <v>1</v>
      </c>
      <c r="K383">
        <v>15</v>
      </c>
      <c r="L383">
        <v>3</v>
      </c>
      <c r="M383">
        <v>9</v>
      </c>
      <c r="N383">
        <v>49</v>
      </c>
      <c r="O383" s="3">
        <v>41934</v>
      </c>
      <c r="Q383" t="s">
        <v>101</v>
      </c>
      <c r="R383" t="s">
        <v>70</v>
      </c>
      <c r="S383" t="s">
        <v>91</v>
      </c>
      <c r="T383" t="s">
        <v>83</v>
      </c>
      <c r="U383" t="s">
        <v>79</v>
      </c>
      <c r="V383" t="s">
        <v>80</v>
      </c>
      <c r="W383" t="b">
        <v>1</v>
      </c>
      <c r="X383" t="s">
        <v>85</v>
      </c>
      <c r="Y383">
        <v>29</v>
      </c>
      <c r="Z383">
        <v>34213</v>
      </c>
      <c r="AA383">
        <v>1</v>
      </c>
      <c r="AB383">
        <v>15</v>
      </c>
      <c r="AC383">
        <v>3</v>
      </c>
      <c r="AD383">
        <v>9</v>
      </c>
      <c r="AE383">
        <v>49</v>
      </c>
      <c r="AF383">
        <v>41934</v>
      </c>
    </row>
    <row r="384" spans="1:32" x14ac:dyDescent="0.45">
      <c r="A384" t="s">
        <v>69</v>
      </c>
      <c r="B384" t="s">
        <v>77</v>
      </c>
      <c r="C384" t="s">
        <v>71</v>
      </c>
      <c r="D384" t="s">
        <v>94</v>
      </c>
      <c r="E384" t="s">
        <v>95</v>
      </c>
      <c r="F384" t="s">
        <v>88</v>
      </c>
      <c r="G384" t="s">
        <v>90</v>
      </c>
      <c r="H384">
        <v>33</v>
      </c>
      <c r="I384">
        <v>40293</v>
      </c>
      <c r="J384">
        <v>19</v>
      </c>
      <c r="K384">
        <v>5</v>
      </c>
      <c r="L384">
        <v>3</v>
      </c>
      <c r="M384">
        <v>3</v>
      </c>
      <c r="N384">
        <v>25</v>
      </c>
      <c r="O384" s="3">
        <v>38925</v>
      </c>
      <c r="Q384" t="s">
        <v>69</v>
      </c>
      <c r="R384" t="s">
        <v>77</v>
      </c>
      <c r="S384" t="s">
        <v>71</v>
      </c>
      <c r="T384" t="s">
        <v>94</v>
      </c>
      <c r="U384" t="s">
        <v>95</v>
      </c>
      <c r="V384" t="s">
        <v>88</v>
      </c>
      <c r="W384" t="b">
        <v>0</v>
      </c>
      <c r="X384" t="s">
        <v>90</v>
      </c>
      <c r="Y384">
        <v>33</v>
      </c>
      <c r="Z384">
        <v>40293</v>
      </c>
      <c r="AA384">
        <v>19</v>
      </c>
      <c r="AB384">
        <v>5</v>
      </c>
      <c r="AC384">
        <v>3</v>
      </c>
      <c r="AD384">
        <v>3</v>
      </c>
      <c r="AE384">
        <v>25</v>
      </c>
      <c r="AF384">
        <v>38925</v>
      </c>
    </row>
    <row r="385" spans="1:32" x14ac:dyDescent="0.45">
      <c r="A385" t="s">
        <v>101</v>
      </c>
      <c r="B385" t="s">
        <v>77</v>
      </c>
      <c r="C385" t="s">
        <v>91</v>
      </c>
      <c r="D385" t="s">
        <v>72</v>
      </c>
      <c r="E385" t="s">
        <v>87</v>
      </c>
      <c r="F385" t="s">
        <v>88</v>
      </c>
      <c r="G385" t="s">
        <v>85</v>
      </c>
      <c r="H385">
        <v>54</v>
      </c>
      <c r="I385">
        <v>85860</v>
      </c>
      <c r="J385">
        <v>26</v>
      </c>
      <c r="K385">
        <v>3</v>
      </c>
      <c r="L385">
        <v>4</v>
      </c>
      <c r="M385">
        <v>8</v>
      </c>
      <c r="N385">
        <v>36</v>
      </c>
      <c r="O385" s="3">
        <v>37513</v>
      </c>
      <c r="Q385" t="s">
        <v>101</v>
      </c>
      <c r="R385" t="s">
        <v>77</v>
      </c>
      <c r="S385" t="s">
        <v>91</v>
      </c>
      <c r="T385" t="s">
        <v>72</v>
      </c>
      <c r="U385" t="s">
        <v>87</v>
      </c>
      <c r="V385" t="s">
        <v>88</v>
      </c>
      <c r="W385" t="b">
        <v>0</v>
      </c>
      <c r="X385" t="s">
        <v>85</v>
      </c>
      <c r="Y385">
        <v>54</v>
      </c>
      <c r="Z385">
        <v>85860</v>
      </c>
      <c r="AA385">
        <v>26</v>
      </c>
      <c r="AB385">
        <v>3</v>
      </c>
      <c r="AC385">
        <v>4</v>
      </c>
      <c r="AD385">
        <v>8</v>
      </c>
      <c r="AE385">
        <v>36</v>
      </c>
      <c r="AF385">
        <v>37513</v>
      </c>
    </row>
    <row r="386" spans="1:32" x14ac:dyDescent="0.45">
      <c r="A386" t="s">
        <v>101</v>
      </c>
      <c r="B386" t="s">
        <v>77</v>
      </c>
      <c r="C386" t="s">
        <v>78</v>
      </c>
      <c r="D386" t="s">
        <v>72</v>
      </c>
      <c r="E386" t="s">
        <v>79</v>
      </c>
      <c r="F386" t="s">
        <v>80</v>
      </c>
      <c r="G386" t="s">
        <v>81</v>
      </c>
      <c r="H386">
        <v>47</v>
      </c>
      <c r="I386">
        <v>92507</v>
      </c>
      <c r="J386">
        <v>25</v>
      </c>
      <c r="K386">
        <v>5</v>
      </c>
      <c r="L386">
        <v>4</v>
      </c>
      <c r="M386">
        <v>8</v>
      </c>
      <c r="N386">
        <v>58</v>
      </c>
      <c r="O386" s="3">
        <v>40124</v>
      </c>
      <c r="Q386" t="s">
        <v>101</v>
      </c>
      <c r="R386" t="s">
        <v>77</v>
      </c>
      <c r="S386" t="s">
        <v>78</v>
      </c>
      <c r="T386" t="s">
        <v>72</v>
      </c>
      <c r="U386" t="s">
        <v>79</v>
      </c>
      <c r="V386" t="s">
        <v>80</v>
      </c>
      <c r="W386" t="b">
        <v>1</v>
      </c>
      <c r="X386" t="s">
        <v>81</v>
      </c>
      <c r="Y386">
        <v>47</v>
      </c>
      <c r="Z386">
        <v>92507</v>
      </c>
      <c r="AA386">
        <v>25</v>
      </c>
      <c r="AB386">
        <v>5</v>
      </c>
      <c r="AC386">
        <v>4</v>
      </c>
      <c r="AD386">
        <v>8</v>
      </c>
      <c r="AE386">
        <v>58</v>
      </c>
      <c r="AF386">
        <v>40124</v>
      </c>
    </row>
    <row r="387" spans="1:32" x14ac:dyDescent="0.45">
      <c r="A387" t="s">
        <v>101</v>
      </c>
      <c r="B387" t="s">
        <v>77</v>
      </c>
      <c r="C387" t="s">
        <v>99</v>
      </c>
      <c r="D387" t="s">
        <v>94</v>
      </c>
      <c r="E387" t="s">
        <v>100</v>
      </c>
      <c r="F387" t="s">
        <v>88</v>
      </c>
      <c r="G387" t="s">
        <v>75</v>
      </c>
      <c r="H387">
        <v>60</v>
      </c>
      <c r="I387">
        <v>87134</v>
      </c>
      <c r="J387">
        <v>10</v>
      </c>
      <c r="K387">
        <v>8</v>
      </c>
      <c r="L387">
        <v>3</v>
      </c>
      <c r="M387">
        <v>3</v>
      </c>
      <c r="N387">
        <v>44</v>
      </c>
      <c r="O387" s="3">
        <v>40877</v>
      </c>
      <c r="Q387" t="s">
        <v>101</v>
      </c>
      <c r="R387" t="s">
        <v>77</v>
      </c>
      <c r="S387" t="s">
        <v>99</v>
      </c>
      <c r="T387" t="s">
        <v>94</v>
      </c>
      <c r="U387" t="s">
        <v>100</v>
      </c>
      <c r="V387" t="s">
        <v>88</v>
      </c>
      <c r="W387" t="b">
        <v>0</v>
      </c>
      <c r="X387" t="s">
        <v>75</v>
      </c>
      <c r="Y387">
        <v>60</v>
      </c>
      <c r="Z387">
        <v>87134</v>
      </c>
      <c r="AA387">
        <v>10</v>
      </c>
      <c r="AB387">
        <v>8</v>
      </c>
      <c r="AC387">
        <v>3</v>
      </c>
      <c r="AD387">
        <v>3</v>
      </c>
      <c r="AE387">
        <v>44</v>
      </c>
      <c r="AF387">
        <v>40877</v>
      </c>
    </row>
    <row r="388" spans="1:32" x14ac:dyDescent="0.45">
      <c r="A388" t="s">
        <v>101</v>
      </c>
      <c r="B388" t="s">
        <v>77</v>
      </c>
      <c r="C388" t="s">
        <v>99</v>
      </c>
      <c r="D388" t="s">
        <v>83</v>
      </c>
      <c r="E388" t="s">
        <v>97</v>
      </c>
      <c r="F388" t="s">
        <v>80</v>
      </c>
      <c r="G388" t="s">
        <v>90</v>
      </c>
      <c r="H388">
        <v>49</v>
      </c>
      <c r="I388">
        <v>32100</v>
      </c>
      <c r="J388">
        <v>15</v>
      </c>
      <c r="K388">
        <v>8</v>
      </c>
      <c r="L388">
        <v>10</v>
      </c>
      <c r="M388">
        <v>4</v>
      </c>
      <c r="N388">
        <v>24</v>
      </c>
      <c r="O388" s="3">
        <v>36389</v>
      </c>
      <c r="Q388" t="s">
        <v>101</v>
      </c>
      <c r="R388" t="s">
        <v>77</v>
      </c>
      <c r="S388" t="s">
        <v>99</v>
      </c>
      <c r="T388" t="s">
        <v>83</v>
      </c>
      <c r="U388" t="s">
        <v>97</v>
      </c>
      <c r="V388" t="s">
        <v>80</v>
      </c>
      <c r="W388" t="b">
        <v>1</v>
      </c>
      <c r="X388" t="s">
        <v>90</v>
      </c>
      <c r="Y388">
        <v>49</v>
      </c>
      <c r="Z388">
        <v>32100</v>
      </c>
      <c r="AA388">
        <v>15</v>
      </c>
      <c r="AB388">
        <v>8</v>
      </c>
      <c r="AC388">
        <v>10</v>
      </c>
      <c r="AD388">
        <v>4</v>
      </c>
      <c r="AE388">
        <v>24</v>
      </c>
      <c r="AF388">
        <v>36389</v>
      </c>
    </row>
    <row r="389" spans="1:32" x14ac:dyDescent="0.45">
      <c r="A389" t="s">
        <v>101</v>
      </c>
      <c r="B389" t="s">
        <v>70</v>
      </c>
      <c r="C389" t="s">
        <v>78</v>
      </c>
      <c r="D389" t="s">
        <v>83</v>
      </c>
      <c r="E389" t="s">
        <v>95</v>
      </c>
      <c r="F389" t="s">
        <v>88</v>
      </c>
      <c r="G389" t="s">
        <v>102</v>
      </c>
      <c r="H389">
        <v>26</v>
      </c>
      <c r="I389">
        <v>91997</v>
      </c>
      <c r="J389">
        <v>22</v>
      </c>
      <c r="K389">
        <v>8</v>
      </c>
      <c r="L389">
        <v>12</v>
      </c>
      <c r="M389">
        <v>2</v>
      </c>
      <c r="N389">
        <v>24</v>
      </c>
      <c r="O389" s="3">
        <v>44164</v>
      </c>
      <c r="Q389" t="s">
        <v>101</v>
      </c>
      <c r="R389" t="s">
        <v>70</v>
      </c>
      <c r="S389" t="s">
        <v>78</v>
      </c>
      <c r="T389" t="s">
        <v>83</v>
      </c>
      <c r="U389" t="s">
        <v>95</v>
      </c>
      <c r="V389" t="s">
        <v>88</v>
      </c>
      <c r="W389" t="b">
        <v>0</v>
      </c>
      <c r="X389" t="s">
        <v>102</v>
      </c>
      <c r="Y389">
        <v>26</v>
      </c>
      <c r="Z389">
        <v>91997</v>
      </c>
      <c r="AA389">
        <v>22</v>
      </c>
      <c r="AB389">
        <v>8</v>
      </c>
      <c r="AC389">
        <v>12</v>
      </c>
      <c r="AD389">
        <v>2</v>
      </c>
      <c r="AE389">
        <v>24</v>
      </c>
      <c r="AF389">
        <v>44164</v>
      </c>
    </row>
    <row r="390" spans="1:32" x14ac:dyDescent="0.45">
      <c r="A390" t="s">
        <v>82</v>
      </c>
      <c r="B390" t="s">
        <v>70</v>
      </c>
      <c r="C390" t="s">
        <v>91</v>
      </c>
      <c r="D390" t="s">
        <v>92</v>
      </c>
      <c r="E390" t="s">
        <v>84</v>
      </c>
      <c r="F390" t="s">
        <v>80</v>
      </c>
      <c r="G390" t="s">
        <v>98</v>
      </c>
      <c r="H390">
        <v>29</v>
      </c>
      <c r="I390">
        <v>58172</v>
      </c>
      <c r="J390">
        <v>21</v>
      </c>
      <c r="K390">
        <v>12</v>
      </c>
      <c r="L390">
        <v>8</v>
      </c>
      <c r="M390">
        <v>4</v>
      </c>
      <c r="N390">
        <v>39</v>
      </c>
      <c r="O390" s="3">
        <v>35341</v>
      </c>
      <c r="Q390" t="s">
        <v>82</v>
      </c>
      <c r="R390" t="s">
        <v>70</v>
      </c>
      <c r="S390" t="s">
        <v>91</v>
      </c>
      <c r="T390" t="s">
        <v>92</v>
      </c>
      <c r="U390" t="s">
        <v>84</v>
      </c>
      <c r="V390" t="s">
        <v>80</v>
      </c>
      <c r="W390" t="b">
        <v>1</v>
      </c>
      <c r="X390" t="s">
        <v>98</v>
      </c>
      <c r="Y390">
        <v>29</v>
      </c>
      <c r="Z390">
        <v>58172</v>
      </c>
      <c r="AA390">
        <v>21</v>
      </c>
      <c r="AB390">
        <v>12</v>
      </c>
      <c r="AC390">
        <v>8</v>
      </c>
      <c r="AD390">
        <v>4</v>
      </c>
      <c r="AE390">
        <v>39</v>
      </c>
      <c r="AF390">
        <v>35341</v>
      </c>
    </row>
    <row r="391" spans="1:32" x14ac:dyDescent="0.45">
      <c r="A391" t="s">
        <v>89</v>
      </c>
      <c r="B391" t="s">
        <v>77</v>
      </c>
      <c r="C391" t="s">
        <v>78</v>
      </c>
      <c r="D391" t="s">
        <v>94</v>
      </c>
      <c r="E391" t="s">
        <v>97</v>
      </c>
      <c r="F391" t="s">
        <v>80</v>
      </c>
      <c r="G391" t="s">
        <v>93</v>
      </c>
      <c r="H391">
        <v>46</v>
      </c>
      <c r="I391">
        <v>50132</v>
      </c>
      <c r="J391">
        <v>22</v>
      </c>
      <c r="K391">
        <v>8</v>
      </c>
      <c r="L391">
        <v>8</v>
      </c>
      <c r="M391">
        <v>9</v>
      </c>
      <c r="N391">
        <v>35</v>
      </c>
      <c r="O391" s="3">
        <v>39089</v>
      </c>
      <c r="Q391" t="s">
        <v>89</v>
      </c>
      <c r="R391" t="s">
        <v>77</v>
      </c>
      <c r="S391" t="s">
        <v>78</v>
      </c>
      <c r="T391" t="s">
        <v>94</v>
      </c>
      <c r="U391" t="s">
        <v>97</v>
      </c>
      <c r="V391" t="s">
        <v>80</v>
      </c>
      <c r="W391" t="b">
        <v>1</v>
      </c>
      <c r="X391" t="s">
        <v>93</v>
      </c>
      <c r="Y391">
        <v>46</v>
      </c>
      <c r="Z391">
        <v>50132</v>
      </c>
      <c r="AA391">
        <v>22</v>
      </c>
      <c r="AB391">
        <v>8</v>
      </c>
      <c r="AC391">
        <v>8</v>
      </c>
      <c r="AD391">
        <v>9</v>
      </c>
      <c r="AE391">
        <v>35</v>
      </c>
      <c r="AF391">
        <v>39089</v>
      </c>
    </row>
    <row r="392" spans="1:32" x14ac:dyDescent="0.45">
      <c r="A392" t="s">
        <v>101</v>
      </c>
      <c r="B392" t="s">
        <v>86</v>
      </c>
      <c r="C392" t="s">
        <v>78</v>
      </c>
      <c r="D392" t="s">
        <v>94</v>
      </c>
      <c r="E392" t="s">
        <v>87</v>
      </c>
      <c r="F392" t="s">
        <v>88</v>
      </c>
      <c r="G392" t="s">
        <v>102</v>
      </c>
      <c r="H392">
        <v>48</v>
      </c>
      <c r="I392">
        <v>48199</v>
      </c>
      <c r="J392">
        <v>36</v>
      </c>
      <c r="K392">
        <v>11</v>
      </c>
      <c r="L392">
        <v>13</v>
      </c>
      <c r="M392">
        <v>2</v>
      </c>
      <c r="N392">
        <v>56</v>
      </c>
      <c r="O392" s="3">
        <v>40745</v>
      </c>
      <c r="Q392" t="s">
        <v>101</v>
      </c>
      <c r="R392" t="s">
        <v>86</v>
      </c>
      <c r="S392" t="s">
        <v>78</v>
      </c>
      <c r="T392" t="s">
        <v>94</v>
      </c>
      <c r="U392" t="s">
        <v>87</v>
      </c>
      <c r="V392" t="s">
        <v>88</v>
      </c>
      <c r="W392" t="b">
        <v>0</v>
      </c>
      <c r="X392" t="s">
        <v>102</v>
      </c>
      <c r="Y392">
        <v>48</v>
      </c>
      <c r="Z392">
        <v>48199</v>
      </c>
      <c r="AA392">
        <v>36</v>
      </c>
      <c r="AB392">
        <v>11</v>
      </c>
      <c r="AC392">
        <v>13</v>
      </c>
      <c r="AD392">
        <v>2</v>
      </c>
      <c r="AE392">
        <v>56</v>
      </c>
      <c r="AF392">
        <v>40745</v>
      </c>
    </row>
    <row r="393" spans="1:32" x14ac:dyDescent="0.45">
      <c r="A393" t="s">
        <v>89</v>
      </c>
      <c r="B393" t="s">
        <v>77</v>
      </c>
      <c r="C393" t="s">
        <v>71</v>
      </c>
      <c r="D393" t="s">
        <v>72</v>
      </c>
      <c r="E393" t="s">
        <v>97</v>
      </c>
      <c r="F393" t="s">
        <v>74</v>
      </c>
      <c r="G393" t="s">
        <v>81</v>
      </c>
      <c r="H393">
        <v>44</v>
      </c>
      <c r="I393">
        <v>66609</v>
      </c>
      <c r="J393">
        <v>34</v>
      </c>
      <c r="K393">
        <v>14</v>
      </c>
      <c r="L393">
        <v>13</v>
      </c>
      <c r="M393">
        <v>3</v>
      </c>
      <c r="N393">
        <v>59</v>
      </c>
      <c r="O393" s="3">
        <v>36600</v>
      </c>
      <c r="Q393" t="s">
        <v>89</v>
      </c>
      <c r="R393" t="s">
        <v>77</v>
      </c>
      <c r="S393" t="s">
        <v>71</v>
      </c>
      <c r="T393" t="s">
        <v>72</v>
      </c>
      <c r="U393" t="s">
        <v>97</v>
      </c>
      <c r="V393" t="s">
        <v>74</v>
      </c>
      <c r="W393" t="b">
        <v>1</v>
      </c>
      <c r="X393" t="s">
        <v>81</v>
      </c>
      <c r="Y393">
        <v>44</v>
      </c>
      <c r="Z393">
        <v>66609</v>
      </c>
      <c r="AA393">
        <v>34</v>
      </c>
      <c r="AB393">
        <v>14</v>
      </c>
      <c r="AC393">
        <v>13</v>
      </c>
      <c r="AD393">
        <v>3</v>
      </c>
      <c r="AE393">
        <v>59</v>
      </c>
      <c r="AF393">
        <v>36600</v>
      </c>
    </row>
    <row r="394" spans="1:32" x14ac:dyDescent="0.45">
      <c r="A394" t="s">
        <v>89</v>
      </c>
      <c r="B394" t="s">
        <v>86</v>
      </c>
      <c r="C394" t="s">
        <v>78</v>
      </c>
      <c r="D394" t="s">
        <v>94</v>
      </c>
      <c r="E394" t="s">
        <v>87</v>
      </c>
      <c r="F394" t="s">
        <v>88</v>
      </c>
      <c r="G394" t="s">
        <v>93</v>
      </c>
      <c r="H394">
        <v>51</v>
      </c>
      <c r="I394">
        <v>72965</v>
      </c>
      <c r="J394">
        <v>30</v>
      </c>
      <c r="K394">
        <v>8</v>
      </c>
      <c r="L394">
        <v>1</v>
      </c>
      <c r="M394">
        <v>4</v>
      </c>
      <c r="N394">
        <v>28</v>
      </c>
      <c r="O394" s="3">
        <v>42897</v>
      </c>
      <c r="Q394" t="s">
        <v>89</v>
      </c>
      <c r="R394" t="s">
        <v>86</v>
      </c>
      <c r="S394" t="s">
        <v>78</v>
      </c>
      <c r="T394" t="s">
        <v>94</v>
      </c>
      <c r="U394" t="s">
        <v>87</v>
      </c>
      <c r="V394" t="s">
        <v>88</v>
      </c>
      <c r="W394" t="b">
        <v>0</v>
      </c>
      <c r="X394" t="s">
        <v>93</v>
      </c>
      <c r="Y394">
        <v>51</v>
      </c>
      <c r="Z394">
        <v>72965</v>
      </c>
      <c r="AA394">
        <v>30</v>
      </c>
      <c r="AB394">
        <v>8</v>
      </c>
      <c r="AC394">
        <v>1</v>
      </c>
      <c r="AD394">
        <v>4</v>
      </c>
      <c r="AE394">
        <v>28</v>
      </c>
      <c r="AF394">
        <v>42897</v>
      </c>
    </row>
    <row r="395" spans="1:32" x14ac:dyDescent="0.45">
      <c r="A395" t="s">
        <v>96</v>
      </c>
      <c r="B395" t="s">
        <v>77</v>
      </c>
      <c r="C395" t="s">
        <v>99</v>
      </c>
      <c r="D395" t="s">
        <v>83</v>
      </c>
      <c r="E395" t="s">
        <v>87</v>
      </c>
      <c r="F395" t="s">
        <v>80</v>
      </c>
      <c r="G395" t="s">
        <v>98</v>
      </c>
      <c r="H395">
        <v>44</v>
      </c>
      <c r="I395">
        <v>38016</v>
      </c>
      <c r="J395">
        <v>25</v>
      </c>
      <c r="K395">
        <v>10</v>
      </c>
      <c r="L395">
        <v>7</v>
      </c>
      <c r="M395">
        <v>5</v>
      </c>
      <c r="N395">
        <v>24</v>
      </c>
      <c r="O395" s="3">
        <v>44523</v>
      </c>
      <c r="Q395" t="s">
        <v>96</v>
      </c>
      <c r="R395" t="s">
        <v>77</v>
      </c>
      <c r="S395" t="s">
        <v>99</v>
      </c>
      <c r="T395" t="s">
        <v>83</v>
      </c>
      <c r="U395" t="s">
        <v>87</v>
      </c>
      <c r="V395" t="s">
        <v>80</v>
      </c>
      <c r="W395" t="b">
        <v>1</v>
      </c>
      <c r="X395" t="s">
        <v>98</v>
      </c>
      <c r="Y395">
        <v>44</v>
      </c>
      <c r="Z395">
        <v>38016</v>
      </c>
      <c r="AA395">
        <v>25</v>
      </c>
      <c r="AB395">
        <v>10</v>
      </c>
      <c r="AC395">
        <v>7</v>
      </c>
      <c r="AD395">
        <v>5</v>
      </c>
      <c r="AE395">
        <v>24</v>
      </c>
      <c r="AF395">
        <v>44523</v>
      </c>
    </row>
    <row r="396" spans="1:32" x14ac:dyDescent="0.45">
      <c r="A396" t="s">
        <v>82</v>
      </c>
      <c r="B396" t="s">
        <v>77</v>
      </c>
      <c r="C396" t="s">
        <v>78</v>
      </c>
      <c r="D396" t="s">
        <v>94</v>
      </c>
      <c r="E396" t="s">
        <v>87</v>
      </c>
      <c r="F396" t="s">
        <v>74</v>
      </c>
      <c r="G396" t="s">
        <v>98</v>
      </c>
      <c r="H396">
        <v>41</v>
      </c>
      <c r="I396">
        <v>69779</v>
      </c>
      <c r="J396">
        <v>28</v>
      </c>
      <c r="K396">
        <v>7</v>
      </c>
      <c r="L396">
        <v>11</v>
      </c>
      <c r="M396">
        <v>1</v>
      </c>
      <c r="N396">
        <v>21</v>
      </c>
      <c r="O396" s="3">
        <v>36177</v>
      </c>
      <c r="Q396" t="s">
        <v>82</v>
      </c>
      <c r="R396" t="s">
        <v>77</v>
      </c>
      <c r="S396" t="s">
        <v>78</v>
      </c>
      <c r="T396" t="s">
        <v>94</v>
      </c>
      <c r="U396" t="s">
        <v>87</v>
      </c>
      <c r="V396" t="s">
        <v>74</v>
      </c>
      <c r="W396" t="b">
        <v>1</v>
      </c>
      <c r="X396" t="s">
        <v>98</v>
      </c>
      <c r="Y396">
        <v>41</v>
      </c>
      <c r="Z396">
        <v>69779</v>
      </c>
      <c r="AA396">
        <v>28</v>
      </c>
      <c r="AB396">
        <v>7</v>
      </c>
      <c r="AC396">
        <v>11</v>
      </c>
      <c r="AD396">
        <v>1</v>
      </c>
      <c r="AE396">
        <v>21</v>
      </c>
      <c r="AF396">
        <v>36177</v>
      </c>
    </row>
    <row r="397" spans="1:32" x14ac:dyDescent="0.45">
      <c r="A397" t="s">
        <v>101</v>
      </c>
      <c r="B397" t="s">
        <v>70</v>
      </c>
      <c r="C397" t="s">
        <v>99</v>
      </c>
      <c r="D397" t="s">
        <v>72</v>
      </c>
      <c r="E397" t="s">
        <v>100</v>
      </c>
      <c r="F397" t="s">
        <v>88</v>
      </c>
      <c r="G397" t="s">
        <v>75</v>
      </c>
      <c r="H397">
        <v>39</v>
      </c>
      <c r="I397">
        <v>61881</v>
      </c>
      <c r="J397">
        <v>1</v>
      </c>
      <c r="K397">
        <v>17</v>
      </c>
      <c r="L397">
        <v>2</v>
      </c>
      <c r="M397">
        <v>7</v>
      </c>
      <c r="N397">
        <v>28</v>
      </c>
      <c r="O397" s="3">
        <v>36097</v>
      </c>
      <c r="Q397" t="s">
        <v>101</v>
      </c>
      <c r="R397" t="s">
        <v>70</v>
      </c>
      <c r="S397" t="s">
        <v>99</v>
      </c>
      <c r="T397" t="s">
        <v>72</v>
      </c>
      <c r="U397" t="s">
        <v>100</v>
      </c>
      <c r="V397" t="s">
        <v>88</v>
      </c>
      <c r="W397" t="b">
        <v>0</v>
      </c>
      <c r="X397" t="s">
        <v>75</v>
      </c>
      <c r="Y397">
        <v>39</v>
      </c>
      <c r="Z397">
        <v>61881</v>
      </c>
      <c r="AA397">
        <v>1</v>
      </c>
      <c r="AB397">
        <v>17</v>
      </c>
      <c r="AC397">
        <v>2</v>
      </c>
      <c r="AD397">
        <v>7</v>
      </c>
      <c r="AE397">
        <v>28</v>
      </c>
      <c r="AF397">
        <v>36097</v>
      </c>
    </row>
    <row r="398" spans="1:32" x14ac:dyDescent="0.45">
      <c r="A398" t="s">
        <v>103</v>
      </c>
      <c r="B398" t="s">
        <v>86</v>
      </c>
      <c r="C398" t="s">
        <v>99</v>
      </c>
      <c r="D398" t="s">
        <v>92</v>
      </c>
      <c r="E398" t="s">
        <v>87</v>
      </c>
      <c r="F398" t="s">
        <v>88</v>
      </c>
      <c r="G398" t="s">
        <v>93</v>
      </c>
      <c r="H398">
        <v>39</v>
      </c>
      <c r="I398">
        <v>112594</v>
      </c>
      <c r="J398">
        <v>4</v>
      </c>
      <c r="K398">
        <v>4</v>
      </c>
      <c r="L398">
        <v>1</v>
      </c>
      <c r="M398">
        <v>7</v>
      </c>
      <c r="N398">
        <v>55</v>
      </c>
      <c r="O398" s="3">
        <v>43138</v>
      </c>
      <c r="Q398" t="s">
        <v>103</v>
      </c>
      <c r="R398" t="s">
        <v>86</v>
      </c>
      <c r="S398" t="s">
        <v>99</v>
      </c>
      <c r="T398" t="s">
        <v>92</v>
      </c>
      <c r="U398" t="s">
        <v>87</v>
      </c>
      <c r="V398" t="s">
        <v>88</v>
      </c>
      <c r="W398" t="b">
        <v>0</v>
      </c>
      <c r="X398" t="s">
        <v>93</v>
      </c>
      <c r="Y398">
        <v>39</v>
      </c>
      <c r="Z398">
        <v>112594</v>
      </c>
      <c r="AA398">
        <v>4</v>
      </c>
      <c r="AB398">
        <v>4</v>
      </c>
      <c r="AC398">
        <v>1</v>
      </c>
      <c r="AD398">
        <v>7</v>
      </c>
      <c r="AE398">
        <v>55</v>
      </c>
      <c r="AF398">
        <v>43138</v>
      </c>
    </row>
    <row r="399" spans="1:32" x14ac:dyDescent="0.45">
      <c r="A399" t="s">
        <v>76</v>
      </c>
      <c r="B399" t="s">
        <v>86</v>
      </c>
      <c r="C399" t="s">
        <v>99</v>
      </c>
      <c r="D399" t="s">
        <v>72</v>
      </c>
      <c r="E399" t="s">
        <v>87</v>
      </c>
      <c r="F399" t="s">
        <v>88</v>
      </c>
      <c r="G399" t="s">
        <v>75</v>
      </c>
      <c r="H399">
        <v>23</v>
      </c>
      <c r="I399">
        <v>54472</v>
      </c>
      <c r="J399">
        <v>7</v>
      </c>
      <c r="K399">
        <v>13</v>
      </c>
      <c r="L399">
        <v>3</v>
      </c>
      <c r="M399">
        <v>9</v>
      </c>
      <c r="N399">
        <v>41</v>
      </c>
      <c r="O399" s="3">
        <v>37875</v>
      </c>
      <c r="Q399" t="s">
        <v>76</v>
      </c>
      <c r="R399" t="s">
        <v>86</v>
      </c>
      <c r="S399" t="s">
        <v>99</v>
      </c>
      <c r="T399" t="s">
        <v>72</v>
      </c>
      <c r="U399" t="s">
        <v>87</v>
      </c>
      <c r="V399" t="s">
        <v>88</v>
      </c>
      <c r="W399" t="b">
        <v>0</v>
      </c>
      <c r="X399" t="s">
        <v>75</v>
      </c>
      <c r="Y399">
        <v>23</v>
      </c>
      <c r="Z399">
        <v>54472</v>
      </c>
      <c r="AA399">
        <v>7</v>
      </c>
      <c r="AB399">
        <v>13</v>
      </c>
      <c r="AC399">
        <v>3</v>
      </c>
      <c r="AD399">
        <v>9</v>
      </c>
      <c r="AE399">
        <v>41</v>
      </c>
      <c r="AF399">
        <v>37875</v>
      </c>
    </row>
    <row r="400" spans="1:32" x14ac:dyDescent="0.45">
      <c r="A400" t="s">
        <v>69</v>
      </c>
      <c r="B400" t="s">
        <v>70</v>
      </c>
      <c r="C400" t="s">
        <v>91</v>
      </c>
      <c r="D400" t="s">
        <v>72</v>
      </c>
      <c r="E400" t="s">
        <v>84</v>
      </c>
      <c r="F400" t="s">
        <v>74</v>
      </c>
      <c r="G400" t="s">
        <v>102</v>
      </c>
      <c r="H400">
        <v>25</v>
      </c>
      <c r="I400">
        <v>81813</v>
      </c>
      <c r="J400">
        <v>9</v>
      </c>
      <c r="K400">
        <v>4</v>
      </c>
      <c r="L400">
        <v>4</v>
      </c>
      <c r="M400">
        <v>4</v>
      </c>
      <c r="N400">
        <v>41</v>
      </c>
      <c r="O400" s="3">
        <v>42031</v>
      </c>
      <c r="Q400" t="s">
        <v>69</v>
      </c>
      <c r="R400" t="s">
        <v>70</v>
      </c>
      <c r="S400" t="s">
        <v>91</v>
      </c>
      <c r="T400" t="s">
        <v>72</v>
      </c>
      <c r="U400" t="s">
        <v>84</v>
      </c>
      <c r="V400" t="s">
        <v>74</v>
      </c>
      <c r="W400" t="b">
        <v>1</v>
      </c>
      <c r="X400" t="s">
        <v>102</v>
      </c>
      <c r="Y400">
        <v>25</v>
      </c>
      <c r="Z400">
        <v>81813</v>
      </c>
      <c r="AA400">
        <v>9</v>
      </c>
      <c r="AB400">
        <v>4</v>
      </c>
      <c r="AC400">
        <v>4</v>
      </c>
      <c r="AD400">
        <v>4</v>
      </c>
      <c r="AE400">
        <v>41</v>
      </c>
      <c r="AF400">
        <v>42031</v>
      </c>
    </row>
    <row r="401" spans="1:32" x14ac:dyDescent="0.45">
      <c r="A401" t="s">
        <v>103</v>
      </c>
      <c r="B401" t="s">
        <v>70</v>
      </c>
      <c r="C401" t="s">
        <v>71</v>
      </c>
      <c r="D401" t="s">
        <v>92</v>
      </c>
      <c r="E401" t="s">
        <v>79</v>
      </c>
      <c r="F401" t="s">
        <v>80</v>
      </c>
      <c r="G401" t="s">
        <v>85</v>
      </c>
      <c r="H401">
        <v>51</v>
      </c>
      <c r="I401">
        <v>66021</v>
      </c>
      <c r="J401">
        <v>36</v>
      </c>
      <c r="K401">
        <v>5</v>
      </c>
      <c r="L401">
        <v>13</v>
      </c>
      <c r="M401">
        <v>6</v>
      </c>
      <c r="N401">
        <v>41</v>
      </c>
      <c r="O401" s="3">
        <v>40831</v>
      </c>
      <c r="Q401" t="s">
        <v>103</v>
      </c>
      <c r="R401" t="s">
        <v>70</v>
      </c>
      <c r="S401" t="s">
        <v>71</v>
      </c>
      <c r="T401" t="s">
        <v>92</v>
      </c>
      <c r="U401" t="s">
        <v>79</v>
      </c>
      <c r="V401" t="s">
        <v>80</v>
      </c>
      <c r="W401" t="b">
        <v>1</v>
      </c>
      <c r="X401" t="s">
        <v>85</v>
      </c>
      <c r="Y401">
        <v>51</v>
      </c>
      <c r="Z401">
        <v>66021</v>
      </c>
      <c r="AA401">
        <v>36</v>
      </c>
      <c r="AB401">
        <v>5</v>
      </c>
      <c r="AC401">
        <v>13</v>
      </c>
      <c r="AD401">
        <v>6</v>
      </c>
      <c r="AE401">
        <v>41</v>
      </c>
      <c r="AF401">
        <v>40831</v>
      </c>
    </row>
    <row r="402" spans="1:32" x14ac:dyDescent="0.45">
      <c r="A402" t="s">
        <v>82</v>
      </c>
      <c r="B402" t="s">
        <v>70</v>
      </c>
      <c r="C402" t="s">
        <v>99</v>
      </c>
      <c r="D402" t="s">
        <v>72</v>
      </c>
      <c r="E402" t="s">
        <v>73</v>
      </c>
      <c r="F402" t="s">
        <v>88</v>
      </c>
      <c r="G402" t="s">
        <v>85</v>
      </c>
      <c r="H402">
        <v>54</v>
      </c>
      <c r="I402">
        <v>84131</v>
      </c>
      <c r="J402">
        <v>19</v>
      </c>
      <c r="K402">
        <v>4</v>
      </c>
      <c r="L402">
        <v>6</v>
      </c>
      <c r="M402">
        <v>2</v>
      </c>
      <c r="N402">
        <v>53</v>
      </c>
      <c r="O402" s="3">
        <v>37522</v>
      </c>
      <c r="Q402" t="s">
        <v>82</v>
      </c>
      <c r="R402" t="s">
        <v>70</v>
      </c>
      <c r="S402" t="s">
        <v>99</v>
      </c>
      <c r="T402" t="s">
        <v>72</v>
      </c>
      <c r="U402" t="s">
        <v>73</v>
      </c>
      <c r="V402" t="s">
        <v>88</v>
      </c>
      <c r="W402" t="b">
        <v>0</v>
      </c>
      <c r="X402" t="s">
        <v>85</v>
      </c>
      <c r="Y402">
        <v>54</v>
      </c>
      <c r="Z402">
        <v>84131</v>
      </c>
      <c r="AA402">
        <v>19</v>
      </c>
      <c r="AB402">
        <v>4</v>
      </c>
      <c r="AC402">
        <v>6</v>
      </c>
      <c r="AD402">
        <v>2</v>
      </c>
      <c r="AE402">
        <v>53</v>
      </c>
      <c r="AF402">
        <v>37522</v>
      </c>
    </row>
    <row r="403" spans="1:32" x14ac:dyDescent="0.45">
      <c r="A403" t="s">
        <v>76</v>
      </c>
      <c r="B403" t="s">
        <v>70</v>
      </c>
      <c r="C403" t="s">
        <v>99</v>
      </c>
      <c r="D403" t="s">
        <v>72</v>
      </c>
      <c r="E403" t="s">
        <v>79</v>
      </c>
      <c r="F403" t="s">
        <v>88</v>
      </c>
      <c r="G403" t="s">
        <v>85</v>
      </c>
      <c r="H403">
        <v>57</v>
      </c>
      <c r="I403">
        <v>54087</v>
      </c>
      <c r="J403">
        <v>1</v>
      </c>
      <c r="K403">
        <v>18</v>
      </c>
      <c r="L403">
        <v>10</v>
      </c>
      <c r="M403">
        <v>4</v>
      </c>
      <c r="N403">
        <v>48</v>
      </c>
      <c r="O403" s="3">
        <v>43826</v>
      </c>
      <c r="Q403" t="s">
        <v>76</v>
      </c>
      <c r="R403" t="s">
        <v>70</v>
      </c>
      <c r="S403" t="s">
        <v>99</v>
      </c>
      <c r="T403" t="s">
        <v>72</v>
      </c>
      <c r="U403" t="s">
        <v>79</v>
      </c>
      <c r="V403" t="s">
        <v>88</v>
      </c>
      <c r="W403" t="b">
        <v>0</v>
      </c>
      <c r="X403" t="s">
        <v>85</v>
      </c>
      <c r="Y403">
        <v>57</v>
      </c>
      <c r="Z403">
        <v>54087</v>
      </c>
      <c r="AA403">
        <v>1</v>
      </c>
      <c r="AB403">
        <v>18</v>
      </c>
      <c r="AC403">
        <v>10</v>
      </c>
      <c r="AD403">
        <v>4</v>
      </c>
      <c r="AE403">
        <v>48</v>
      </c>
      <c r="AF403">
        <v>43826</v>
      </c>
    </row>
    <row r="404" spans="1:32" x14ac:dyDescent="0.45">
      <c r="A404" t="s">
        <v>82</v>
      </c>
      <c r="B404" t="s">
        <v>86</v>
      </c>
      <c r="C404" t="s">
        <v>91</v>
      </c>
      <c r="D404" t="s">
        <v>94</v>
      </c>
      <c r="E404" t="s">
        <v>87</v>
      </c>
      <c r="F404" t="s">
        <v>88</v>
      </c>
      <c r="G404" t="s">
        <v>93</v>
      </c>
      <c r="H404">
        <v>39</v>
      </c>
      <c r="I404">
        <v>42828</v>
      </c>
      <c r="J404">
        <v>10</v>
      </c>
      <c r="K404">
        <v>6</v>
      </c>
      <c r="L404">
        <v>14</v>
      </c>
      <c r="M404">
        <v>2</v>
      </c>
      <c r="N404">
        <v>57</v>
      </c>
      <c r="O404" s="3">
        <v>41475</v>
      </c>
      <c r="Q404" t="s">
        <v>82</v>
      </c>
      <c r="R404" t="s">
        <v>86</v>
      </c>
      <c r="S404" t="s">
        <v>91</v>
      </c>
      <c r="T404" t="s">
        <v>94</v>
      </c>
      <c r="U404" t="s">
        <v>87</v>
      </c>
      <c r="V404" t="s">
        <v>88</v>
      </c>
      <c r="W404" t="b">
        <v>0</v>
      </c>
      <c r="X404" t="s">
        <v>93</v>
      </c>
      <c r="Y404">
        <v>39</v>
      </c>
      <c r="Z404">
        <v>42828</v>
      </c>
      <c r="AA404">
        <v>10</v>
      </c>
      <c r="AB404">
        <v>6</v>
      </c>
      <c r="AC404">
        <v>14</v>
      </c>
      <c r="AD404">
        <v>2</v>
      </c>
      <c r="AE404">
        <v>57</v>
      </c>
      <c r="AF404">
        <v>41475</v>
      </c>
    </row>
    <row r="405" spans="1:32" x14ac:dyDescent="0.45">
      <c r="A405" t="s">
        <v>89</v>
      </c>
      <c r="B405" t="s">
        <v>86</v>
      </c>
      <c r="C405" t="s">
        <v>99</v>
      </c>
      <c r="D405" t="s">
        <v>94</v>
      </c>
      <c r="E405" t="s">
        <v>84</v>
      </c>
      <c r="F405" t="s">
        <v>88</v>
      </c>
      <c r="G405" t="s">
        <v>85</v>
      </c>
      <c r="H405">
        <v>58</v>
      </c>
      <c r="I405">
        <v>91610</v>
      </c>
      <c r="J405">
        <v>36</v>
      </c>
      <c r="K405">
        <v>2</v>
      </c>
      <c r="L405">
        <v>5</v>
      </c>
      <c r="M405">
        <v>5</v>
      </c>
      <c r="N405">
        <v>52</v>
      </c>
      <c r="O405" s="3">
        <v>37014</v>
      </c>
      <c r="Q405" t="s">
        <v>89</v>
      </c>
      <c r="R405" t="s">
        <v>86</v>
      </c>
      <c r="S405" t="s">
        <v>99</v>
      </c>
      <c r="T405" t="s">
        <v>94</v>
      </c>
      <c r="U405" t="s">
        <v>84</v>
      </c>
      <c r="V405" t="s">
        <v>88</v>
      </c>
      <c r="W405" t="b">
        <v>0</v>
      </c>
      <c r="X405" t="s">
        <v>85</v>
      </c>
      <c r="Y405">
        <v>58</v>
      </c>
      <c r="Z405">
        <v>91610</v>
      </c>
      <c r="AA405">
        <v>36</v>
      </c>
      <c r="AB405">
        <v>2</v>
      </c>
      <c r="AC405">
        <v>5</v>
      </c>
      <c r="AD405">
        <v>5</v>
      </c>
      <c r="AE405">
        <v>52</v>
      </c>
      <c r="AF405">
        <v>37014</v>
      </c>
    </row>
    <row r="406" spans="1:32" x14ac:dyDescent="0.45">
      <c r="A406" t="s">
        <v>76</v>
      </c>
      <c r="B406" t="s">
        <v>77</v>
      </c>
      <c r="C406" t="s">
        <v>78</v>
      </c>
      <c r="D406" t="s">
        <v>92</v>
      </c>
      <c r="E406" t="s">
        <v>97</v>
      </c>
      <c r="F406" t="s">
        <v>88</v>
      </c>
      <c r="G406" t="s">
        <v>102</v>
      </c>
      <c r="H406">
        <v>40</v>
      </c>
      <c r="I406">
        <v>31401</v>
      </c>
      <c r="J406">
        <v>9</v>
      </c>
      <c r="K406">
        <v>11</v>
      </c>
      <c r="L406">
        <v>14</v>
      </c>
      <c r="M406">
        <v>7</v>
      </c>
      <c r="N406">
        <v>37</v>
      </c>
      <c r="O406" s="3">
        <v>40376</v>
      </c>
      <c r="Q406" t="s">
        <v>76</v>
      </c>
      <c r="R406" t="s">
        <v>77</v>
      </c>
      <c r="S406" t="s">
        <v>78</v>
      </c>
      <c r="T406" t="s">
        <v>92</v>
      </c>
      <c r="U406" t="s">
        <v>97</v>
      </c>
      <c r="V406" t="s">
        <v>88</v>
      </c>
      <c r="W406" t="b">
        <v>0</v>
      </c>
      <c r="X406" t="s">
        <v>102</v>
      </c>
      <c r="Y406">
        <v>40</v>
      </c>
      <c r="Z406">
        <v>31401</v>
      </c>
      <c r="AA406">
        <v>9</v>
      </c>
      <c r="AB406">
        <v>11</v>
      </c>
      <c r="AC406">
        <v>14</v>
      </c>
      <c r="AD406">
        <v>7</v>
      </c>
      <c r="AE406">
        <v>37</v>
      </c>
      <c r="AF406">
        <v>40376</v>
      </c>
    </row>
    <row r="407" spans="1:32" x14ac:dyDescent="0.45">
      <c r="A407" t="s">
        <v>89</v>
      </c>
      <c r="B407" t="s">
        <v>77</v>
      </c>
      <c r="C407" t="s">
        <v>78</v>
      </c>
      <c r="D407" t="s">
        <v>94</v>
      </c>
      <c r="E407" t="s">
        <v>84</v>
      </c>
      <c r="F407" t="s">
        <v>80</v>
      </c>
      <c r="G407" t="s">
        <v>75</v>
      </c>
      <c r="H407">
        <v>49</v>
      </c>
      <c r="I407">
        <v>115179</v>
      </c>
      <c r="J407">
        <v>32</v>
      </c>
      <c r="K407">
        <v>14</v>
      </c>
      <c r="L407">
        <v>4</v>
      </c>
      <c r="M407">
        <v>1</v>
      </c>
      <c r="N407">
        <v>26</v>
      </c>
      <c r="O407" s="3">
        <v>43637</v>
      </c>
      <c r="Q407" t="s">
        <v>89</v>
      </c>
      <c r="R407" t="s">
        <v>77</v>
      </c>
      <c r="S407" t="s">
        <v>78</v>
      </c>
      <c r="T407" t="s">
        <v>94</v>
      </c>
      <c r="U407" t="s">
        <v>84</v>
      </c>
      <c r="V407" t="s">
        <v>80</v>
      </c>
      <c r="W407" t="b">
        <v>1</v>
      </c>
      <c r="X407" t="s">
        <v>75</v>
      </c>
      <c r="Y407">
        <v>49</v>
      </c>
      <c r="Z407">
        <v>115179</v>
      </c>
      <c r="AA407">
        <v>32</v>
      </c>
      <c r="AB407">
        <v>14</v>
      </c>
      <c r="AC407">
        <v>4</v>
      </c>
      <c r="AD407">
        <v>1</v>
      </c>
      <c r="AE407">
        <v>26</v>
      </c>
      <c r="AF407">
        <v>43637</v>
      </c>
    </row>
    <row r="408" spans="1:32" x14ac:dyDescent="0.45">
      <c r="A408" t="s">
        <v>103</v>
      </c>
      <c r="B408" t="s">
        <v>70</v>
      </c>
      <c r="C408" t="s">
        <v>71</v>
      </c>
      <c r="D408" t="s">
        <v>94</v>
      </c>
      <c r="E408" t="s">
        <v>87</v>
      </c>
      <c r="F408" t="s">
        <v>80</v>
      </c>
      <c r="G408" t="s">
        <v>93</v>
      </c>
      <c r="H408">
        <v>61</v>
      </c>
      <c r="I408">
        <v>45193</v>
      </c>
      <c r="J408">
        <v>32</v>
      </c>
      <c r="K408">
        <v>5</v>
      </c>
      <c r="L408">
        <v>8</v>
      </c>
      <c r="M408">
        <v>7</v>
      </c>
      <c r="N408">
        <v>20</v>
      </c>
      <c r="O408" s="3">
        <v>41991</v>
      </c>
      <c r="Q408" t="s">
        <v>103</v>
      </c>
      <c r="R408" t="s">
        <v>70</v>
      </c>
      <c r="S408" t="s">
        <v>71</v>
      </c>
      <c r="T408" t="s">
        <v>94</v>
      </c>
      <c r="U408" t="s">
        <v>87</v>
      </c>
      <c r="V408" t="s">
        <v>80</v>
      </c>
      <c r="W408" t="b">
        <v>1</v>
      </c>
      <c r="X408" t="s">
        <v>93</v>
      </c>
      <c r="Y408">
        <v>61</v>
      </c>
      <c r="Z408">
        <v>45193</v>
      </c>
      <c r="AA408">
        <v>32</v>
      </c>
      <c r="AB408">
        <v>5</v>
      </c>
      <c r="AC408">
        <v>8</v>
      </c>
      <c r="AD408">
        <v>7</v>
      </c>
      <c r="AE408">
        <v>20</v>
      </c>
      <c r="AF408">
        <v>41991</v>
      </c>
    </row>
    <row r="409" spans="1:32" x14ac:dyDescent="0.45">
      <c r="A409" t="s">
        <v>103</v>
      </c>
      <c r="B409" t="s">
        <v>70</v>
      </c>
      <c r="C409" t="s">
        <v>99</v>
      </c>
      <c r="D409" t="s">
        <v>72</v>
      </c>
      <c r="E409" t="s">
        <v>84</v>
      </c>
      <c r="F409" t="s">
        <v>88</v>
      </c>
      <c r="G409" t="s">
        <v>75</v>
      </c>
      <c r="H409">
        <v>41</v>
      </c>
      <c r="I409">
        <v>74864</v>
      </c>
      <c r="J409">
        <v>6</v>
      </c>
      <c r="K409">
        <v>6</v>
      </c>
      <c r="L409">
        <v>11</v>
      </c>
      <c r="M409">
        <v>6</v>
      </c>
      <c r="N409">
        <v>52</v>
      </c>
      <c r="O409" s="3">
        <v>44238</v>
      </c>
      <c r="Q409" t="s">
        <v>103</v>
      </c>
      <c r="R409" t="s">
        <v>70</v>
      </c>
      <c r="S409" t="s">
        <v>99</v>
      </c>
      <c r="T409" t="s">
        <v>72</v>
      </c>
      <c r="U409" t="s">
        <v>84</v>
      </c>
      <c r="V409" t="s">
        <v>88</v>
      </c>
      <c r="W409" t="b">
        <v>0</v>
      </c>
      <c r="X409" t="s">
        <v>75</v>
      </c>
      <c r="Y409">
        <v>41</v>
      </c>
      <c r="Z409">
        <v>74864</v>
      </c>
      <c r="AA409">
        <v>6</v>
      </c>
      <c r="AB409">
        <v>6</v>
      </c>
      <c r="AC409">
        <v>11</v>
      </c>
      <c r="AD409">
        <v>6</v>
      </c>
      <c r="AE409">
        <v>52</v>
      </c>
      <c r="AF409">
        <v>44238</v>
      </c>
    </row>
    <row r="410" spans="1:32" x14ac:dyDescent="0.45">
      <c r="A410" t="s">
        <v>76</v>
      </c>
      <c r="B410" t="s">
        <v>70</v>
      </c>
      <c r="C410" t="s">
        <v>91</v>
      </c>
      <c r="D410" t="s">
        <v>83</v>
      </c>
      <c r="E410" t="s">
        <v>95</v>
      </c>
      <c r="F410" t="s">
        <v>74</v>
      </c>
      <c r="G410" t="s">
        <v>93</v>
      </c>
      <c r="H410">
        <v>54</v>
      </c>
      <c r="I410">
        <v>50307</v>
      </c>
      <c r="J410">
        <v>38</v>
      </c>
      <c r="K410">
        <v>10</v>
      </c>
      <c r="L410">
        <v>12</v>
      </c>
      <c r="M410">
        <v>6</v>
      </c>
      <c r="N410">
        <v>20</v>
      </c>
      <c r="O410" s="3">
        <v>40372</v>
      </c>
      <c r="Q410" t="s">
        <v>76</v>
      </c>
      <c r="R410" t="s">
        <v>70</v>
      </c>
      <c r="S410" t="s">
        <v>91</v>
      </c>
      <c r="T410" t="s">
        <v>83</v>
      </c>
      <c r="U410" t="s">
        <v>95</v>
      </c>
      <c r="V410" t="s">
        <v>74</v>
      </c>
      <c r="W410" t="b">
        <v>1</v>
      </c>
      <c r="X410" t="s">
        <v>93</v>
      </c>
      <c r="Y410">
        <v>54</v>
      </c>
      <c r="Z410">
        <v>50307</v>
      </c>
      <c r="AA410">
        <v>38</v>
      </c>
      <c r="AB410">
        <v>10</v>
      </c>
      <c r="AC410">
        <v>12</v>
      </c>
      <c r="AD410">
        <v>6</v>
      </c>
      <c r="AE410">
        <v>20</v>
      </c>
      <c r="AF410">
        <v>40372</v>
      </c>
    </row>
    <row r="411" spans="1:32" x14ac:dyDescent="0.45">
      <c r="A411" t="s">
        <v>76</v>
      </c>
      <c r="B411" t="s">
        <v>77</v>
      </c>
      <c r="C411" t="s">
        <v>78</v>
      </c>
      <c r="D411" t="s">
        <v>94</v>
      </c>
      <c r="E411" t="s">
        <v>84</v>
      </c>
      <c r="F411" t="s">
        <v>80</v>
      </c>
      <c r="G411" t="s">
        <v>75</v>
      </c>
      <c r="H411">
        <v>33</v>
      </c>
      <c r="I411">
        <v>49611</v>
      </c>
      <c r="J411">
        <v>17</v>
      </c>
      <c r="K411">
        <v>8</v>
      </c>
      <c r="L411">
        <v>14</v>
      </c>
      <c r="M411">
        <v>8</v>
      </c>
      <c r="N411">
        <v>43</v>
      </c>
      <c r="O411" s="3">
        <v>36377</v>
      </c>
      <c r="Q411" t="s">
        <v>76</v>
      </c>
      <c r="R411" t="s">
        <v>77</v>
      </c>
      <c r="S411" t="s">
        <v>78</v>
      </c>
      <c r="T411" t="s">
        <v>94</v>
      </c>
      <c r="U411" t="s">
        <v>84</v>
      </c>
      <c r="V411" t="s">
        <v>80</v>
      </c>
      <c r="W411" t="b">
        <v>1</v>
      </c>
      <c r="X411" t="s">
        <v>75</v>
      </c>
      <c r="Y411">
        <v>33</v>
      </c>
      <c r="Z411">
        <v>49611</v>
      </c>
      <c r="AA411">
        <v>17</v>
      </c>
      <c r="AB411">
        <v>8</v>
      </c>
      <c r="AC411">
        <v>14</v>
      </c>
      <c r="AD411">
        <v>8</v>
      </c>
      <c r="AE411">
        <v>43</v>
      </c>
      <c r="AF411">
        <v>36377</v>
      </c>
    </row>
    <row r="412" spans="1:32" x14ac:dyDescent="0.45">
      <c r="A412" t="s">
        <v>101</v>
      </c>
      <c r="B412" t="s">
        <v>77</v>
      </c>
      <c r="C412" t="s">
        <v>91</v>
      </c>
      <c r="D412" t="s">
        <v>83</v>
      </c>
      <c r="E412" t="s">
        <v>87</v>
      </c>
      <c r="F412" t="s">
        <v>74</v>
      </c>
      <c r="G412" t="s">
        <v>98</v>
      </c>
      <c r="H412">
        <v>36</v>
      </c>
      <c r="I412">
        <v>73791</v>
      </c>
      <c r="J412">
        <v>10</v>
      </c>
      <c r="K412">
        <v>14</v>
      </c>
      <c r="L412">
        <v>4</v>
      </c>
      <c r="M412">
        <v>8</v>
      </c>
      <c r="N412">
        <v>23</v>
      </c>
      <c r="O412" s="3">
        <v>37284</v>
      </c>
      <c r="Q412" t="s">
        <v>101</v>
      </c>
      <c r="R412" t="s">
        <v>77</v>
      </c>
      <c r="S412" t="s">
        <v>91</v>
      </c>
      <c r="T412" t="s">
        <v>83</v>
      </c>
      <c r="U412" t="s">
        <v>87</v>
      </c>
      <c r="V412" t="s">
        <v>74</v>
      </c>
      <c r="W412" t="b">
        <v>1</v>
      </c>
      <c r="X412" t="s">
        <v>98</v>
      </c>
      <c r="Y412">
        <v>36</v>
      </c>
      <c r="Z412">
        <v>73791</v>
      </c>
      <c r="AA412">
        <v>10</v>
      </c>
      <c r="AB412">
        <v>14</v>
      </c>
      <c r="AC412">
        <v>4</v>
      </c>
      <c r="AD412">
        <v>8</v>
      </c>
      <c r="AE412">
        <v>23</v>
      </c>
      <c r="AF412">
        <v>37284</v>
      </c>
    </row>
    <row r="413" spans="1:32" x14ac:dyDescent="0.45">
      <c r="A413" t="s">
        <v>82</v>
      </c>
      <c r="B413" t="s">
        <v>77</v>
      </c>
      <c r="C413" t="s">
        <v>91</v>
      </c>
      <c r="D413" t="s">
        <v>94</v>
      </c>
      <c r="E413" t="s">
        <v>100</v>
      </c>
      <c r="F413" t="s">
        <v>80</v>
      </c>
      <c r="G413" t="s">
        <v>75</v>
      </c>
      <c r="H413">
        <v>62</v>
      </c>
      <c r="I413">
        <v>41950</v>
      </c>
      <c r="J413">
        <v>27</v>
      </c>
      <c r="K413">
        <v>3</v>
      </c>
      <c r="L413">
        <v>13</v>
      </c>
      <c r="M413">
        <v>6</v>
      </c>
      <c r="N413">
        <v>23</v>
      </c>
      <c r="O413" s="3">
        <v>36953</v>
      </c>
      <c r="Q413" t="s">
        <v>82</v>
      </c>
      <c r="R413" t="s">
        <v>77</v>
      </c>
      <c r="S413" t="s">
        <v>91</v>
      </c>
      <c r="T413" t="s">
        <v>94</v>
      </c>
      <c r="U413" t="s">
        <v>100</v>
      </c>
      <c r="V413" t="s">
        <v>80</v>
      </c>
      <c r="W413" t="b">
        <v>1</v>
      </c>
      <c r="X413" t="s">
        <v>75</v>
      </c>
      <c r="Y413">
        <v>62</v>
      </c>
      <c r="Z413">
        <v>41950</v>
      </c>
      <c r="AA413">
        <v>27</v>
      </c>
      <c r="AB413">
        <v>3</v>
      </c>
      <c r="AC413">
        <v>13</v>
      </c>
      <c r="AD413">
        <v>6</v>
      </c>
      <c r="AE413">
        <v>23</v>
      </c>
      <c r="AF413">
        <v>36953</v>
      </c>
    </row>
    <row r="414" spans="1:32" x14ac:dyDescent="0.45">
      <c r="A414" t="s">
        <v>101</v>
      </c>
      <c r="B414" t="s">
        <v>77</v>
      </c>
      <c r="C414" t="s">
        <v>78</v>
      </c>
      <c r="D414" t="s">
        <v>94</v>
      </c>
      <c r="E414" t="s">
        <v>95</v>
      </c>
      <c r="F414" t="s">
        <v>88</v>
      </c>
      <c r="G414" t="s">
        <v>85</v>
      </c>
      <c r="H414">
        <v>60</v>
      </c>
      <c r="I414">
        <v>106240</v>
      </c>
      <c r="J414">
        <v>35</v>
      </c>
      <c r="K414">
        <v>12</v>
      </c>
      <c r="L414">
        <v>10</v>
      </c>
      <c r="M414">
        <v>3</v>
      </c>
      <c r="N414">
        <v>37</v>
      </c>
      <c r="O414" s="3">
        <v>37680</v>
      </c>
      <c r="Q414" t="s">
        <v>101</v>
      </c>
      <c r="R414" t="s">
        <v>77</v>
      </c>
      <c r="S414" t="s">
        <v>78</v>
      </c>
      <c r="T414" t="s">
        <v>94</v>
      </c>
      <c r="U414" t="s">
        <v>95</v>
      </c>
      <c r="V414" t="s">
        <v>88</v>
      </c>
      <c r="W414" t="b">
        <v>0</v>
      </c>
      <c r="X414" t="s">
        <v>85</v>
      </c>
      <c r="Y414">
        <v>60</v>
      </c>
      <c r="Z414">
        <v>106240</v>
      </c>
      <c r="AA414">
        <v>35</v>
      </c>
      <c r="AB414">
        <v>12</v>
      </c>
      <c r="AC414">
        <v>10</v>
      </c>
      <c r="AD414">
        <v>3</v>
      </c>
      <c r="AE414">
        <v>37</v>
      </c>
      <c r="AF414">
        <v>37680</v>
      </c>
    </row>
    <row r="415" spans="1:32" x14ac:dyDescent="0.45">
      <c r="A415" t="s">
        <v>82</v>
      </c>
      <c r="B415" t="s">
        <v>77</v>
      </c>
      <c r="C415" t="s">
        <v>91</v>
      </c>
      <c r="D415" t="s">
        <v>92</v>
      </c>
      <c r="E415" t="s">
        <v>84</v>
      </c>
      <c r="F415" t="s">
        <v>80</v>
      </c>
      <c r="G415" t="s">
        <v>98</v>
      </c>
      <c r="H415">
        <v>23</v>
      </c>
      <c r="I415">
        <v>107403</v>
      </c>
      <c r="J415">
        <v>21</v>
      </c>
      <c r="K415">
        <v>16</v>
      </c>
      <c r="L415">
        <v>12</v>
      </c>
      <c r="M415">
        <v>5</v>
      </c>
      <c r="N415">
        <v>46</v>
      </c>
      <c r="O415" s="3">
        <v>44196</v>
      </c>
      <c r="Q415" t="s">
        <v>82</v>
      </c>
      <c r="R415" t="s">
        <v>77</v>
      </c>
      <c r="S415" t="s">
        <v>91</v>
      </c>
      <c r="T415" t="s">
        <v>92</v>
      </c>
      <c r="U415" t="s">
        <v>84</v>
      </c>
      <c r="V415" t="s">
        <v>80</v>
      </c>
      <c r="W415" t="b">
        <v>1</v>
      </c>
      <c r="X415" t="s">
        <v>98</v>
      </c>
      <c r="Y415">
        <v>23</v>
      </c>
      <c r="Z415">
        <v>107403</v>
      </c>
      <c r="AA415">
        <v>21</v>
      </c>
      <c r="AB415">
        <v>16</v>
      </c>
      <c r="AC415">
        <v>12</v>
      </c>
      <c r="AD415">
        <v>5</v>
      </c>
      <c r="AE415">
        <v>46</v>
      </c>
      <c r="AF415">
        <v>44196</v>
      </c>
    </row>
    <row r="416" spans="1:32" x14ac:dyDescent="0.45">
      <c r="A416" t="s">
        <v>101</v>
      </c>
      <c r="B416" t="s">
        <v>77</v>
      </c>
      <c r="C416" t="s">
        <v>78</v>
      </c>
      <c r="D416" t="s">
        <v>92</v>
      </c>
      <c r="E416" t="s">
        <v>73</v>
      </c>
      <c r="F416" t="s">
        <v>88</v>
      </c>
      <c r="G416" t="s">
        <v>75</v>
      </c>
      <c r="H416">
        <v>50</v>
      </c>
      <c r="I416">
        <v>32745</v>
      </c>
      <c r="J416">
        <v>25</v>
      </c>
      <c r="K416">
        <v>17</v>
      </c>
      <c r="L416">
        <v>13</v>
      </c>
      <c r="M416">
        <v>2</v>
      </c>
      <c r="N416">
        <v>51</v>
      </c>
      <c r="O416" s="3">
        <v>43051</v>
      </c>
      <c r="Q416" t="s">
        <v>101</v>
      </c>
      <c r="R416" t="s">
        <v>77</v>
      </c>
      <c r="S416" t="s">
        <v>78</v>
      </c>
      <c r="T416" t="s">
        <v>92</v>
      </c>
      <c r="U416" t="s">
        <v>73</v>
      </c>
      <c r="V416" t="s">
        <v>88</v>
      </c>
      <c r="W416" t="b">
        <v>0</v>
      </c>
      <c r="X416" t="s">
        <v>75</v>
      </c>
      <c r="Y416">
        <v>50</v>
      </c>
      <c r="Z416">
        <v>32745</v>
      </c>
      <c r="AA416">
        <v>25</v>
      </c>
      <c r="AB416">
        <v>17</v>
      </c>
      <c r="AC416">
        <v>13</v>
      </c>
      <c r="AD416">
        <v>2</v>
      </c>
      <c r="AE416">
        <v>51</v>
      </c>
      <c r="AF416">
        <v>43051</v>
      </c>
    </row>
    <row r="417" spans="1:32" x14ac:dyDescent="0.45">
      <c r="A417" t="s">
        <v>89</v>
      </c>
      <c r="B417" t="s">
        <v>77</v>
      </c>
      <c r="C417" t="s">
        <v>91</v>
      </c>
      <c r="D417" t="s">
        <v>92</v>
      </c>
      <c r="E417" t="s">
        <v>73</v>
      </c>
      <c r="F417" t="s">
        <v>80</v>
      </c>
      <c r="G417" t="s">
        <v>93</v>
      </c>
      <c r="H417">
        <v>62</v>
      </c>
      <c r="I417">
        <v>85243</v>
      </c>
      <c r="J417">
        <v>28</v>
      </c>
      <c r="K417">
        <v>1</v>
      </c>
      <c r="L417">
        <v>2</v>
      </c>
      <c r="M417">
        <v>5</v>
      </c>
      <c r="N417">
        <v>52</v>
      </c>
      <c r="O417" s="3">
        <v>45318</v>
      </c>
      <c r="Q417" t="s">
        <v>89</v>
      </c>
      <c r="R417" t="s">
        <v>77</v>
      </c>
      <c r="S417" t="s">
        <v>91</v>
      </c>
      <c r="T417" t="s">
        <v>92</v>
      </c>
      <c r="U417" t="s">
        <v>73</v>
      </c>
      <c r="V417" t="s">
        <v>80</v>
      </c>
      <c r="W417" t="b">
        <v>1</v>
      </c>
      <c r="X417" t="s">
        <v>93</v>
      </c>
      <c r="Y417">
        <v>62</v>
      </c>
      <c r="Z417">
        <v>85243</v>
      </c>
      <c r="AA417">
        <v>28</v>
      </c>
      <c r="AB417">
        <v>1</v>
      </c>
      <c r="AC417">
        <v>2</v>
      </c>
      <c r="AD417">
        <v>5</v>
      </c>
      <c r="AE417">
        <v>52</v>
      </c>
      <c r="AF417">
        <v>45318</v>
      </c>
    </row>
    <row r="418" spans="1:32" x14ac:dyDescent="0.45">
      <c r="A418" t="s">
        <v>76</v>
      </c>
      <c r="B418" t="s">
        <v>70</v>
      </c>
      <c r="C418" t="s">
        <v>78</v>
      </c>
      <c r="D418" t="s">
        <v>83</v>
      </c>
      <c r="E418" t="s">
        <v>84</v>
      </c>
      <c r="F418" t="s">
        <v>88</v>
      </c>
      <c r="G418" t="s">
        <v>93</v>
      </c>
      <c r="H418">
        <v>31</v>
      </c>
      <c r="I418">
        <v>33866</v>
      </c>
      <c r="J418">
        <v>15</v>
      </c>
      <c r="K418">
        <v>10</v>
      </c>
      <c r="L418">
        <v>3</v>
      </c>
      <c r="M418">
        <v>9</v>
      </c>
      <c r="N418">
        <v>47</v>
      </c>
      <c r="O418" s="3">
        <v>44481</v>
      </c>
      <c r="Q418" t="s">
        <v>76</v>
      </c>
      <c r="R418" t="s">
        <v>70</v>
      </c>
      <c r="S418" t="s">
        <v>78</v>
      </c>
      <c r="T418" t="s">
        <v>83</v>
      </c>
      <c r="U418" t="s">
        <v>84</v>
      </c>
      <c r="V418" t="s">
        <v>88</v>
      </c>
      <c r="W418" t="b">
        <v>0</v>
      </c>
      <c r="X418" t="s">
        <v>93</v>
      </c>
      <c r="Y418">
        <v>31</v>
      </c>
      <c r="Z418">
        <v>33866</v>
      </c>
      <c r="AA418">
        <v>15</v>
      </c>
      <c r="AB418">
        <v>10</v>
      </c>
      <c r="AC418">
        <v>3</v>
      </c>
      <c r="AD418">
        <v>9</v>
      </c>
      <c r="AE418">
        <v>47</v>
      </c>
      <c r="AF418">
        <v>44481</v>
      </c>
    </row>
    <row r="419" spans="1:32" x14ac:dyDescent="0.45">
      <c r="A419" t="s">
        <v>103</v>
      </c>
      <c r="B419" t="s">
        <v>70</v>
      </c>
      <c r="C419" t="s">
        <v>99</v>
      </c>
      <c r="D419" t="s">
        <v>72</v>
      </c>
      <c r="E419" t="s">
        <v>100</v>
      </c>
      <c r="F419" t="s">
        <v>88</v>
      </c>
      <c r="G419" t="s">
        <v>93</v>
      </c>
      <c r="H419">
        <v>23</v>
      </c>
      <c r="I419">
        <v>62245</v>
      </c>
      <c r="J419">
        <v>4</v>
      </c>
      <c r="K419">
        <v>10</v>
      </c>
      <c r="L419">
        <v>6</v>
      </c>
      <c r="M419">
        <v>1</v>
      </c>
      <c r="N419">
        <v>55</v>
      </c>
      <c r="O419" s="3">
        <v>41701</v>
      </c>
      <c r="Q419" t="s">
        <v>103</v>
      </c>
      <c r="R419" t="s">
        <v>70</v>
      </c>
      <c r="S419" t="s">
        <v>99</v>
      </c>
      <c r="T419" t="s">
        <v>72</v>
      </c>
      <c r="U419" t="s">
        <v>100</v>
      </c>
      <c r="V419" t="s">
        <v>88</v>
      </c>
      <c r="W419" t="b">
        <v>0</v>
      </c>
      <c r="X419" t="s">
        <v>93</v>
      </c>
      <c r="Y419">
        <v>23</v>
      </c>
      <c r="Z419">
        <v>62245</v>
      </c>
      <c r="AA419">
        <v>4</v>
      </c>
      <c r="AB419">
        <v>10</v>
      </c>
      <c r="AC419">
        <v>6</v>
      </c>
      <c r="AD419">
        <v>1</v>
      </c>
      <c r="AE419">
        <v>55</v>
      </c>
      <c r="AF419">
        <v>41701</v>
      </c>
    </row>
    <row r="420" spans="1:32" x14ac:dyDescent="0.45">
      <c r="A420" t="s">
        <v>82</v>
      </c>
      <c r="B420" t="s">
        <v>70</v>
      </c>
      <c r="C420" t="s">
        <v>71</v>
      </c>
      <c r="D420" t="s">
        <v>94</v>
      </c>
      <c r="E420" t="s">
        <v>97</v>
      </c>
      <c r="F420" t="s">
        <v>88</v>
      </c>
      <c r="G420" t="s">
        <v>81</v>
      </c>
      <c r="H420">
        <v>32</v>
      </c>
      <c r="I420">
        <v>74724</v>
      </c>
      <c r="J420">
        <v>29</v>
      </c>
      <c r="K420">
        <v>2</v>
      </c>
      <c r="L420">
        <v>8</v>
      </c>
      <c r="M420">
        <v>5</v>
      </c>
      <c r="N420">
        <v>25</v>
      </c>
      <c r="O420" s="3">
        <v>40560</v>
      </c>
      <c r="Q420" t="s">
        <v>82</v>
      </c>
      <c r="R420" t="s">
        <v>70</v>
      </c>
      <c r="S420" t="s">
        <v>71</v>
      </c>
      <c r="T420" t="s">
        <v>94</v>
      </c>
      <c r="U420" t="s">
        <v>97</v>
      </c>
      <c r="V420" t="s">
        <v>88</v>
      </c>
      <c r="W420" t="b">
        <v>0</v>
      </c>
      <c r="X420" t="s">
        <v>81</v>
      </c>
      <c r="Y420">
        <v>32</v>
      </c>
      <c r="Z420">
        <v>74724</v>
      </c>
      <c r="AA420">
        <v>29</v>
      </c>
      <c r="AB420">
        <v>2</v>
      </c>
      <c r="AC420">
        <v>8</v>
      </c>
      <c r="AD420">
        <v>5</v>
      </c>
      <c r="AE420">
        <v>25</v>
      </c>
      <c r="AF420">
        <v>40560</v>
      </c>
    </row>
    <row r="421" spans="1:32" x14ac:dyDescent="0.45">
      <c r="A421" t="s">
        <v>82</v>
      </c>
      <c r="B421" t="s">
        <v>70</v>
      </c>
      <c r="C421" t="s">
        <v>78</v>
      </c>
      <c r="D421" t="s">
        <v>94</v>
      </c>
      <c r="E421" t="s">
        <v>87</v>
      </c>
      <c r="F421" t="s">
        <v>88</v>
      </c>
      <c r="G421" t="s">
        <v>102</v>
      </c>
      <c r="H421">
        <v>34</v>
      </c>
      <c r="I421">
        <v>101354</v>
      </c>
      <c r="J421">
        <v>9</v>
      </c>
      <c r="K421">
        <v>9</v>
      </c>
      <c r="L421">
        <v>8</v>
      </c>
      <c r="M421">
        <v>6</v>
      </c>
      <c r="N421">
        <v>35</v>
      </c>
      <c r="O421" s="3">
        <v>41792</v>
      </c>
      <c r="Q421" t="s">
        <v>82</v>
      </c>
      <c r="R421" t="s">
        <v>70</v>
      </c>
      <c r="S421" t="s">
        <v>78</v>
      </c>
      <c r="T421" t="s">
        <v>94</v>
      </c>
      <c r="U421" t="s">
        <v>87</v>
      </c>
      <c r="V421" t="s">
        <v>88</v>
      </c>
      <c r="W421" t="b">
        <v>0</v>
      </c>
      <c r="X421" t="s">
        <v>102</v>
      </c>
      <c r="Y421">
        <v>34</v>
      </c>
      <c r="Z421">
        <v>101354</v>
      </c>
      <c r="AA421">
        <v>9</v>
      </c>
      <c r="AB421">
        <v>9</v>
      </c>
      <c r="AC421">
        <v>8</v>
      </c>
      <c r="AD421">
        <v>6</v>
      </c>
      <c r="AE421">
        <v>35</v>
      </c>
      <c r="AF421">
        <v>41792</v>
      </c>
    </row>
    <row r="422" spans="1:32" x14ac:dyDescent="0.45">
      <c r="A422" t="s">
        <v>103</v>
      </c>
      <c r="B422" t="s">
        <v>77</v>
      </c>
      <c r="C422" t="s">
        <v>78</v>
      </c>
      <c r="D422" t="s">
        <v>94</v>
      </c>
      <c r="E422" t="s">
        <v>73</v>
      </c>
      <c r="F422" t="s">
        <v>74</v>
      </c>
      <c r="G422" t="s">
        <v>93</v>
      </c>
      <c r="H422">
        <v>31</v>
      </c>
      <c r="I422">
        <v>81374</v>
      </c>
      <c r="J422">
        <v>27</v>
      </c>
      <c r="K422">
        <v>13</v>
      </c>
      <c r="L422">
        <v>11</v>
      </c>
      <c r="M422">
        <v>7</v>
      </c>
      <c r="N422">
        <v>53</v>
      </c>
      <c r="O422" s="3">
        <v>38630</v>
      </c>
      <c r="Q422" t="s">
        <v>103</v>
      </c>
      <c r="R422" t="s">
        <v>77</v>
      </c>
      <c r="S422" t="s">
        <v>78</v>
      </c>
      <c r="T422" t="s">
        <v>94</v>
      </c>
      <c r="U422" t="s">
        <v>73</v>
      </c>
      <c r="V422" t="s">
        <v>74</v>
      </c>
      <c r="W422" t="b">
        <v>1</v>
      </c>
      <c r="X422" t="s">
        <v>93</v>
      </c>
      <c r="Y422">
        <v>31</v>
      </c>
      <c r="Z422">
        <v>81374</v>
      </c>
      <c r="AA422">
        <v>27</v>
      </c>
      <c r="AB422">
        <v>13</v>
      </c>
      <c r="AC422">
        <v>11</v>
      </c>
      <c r="AD422">
        <v>7</v>
      </c>
      <c r="AE422">
        <v>53</v>
      </c>
      <c r="AF422">
        <v>38630</v>
      </c>
    </row>
    <row r="423" spans="1:32" x14ac:dyDescent="0.45">
      <c r="A423" t="s">
        <v>101</v>
      </c>
      <c r="B423" t="s">
        <v>86</v>
      </c>
      <c r="C423" t="s">
        <v>71</v>
      </c>
      <c r="D423" t="s">
        <v>83</v>
      </c>
      <c r="E423" t="s">
        <v>97</v>
      </c>
      <c r="F423" t="s">
        <v>88</v>
      </c>
      <c r="G423" t="s">
        <v>98</v>
      </c>
      <c r="H423">
        <v>35</v>
      </c>
      <c r="I423">
        <v>60116</v>
      </c>
      <c r="J423">
        <v>26</v>
      </c>
      <c r="K423">
        <v>16</v>
      </c>
      <c r="L423">
        <v>9</v>
      </c>
      <c r="M423">
        <v>9</v>
      </c>
      <c r="N423">
        <v>42</v>
      </c>
      <c r="O423" s="3">
        <v>40501</v>
      </c>
      <c r="Q423" t="s">
        <v>101</v>
      </c>
      <c r="R423" t="s">
        <v>86</v>
      </c>
      <c r="S423" t="s">
        <v>71</v>
      </c>
      <c r="T423" t="s">
        <v>83</v>
      </c>
      <c r="U423" t="s">
        <v>97</v>
      </c>
      <c r="V423" t="s">
        <v>88</v>
      </c>
      <c r="W423" t="b">
        <v>0</v>
      </c>
      <c r="X423" t="s">
        <v>98</v>
      </c>
      <c r="Y423">
        <v>35</v>
      </c>
      <c r="Z423">
        <v>60116</v>
      </c>
      <c r="AA423">
        <v>26</v>
      </c>
      <c r="AB423">
        <v>16</v>
      </c>
      <c r="AC423">
        <v>9</v>
      </c>
      <c r="AD423">
        <v>9</v>
      </c>
      <c r="AE423">
        <v>42</v>
      </c>
      <c r="AF423">
        <v>40501</v>
      </c>
    </row>
    <row r="424" spans="1:32" x14ac:dyDescent="0.45">
      <c r="A424" t="s">
        <v>82</v>
      </c>
      <c r="B424" t="s">
        <v>77</v>
      </c>
      <c r="C424" t="s">
        <v>78</v>
      </c>
      <c r="D424" t="s">
        <v>92</v>
      </c>
      <c r="E424" t="s">
        <v>84</v>
      </c>
      <c r="F424" t="s">
        <v>74</v>
      </c>
      <c r="G424" t="s">
        <v>93</v>
      </c>
      <c r="H424">
        <v>39</v>
      </c>
      <c r="I424">
        <v>111029</v>
      </c>
      <c r="J424">
        <v>19</v>
      </c>
      <c r="K424">
        <v>18</v>
      </c>
      <c r="L424">
        <v>7</v>
      </c>
      <c r="M424">
        <v>6</v>
      </c>
      <c r="N424">
        <v>43</v>
      </c>
      <c r="O424" s="3">
        <v>39842</v>
      </c>
      <c r="Q424" t="s">
        <v>82</v>
      </c>
      <c r="R424" t="s">
        <v>77</v>
      </c>
      <c r="S424" t="s">
        <v>78</v>
      </c>
      <c r="T424" t="s">
        <v>92</v>
      </c>
      <c r="U424" t="s">
        <v>84</v>
      </c>
      <c r="V424" t="s">
        <v>74</v>
      </c>
      <c r="W424" t="b">
        <v>1</v>
      </c>
      <c r="X424" t="s">
        <v>93</v>
      </c>
      <c r="Y424">
        <v>39</v>
      </c>
      <c r="Z424">
        <v>111029</v>
      </c>
      <c r="AA424">
        <v>19</v>
      </c>
      <c r="AB424">
        <v>18</v>
      </c>
      <c r="AC424">
        <v>7</v>
      </c>
      <c r="AD424">
        <v>6</v>
      </c>
      <c r="AE424">
        <v>43</v>
      </c>
      <c r="AF424">
        <v>39842</v>
      </c>
    </row>
    <row r="425" spans="1:32" x14ac:dyDescent="0.45">
      <c r="A425" t="s">
        <v>69</v>
      </c>
      <c r="B425" t="s">
        <v>86</v>
      </c>
      <c r="C425" t="s">
        <v>78</v>
      </c>
      <c r="D425" t="s">
        <v>72</v>
      </c>
      <c r="E425" t="s">
        <v>97</v>
      </c>
      <c r="F425" t="s">
        <v>74</v>
      </c>
      <c r="G425" t="s">
        <v>81</v>
      </c>
      <c r="H425">
        <v>30</v>
      </c>
      <c r="I425">
        <v>50447</v>
      </c>
      <c r="J425">
        <v>28</v>
      </c>
      <c r="K425">
        <v>19</v>
      </c>
      <c r="L425">
        <v>13</v>
      </c>
      <c r="M425">
        <v>5</v>
      </c>
      <c r="N425">
        <v>32</v>
      </c>
      <c r="O425" s="3">
        <v>36595</v>
      </c>
      <c r="Q425" t="s">
        <v>69</v>
      </c>
      <c r="R425" t="s">
        <v>86</v>
      </c>
      <c r="S425" t="s">
        <v>78</v>
      </c>
      <c r="T425" t="s">
        <v>72</v>
      </c>
      <c r="U425" t="s">
        <v>97</v>
      </c>
      <c r="V425" t="s">
        <v>74</v>
      </c>
      <c r="W425" t="b">
        <v>1</v>
      </c>
      <c r="X425" t="s">
        <v>81</v>
      </c>
      <c r="Y425">
        <v>30</v>
      </c>
      <c r="Z425">
        <v>50447</v>
      </c>
      <c r="AA425">
        <v>28</v>
      </c>
      <c r="AB425">
        <v>19</v>
      </c>
      <c r="AC425">
        <v>13</v>
      </c>
      <c r="AD425">
        <v>5</v>
      </c>
      <c r="AE425">
        <v>32</v>
      </c>
      <c r="AF425">
        <v>36595</v>
      </c>
    </row>
    <row r="426" spans="1:32" x14ac:dyDescent="0.45">
      <c r="A426" t="s">
        <v>89</v>
      </c>
      <c r="B426" t="s">
        <v>70</v>
      </c>
      <c r="C426" t="s">
        <v>91</v>
      </c>
      <c r="D426" t="s">
        <v>83</v>
      </c>
      <c r="E426" t="s">
        <v>95</v>
      </c>
      <c r="F426" t="s">
        <v>88</v>
      </c>
      <c r="G426" t="s">
        <v>85</v>
      </c>
      <c r="H426">
        <v>60</v>
      </c>
      <c r="I426">
        <v>60431</v>
      </c>
      <c r="J426">
        <v>17</v>
      </c>
      <c r="K426">
        <v>12</v>
      </c>
      <c r="L426">
        <v>2</v>
      </c>
      <c r="M426">
        <v>7</v>
      </c>
      <c r="N426">
        <v>37</v>
      </c>
      <c r="O426" s="3">
        <v>39048</v>
      </c>
      <c r="Q426" t="s">
        <v>89</v>
      </c>
      <c r="R426" t="s">
        <v>70</v>
      </c>
      <c r="S426" t="s">
        <v>91</v>
      </c>
      <c r="T426" t="s">
        <v>83</v>
      </c>
      <c r="U426" t="s">
        <v>95</v>
      </c>
      <c r="V426" t="s">
        <v>88</v>
      </c>
      <c r="W426" t="b">
        <v>0</v>
      </c>
      <c r="X426" t="s">
        <v>85</v>
      </c>
      <c r="Y426">
        <v>60</v>
      </c>
      <c r="Z426">
        <v>60431</v>
      </c>
      <c r="AA426">
        <v>17</v>
      </c>
      <c r="AB426">
        <v>12</v>
      </c>
      <c r="AC426">
        <v>2</v>
      </c>
      <c r="AD426">
        <v>7</v>
      </c>
      <c r="AE426">
        <v>37</v>
      </c>
      <c r="AF426">
        <v>39048</v>
      </c>
    </row>
    <row r="427" spans="1:32" x14ac:dyDescent="0.45">
      <c r="A427" t="s">
        <v>76</v>
      </c>
      <c r="B427" t="s">
        <v>77</v>
      </c>
      <c r="C427" t="s">
        <v>71</v>
      </c>
      <c r="D427" t="s">
        <v>92</v>
      </c>
      <c r="E427" t="s">
        <v>79</v>
      </c>
      <c r="F427" t="s">
        <v>74</v>
      </c>
      <c r="G427" t="s">
        <v>98</v>
      </c>
      <c r="H427">
        <v>49</v>
      </c>
      <c r="I427">
        <v>47908</v>
      </c>
      <c r="J427">
        <v>20</v>
      </c>
      <c r="K427">
        <v>8</v>
      </c>
      <c r="L427">
        <v>8</v>
      </c>
      <c r="M427">
        <v>1</v>
      </c>
      <c r="N427">
        <v>32</v>
      </c>
      <c r="O427" s="3">
        <v>37557</v>
      </c>
      <c r="Q427" t="s">
        <v>76</v>
      </c>
      <c r="R427" t="s">
        <v>77</v>
      </c>
      <c r="S427" t="s">
        <v>71</v>
      </c>
      <c r="T427" t="s">
        <v>92</v>
      </c>
      <c r="U427" t="s">
        <v>79</v>
      </c>
      <c r="V427" t="s">
        <v>74</v>
      </c>
      <c r="W427" t="b">
        <v>1</v>
      </c>
      <c r="X427" t="s">
        <v>98</v>
      </c>
      <c r="Y427">
        <v>49</v>
      </c>
      <c r="Z427">
        <v>47908</v>
      </c>
      <c r="AA427">
        <v>20</v>
      </c>
      <c r="AB427">
        <v>8</v>
      </c>
      <c r="AC427">
        <v>8</v>
      </c>
      <c r="AD427">
        <v>1</v>
      </c>
      <c r="AE427">
        <v>32</v>
      </c>
      <c r="AF427">
        <v>37557</v>
      </c>
    </row>
    <row r="428" spans="1:32" x14ac:dyDescent="0.45">
      <c r="A428" t="s">
        <v>103</v>
      </c>
      <c r="B428" t="s">
        <v>70</v>
      </c>
      <c r="C428" t="s">
        <v>99</v>
      </c>
      <c r="D428" t="s">
        <v>83</v>
      </c>
      <c r="E428" t="s">
        <v>73</v>
      </c>
      <c r="F428" t="s">
        <v>80</v>
      </c>
      <c r="G428" t="s">
        <v>81</v>
      </c>
      <c r="H428">
        <v>24</v>
      </c>
      <c r="I428">
        <v>59336</v>
      </c>
      <c r="J428">
        <v>39</v>
      </c>
      <c r="K428">
        <v>17</v>
      </c>
      <c r="L428">
        <v>7</v>
      </c>
      <c r="M428">
        <v>5</v>
      </c>
      <c r="N428">
        <v>56</v>
      </c>
      <c r="O428" s="3">
        <v>34778</v>
      </c>
      <c r="Q428" t="s">
        <v>103</v>
      </c>
      <c r="R428" t="s">
        <v>70</v>
      </c>
      <c r="S428" t="s">
        <v>99</v>
      </c>
      <c r="T428" t="s">
        <v>83</v>
      </c>
      <c r="U428" t="s">
        <v>73</v>
      </c>
      <c r="V428" t="s">
        <v>80</v>
      </c>
      <c r="W428" t="b">
        <v>1</v>
      </c>
      <c r="X428" t="s">
        <v>81</v>
      </c>
      <c r="Y428">
        <v>24</v>
      </c>
      <c r="Z428">
        <v>59336</v>
      </c>
      <c r="AA428">
        <v>39</v>
      </c>
      <c r="AB428">
        <v>17</v>
      </c>
      <c r="AC428">
        <v>7</v>
      </c>
      <c r="AD428">
        <v>5</v>
      </c>
      <c r="AE428">
        <v>56</v>
      </c>
      <c r="AF428">
        <v>34778</v>
      </c>
    </row>
    <row r="429" spans="1:32" x14ac:dyDescent="0.45">
      <c r="A429" t="s">
        <v>76</v>
      </c>
      <c r="B429" t="s">
        <v>77</v>
      </c>
      <c r="C429" t="s">
        <v>78</v>
      </c>
      <c r="D429" t="s">
        <v>72</v>
      </c>
      <c r="E429" t="s">
        <v>84</v>
      </c>
      <c r="F429" t="s">
        <v>88</v>
      </c>
      <c r="G429" t="s">
        <v>85</v>
      </c>
      <c r="H429">
        <v>41</v>
      </c>
      <c r="I429">
        <v>70992</v>
      </c>
      <c r="J429">
        <v>23</v>
      </c>
      <c r="K429">
        <v>15</v>
      </c>
      <c r="L429">
        <v>8</v>
      </c>
      <c r="M429">
        <v>2</v>
      </c>
      <c r="N429">
        <v>58</v>
      </c>
      <c r="O429" s="3">
        <v>37741</v>
      </c>
      <c r="Q429" t="s">
        <v>76</v>
      </c>
      <c r="R429" t="s">
        <v>77</v>
      </c>
      <c r="S429" t="s">
        <v>78</v>
      </c>
      <c r="T429" t="s">
        <v>72</v>
      </c>
      <c r="U429" t="s">
        <v>84</v>
      </c>
      <c r="V429" t="s">
        <v>88</v>
      </c>
      <c r="W429" t="b">
        <v>0</v>
      </c>
      <c r="X429" t="s">
        <v>85</v>
      </c>
      <c r="Y429">
        <v>41</v>
      </c>
      <c r="Z429">
        <v>70992</v>
      </c>
      <c r="AA429">
        <v>23</v>
      </c>
      <c r="AB429">
        <v>15</v>
      </c>
      <c r="AC429">
        <v>8</v>
      </c>
      <c r="AD429">
        <v>2</v>
      </c>
      <c r="AE429">
        <v>58</v>
      </c>
      <c r="AF429">
        <v>37741</v>
      </c>
    </row>
    <row r="430" spans="1:32" x14ac:dyDescent="0.45">
      <c r="A430" t="s">
        <v>69</v>
      </c>
      <c r="B430" t="s">
        <v>70</v>
      </c>
      <c r="C430" t="s">
        <v>71</v>
      </c>
      <c r="D430" t="s">
        <v>92</v>
      </c>
      <c r="E430" t="s">
        <v>87</v>
      </c>
      <c r="F430" t="s">
        <v>74</v>
      </c>
      <c r="G430" t="s">
        <v>90</v>
      </c>
      <c r="H430">
        <v>27</v>
      </c>
      <c r="I430">
        <v>85350</v>
      </c>
      <c r="J430">
        <v>32</v>
      </c>
      <c r="K430">
        <v>10</v>
      </c>
      <c r="L430">
        <v>12</v>
      </c>
      <c r="M430">
        <v>4</v>
      </c>
      <c r="N430">
        <v>36</v>
      </c>
      <c r="O430" s="3">
        <v>44168</v>
      </c>
      <c r="Q430" t="s">
        <v>69</v>
      </c>
      <c r="R430" t="s">
        <v>70</v>
      </c>
      <c r="S430" t="s">
        <v>71</v>
      </c>
      <c r="T430" t="s">
        <v>92</v>
      </c>
      <c r="U430" t="s">
        <v>87</v>
      </c>
      <c r="V430" t="s">
        <v>74</v>
      </c>
      <c r="W430" t="b">
        <v>1</v>
      </c>
      <c r="X430" t="s">
        <v>90</v>
      </c>
      <c r="Y430">
        <v>27</v>
      </c>
      <c r="Z430">
        <v>85350</v>
      </c>
      <c r="AA430">
        <v>32</v>
      </c>
      <c r="AB430">
        <v>10</v>
      </c>
      <c r="AC430">
        <v>12</v>
      </c>
      <c r="AD430">
        <v>4</v>
      </c>
      <c r="AE430">
        <v>36</v>
      </c>
      <c r="AF430">
        <v>44168</v>
      </c>
    </row>
    <row r="431" spans="1:32" x14ac:dyDescent="0.45">
      <c r="A431" t="s">
        <v>82</v>
      </c>
      <c r="B431" t="s">
        <v>86</v>
      </c>
      <c r="C431" t="s">
        <v>91</v>
      </c>
      <c r="D431" t="s">
        <v>83</v>
      </c>
      <c r="E431" t="s">
        <v>100</v>
      </c>
      <c r="F431" t="s">
        <v>88</v>
      </c>
      <c r="G431" t="s">
        <v>90</v>
      </c>
      <c r="H431">
        <v>48</v>
      </c>
      <c r="I431">
        <v>99561</v>
      </c>
      <c r="J431">
        <v>33</v>
      </c>
      <c r="K431">
        <v>15</v>
      </c>
      <c r="L431">
        <v>3</v>
      </c>
      <c r="M431">
        <v>7</v>
      </c>
      <c r="N431">
        <v>34</v>
      </c>
      <c r="O431" s="3">
        <v>44250</v>
      </c>
      <c r="Q431" t="s">
        <v>82</v>
      </c>
      <c r="R431" t="s">
        <v>86</v>
      </c>
      <c r="S431" t="s">
        <v>91</v>
      </c>
      <c r="T431" t="s">
        <v>83</v>
      </c>
      <c r="U431" t="s">
        <v>100</v>
      </c>
      <c r="V431" t="s">
        <v>88</v>
      </c>
      <c r="W431" t="b">
        <v>0</v>
      </c>
      <c r="X431" t="s">
        <v>90</v>
      </c>
      <c r="Y431">
        <v>48</v>
      </c>
      <c r="Z431">
        <v>99561</v>
      </c>
      <c r="AA431">
        <v>33</v>
      </c>
      <c r="AB431">
        <v>15</v>
      </c>
      <c r="AC431">
        <v>3</v>
      </c>
      <c r="AD431">
        <v>7</v>
      </c>
      <c r="AE431">
        <v>34</v>
      </c>
      <c r="AF431">
        <v>44250</v>
      </c>
    </row>
    <row r="432" spans="1:32" x14ac:dyDescent="0.45">
      <c r="A432" t="s">
        <v>82</v>
      </c>
      <c r="B432" t="s">
        <v>86</v>
      </c>
      <c r="C432" t="s">
        <v>99</v>
      </c>
      <c r="D432" t="s">
        <v>72</v>
      </c>
      <c r="E432" t="s">
        <v>95</v>
      </c>
      <c r="F432" t="s">
        <v>88</v>
      </c>
      <c r="G432" t="s">
        <v>98</v>
      </c>
      <c r="H432">
        <v>23</v>
      </c>
      <c r="I432">
        <v>81955</v>
      </c>
      <c r="J432">
        <v>5</v>
      </c>
      <c r="K432">
        <v>15</v>
      </c>
      <c r="L432">
        <v>7</v>
      </c>
      <c r="M432">
        <v>5</v>
      </c>
      <c r="N432">
        <v>37</v>
      </c>
      <c r="O432" s="3">
        <v>36855</v>
      </c>
      <c r="Q432" t="s">
        <v>82</v>
      </c>
      <c r="R432" t="s">
        <v>86</v>
      </c>
      <c r="S432" t="s">
        <v>99</v>
      </c>
      <c r="T432" t="s">
        <v>72</v>
      </c>
      <c r="U432" t="s">
        <v>95</v>
      </c>
      <c r="V432" t="s">
        <v>88</v>
      </c>
      <c r="W432" t="b">
        <v>0</v>
      </c>
      <c r="X432" t="s">
        <v>98</v>
      </c>
      <c r="Y432">
        <v>23</v>
      </c>
      <c r="Z432">
        <v>81955</v>
      </c>
      <c r="AA432">
        <v>5</v>
      </c>
      <c r="AB432">
        <v>15</v>
      </c>
      <c r="AC432">
        <v>7</v>
      </c>
      <c r="AD432">
        <v>5</v>
      </c>
      <c r="AE432">
        <v>37</v>
      </c>
      <c r="AF432">
        <v>36855</v>
      </c>
    </row>
    <row r="433" spans="1:32" x14ac:dyDescent="0.45">
      <c r="A433" t="s">
        <v>69</v>
      </c>
      <c r="B433" t="s">
        <v>86</v>
      </c>
      <c r="C433" t="s">
        <v>71</v>
      </c>
      <c r="D433" t="s">
        <v>94</v>
      </c>
      <c r="E433" t="s">
        <v>84</v>
      </c>
      <c r="F433" t="s">
        <v>88</v>
      </c>
      <c r="G433" t="s">
        <v>75</v>
      </c>
      <c r="H433">
        <v>50</v>
      </c>
      <c r="I433">
        <v>91240</v>
      </c>
      <c r="J433">
        <v>34</v>
      </c>
      <c r="K433">
        <v>7</v>
      </c>
      <c r="L433">
        <v>10</v>
      </c>
      <c r="M433">
        <v>6</v>
      </c>
      <c r="N433">
        <v>42</v>
      </c>
      <c r="O433" s="3">
        <v>45061</v>
      </c>
      <c r="Q433" t="s">
        <v>69</v>
      </c>
      <c r="R433" t="s">
        <v>86</v>
      </c>
      <c r="S433" t="s">
        <v>71</v>
      </c>
      <c r="T433" t="s">
        <v>94</v>
      </c>
      <c r="U433" t="s">
        <v>84</v>
      </c>
      <c r="V433" t="s">
        <v>88</v>
      </c>
      <c r="W433" t="b">
        <v>0</v>
      </c>
      <c r="X433" t="s">
        <v>75</v>
      </c>
      <c r="Y433">
        <v>50</v>
      </c>
      <c r="Z433">
        <v>91240</v>
      </c>
      <c r="AA433">
        <v>34</v>
      </c>
      <c r="AB433">
        <v>7</v>
      </c>
      <c r="AC433">
        <v>10</v>
      </c>
      <c r="AD433">
        <v>6</v>
      </c>
      <c r="AE433">
        <v>42</v>
      </c>
      <c r="AF433">
        <v>45061</v>
      </c>
    </row>
    <row r="434" spans="1:32" x14ac:dyDescent="0.45">
      <c r="A434" t="s">
        <v>103</v>
      </c>
      <c r="B434" t="s">
        <v>77</v>
      </c>
      <c r="C434" t="s">
        <v>99</v>
      </c>
      <c r="D434" t="s">
        <v>72</v>
      </c>
      <c r="E434" t="s">
        <v>87</v>
      </c>
      <c r="F434" t="s">
        <v>74</v>
      </c>
      <c r="G434" t="s">
        <v>102</v>
      </c>
      <c r="H434">
        <v>59</v>
      </c>
      <c r="I434">
        <v>50093</v>
      </c>
      <c r="J434">
        <v>11</v>
      </c>
      <c r="K434">
        <v>13</v>
      </c>
      <c r="L434">
        <v>13</v>
      </c>
      <c r="M434">
        <v>2</v>
      </c>
      <c r="N434">
        <v>49</v>
      </c>
      <c r="O434" s="3">
        <v>40515</v>
      </c>
      <c r="Q434" t="s">
        <v>103</v>
      </c>
      <c r="R434" t="s">
        <v>77</v>
      </c>
      <c r="S434" t="s">
        <v>99</v>
      </c>
      <c r="T434" t="s">
        <v>72</v>
      </c>
      <c r="U434" t="s">
        <v>87</v>
      </c>
      <c r="V434" t="s">
        <v>74</v>
      </c>
      <c r="W434" t="b">
        <v>1</v>
      </c>
      <c r="X434" t="s">
        <v>102</v>
      </c>
      <c r="Y434">
        <v>59</v>
      </c>
      <c r="Z434">
        <v>50093</v>
      </c>
      <c r="AA434">
        <v>11</v>
      </c>
      <c r="AB434">
        <v>13</v>
      </c>
      <c r="AC434">
        <v>13</v>
      </c>
      <c r="AD434">
        <v>2</v>
      </c>
      <c r="AE434">
        <v>49</v>
      </c>
      <c r="AF434">
        <v>40515</v>
      </c>
    </row>
    <row r="435" spans="1:32" x14ac:dyDescent="0.45">
      <c r="A435" t="s">
        <v>89</v>
      </c>
      <c r="B435" t="s">
        <v>86</v>
      </c>
      <c r="C435" t="s">
        <v>99</v>
      </c>
      <c r="D435" t="s">
        <v>94</v>
      </c>
      <c r="E435" t="s">
        <v>100</v>
      </c>
      <c r="F435" t="s">
        <v>80</v>
      </c>
      <c r="G435" t="s">
        <v>102</v>
      </c>
      <c r="H435">
        <v>24</v>
      </c>
      <c r="I435">
        <v>36155</v>
      </c>
      <c r="J435">
        <v>3</v>
      </c>
      <c r="K435">
        <v>17</v>
      </c>
      <c r="L435">
        <v>9</v>
      </c>
      <c r="M435">
        <v>3</v>
      </c>
      <c r="N435">
        <v>53</v>
      </c>
      <c r="O435" s="3">
        <v>39434</v>
      </c>
      <c r="Q435" t="s">
        <v>89</v>
      </c>
      <c r="R435" t="s">
        <v>86</v>
      </c>
      <c r="S435" t="s">
        <v>99</v>
      </c>
      <c r="T435" t="s">
        <v>94</v>
      </c>
      <c r="U435" t="s">
        <v>100</v>
      </c>
      <c r="V435" t="s">
        <v>80</v>
      </c>
      <c r="W435" t="b">
        <v>1</v>
      </c>
      <c r="X435" t="s">
        <v>102</v>
      </c>
      <c r="Y435">
        <v>24</v>
      </c>
      <c r="Z435">
        <v>36155</v>
      </c>
      <c r="AA435">
        <v>3</v>
      </c>
      <c r="AB435">
        <v>17</v>
      </c>
      <c r="AC435">
        <v>9</v>
      </c>
      <c r="AD435">
        <v>3</v>
      </c>
      <c r="AE435">
        <v>53</v>
      </c>
      <c r="AF435">
        <v>39434</v>
      </c>
    </row>
    <row r="436" spans="1:32" x14ac:dyDescent="0.45">
      <c r="A436" t="s">
        <v>96</v>
      </c>
      <c r="B436" t="s">
        <v>77</v>
      </c>
      <c r="C436" t="s">
        <v>99</v>
      </c>
      <c r="D436" t="s">
        <v>83</v>
      </c>
      <c r="E436" t="s">
        <v>100</v>
      </c>
      <c r="F436" t="s">
        <v>80</v>
      </c>
      <c r="G436" t="s">
        <v>81</v>
      </c>
      <c r="H436">
        <v>37</v>
      </c>
      <c r="I436">
        <v>76607</v>
      </c>
      <c r="J436">
        <v>33</v>
      </c>
      <c r="K436">
        <v>9</v>
      </c>
      <c r="L436">
        <v>3</v>
      </c>
      <c r="M436">
        <v>7</v>
      </c>
      <c r="N436">
        <v>23</v>
      </c>
      <c r="O436" s="3">
        <v>38421</v>
      </c>
      <c r="Q436" t="s">
        <v>96</v>
      </c>
      <c r="R436" t="s">
        <v>77</v>
      </c>
      <c r="S436" t="s">
        <v>99</v>
      </c>
      <c r="T436" t="s">
        <v>83</v>
      </c>
      <c r="U436" t="s">
        <v>100</v>
      </c>
      <c r="V436" t="s">
        <v>80</v>
      </c>
      <c r="W436" t="b">
        <v>1</v>
      </c>
      <c r="X436" t="s">
        <v>81</v>
      </c>
      <c r="Y436">
        <v>37</v>
      </c>
      <c r="Z436">
        <v>76607</v>
      </c>
      <c r="AA436">
        <v>33</v>
      </c>
      <c r="AB436">
        <v>9</v>
      </c>
      <c r="AC436">
        <v>3</v>
      </c>
      <c r="AD436">
        <v>7</v>
      </c>
      <c r="AE436">
        <v>23</v>
      </c>
      <c r="AF436">
        <v>38421</v>
      </c>
    </row>
    <row r="437" spans="1:32" x14ac:dyDescent="0.45">
      <c r="A437" t="s">
        <v>103</v>
      </c>
      <c r="B437" t="s">
        <v>86</v>
      </c>
      <c r="C437" t="s">
        <v>78</v>
      </c>
      <c r="D437" t="s">
        <v>92</v>
      </c>
      <c r="E437" t="s">
        <v>84</v>
      </c>
      <c r="F437" t="s">
        <v>74</v>
      </c>
      <c r="G437" t="s">
        <v>85</v>
      </c>
      <c r="H437">
        <v>51</v>
      </c>
      <c r="I437">
        <v>63487</v>
      </c>
      <c r="J437">
        <v>11</v>
      </c>
      <c r="K437">
        <v>8</v>
      </c>
      <c r="L437">
        <v>14</v>
      </c>
      <c r="M437">
        <v>2</v>
      </c>
      <c r="N437">
        <v>22</v>
      </c>
      <c r="O437" s="3">
        <v>44803</v>
      </c>
      <c r="Q437" t="s">
        <v>103</v>
      </c>
      <c r="R437" t="s">
        <v>86</v>
      </c>
      <c r="S437" t="s">
        <v>78</v>
      </c>
      <c r="T437" t="s">
        <v>92</v>
      </c>
      <c r="U437" t="s">
        <v>84</v>
      </c>
      <c r="V437" t="s">
        <v>74</v>
      </c>
      <c r="W437" t="b">
        <v>1</v>
      </c>
      <c r="X437" t="s">
        <v>85</v>
      </c>
      <c r="Y437">
        <v>51</v>
      </c>
      <c r="Z437">
        <v>63487</v>
      </c>
      <c r="AA437">
        <v>11</v>
      </c>
      <c r="AB437">
        <v>8</v>
      </c>
      <c r="AC437">
        <v>14</v>
      </c>
      <c r="AD437">
        <v>2</v>
      </c>
      <c r="AE437">
        <v>22</v>
      </c>
      <c r="AF437">
        <v>44803</v>
      </c>
    </row>
    <row r="438" spans="1:32" x14ac:dyDescent="0.45">
      <c r="A438" t="s">
        <v>96</v>
      </c>
      <c r="B438" t="s">
        <v>86</v>
      </c>
      <c r="C438" t="s">
        <v>78</v>
      </c>
      <c r="D438" t="s">
        <v>92</v>
      </c>
      <c r="E438" t="s">
        <v>95</v>
      </c>
      <c r="F438" t="s">
        <v>88</v>
      </c>
      <c r="G438" t="s">
        <v>102</v>
      </c>
      <c r="H438">
        <v>61</v>
      </c>
      <c r="I438">
        <v>85668</v>
      </c>
      <c r="J438">
        <v>16</v>
      </c>
      <c r="K438">
        <v>18</v>
      </c>
      <c r="L438">
        <v>10</v>
      </c>
      <c r="M438">
        <v>6</v>
      </c>
      <c r="N438">
        <v>26</v>
      </c>
      <c r="O438" s="3">
        <v>37335</v>
      </c>
      <c r="Q438" t="s">
        <v>96</v>
      </c>
      <c r="R438" t="s">
        <v>86</v>
      </c>
      <c r="S438" t="s">
        <v>78</v>
      </c>
      <c r="T438" t="s">
        <v>92</v>
      </c>
      <c r="U438" t="s">
        <v>95</v>
      </c>
      <c r="V438" t="s">
        <v>88</v>
      </c>
      <c r="W438" t="b">
        <v>0</v>
      </c>
      <c r="X438" t="s">
        <v>102</v>
      </c>
      <c r="Y438">
        <v>61</v>
      </c>
      <c r="Z438">
        <v>85668</v>
      </c>
      <c r="AA438">
        <v>16</v>
      </c>
      <c r="AB438">
        <v>18</v>
      </c>
      <c r="AC438">
        <v>10</v>
      </c>
      <c r="AD438">
        <v>6</v>
      </c>
      <c r="AE438">
        <v>26</v>
      </c>
      <c r="AF438">
        <v>37335</v>
      </c>
    </row>
    <row r="439" spans="1:32" x14ac:dyDescent="0.45">
      <c r="A439" t="s">
        <v>69</v>
      </c>
      <c r="B439" t="s">
        <v>77</v>
      </c>
      <c r="C439" t="s">
        <v>91</v>
      </c>
      <c r="D439" t="s">
        <v>83</v>
      </c>
      <c r="E439" t="s">
        <v>97</v>
      </c>
      <c r="F439" t="s">
        <v>74</v>
      </c>
      <c r="G439" t="s">
        <v>85</v>
      </c>
      <c r="H439">
        <v>23</v>
      </c>
      <c r="I439">
        <v>50963</v>
      </c>
      <c r="J439">
        <v>18</v>
      </c>
      <c r="K439">
        <v>13</v>
      </c>
      <c r="L439">
        <v>6</v>
      </c>
      <c r="M439">
        <v>5</v>
      </c>
      <c r="N439">
        <v>37</v>
      </c>
      <c r="O439" s="3">
        <v>43979</v>
      </c>
      <c r="Q439" t="s">
        <v>69</v>
      </c>
      <c r="R439" t="s">
        <v>77</v>
      </c>
      <c r="S439" t="s">
        <v>91</v>
      </c>
      <c r="T439" t="s">
        <v>83</v>
      </c>
      <c r="U439" t="s">
        <v>97</v>
      </c>
      <c r="V439" t="s">
        <v>74</v>
      </c>
      <c r="W439" t="b">
        <v>1</v>
      </c>
      <c r="X439" t="s">
        <v>85</v>
      </c>
      <c r="Y439">
        <v>23</v>
      </c>
      <c r="Z439">
        <v>50963</v>
      </c>
      <c r="AA439">
        <v>18</v>
      </c>
      <c r="AB439">
        <v>13</v>
      </c>
      <c r="AC439">
        <v>6</v>
      </c>
      <c r="AD439">
        <v>5</v>
      </c>
      <c r="AE439">
        <v>37</v>
      </c>
      <c r="AF439">
        <v>43979</v>
      </c>
    </row>
    <row r="440" spans="1:32" x14ac:dyDescent="0.45">
      <c r="A440" t="s">
        <v>101</v>
      </c>
      <c r="B440" t="s">
        <v>77</v>
      </c>
      <c r="C440" t="s">
        <v>91</v>
      </c>
      <c r="D440" t="s">
        <v>92</v>
      </c>
      <c r="E440" t="s">
        <v>97</v>
      </c>
      <c r="F440" t="s">
        <v>74</v>
      </c>
      <c r="G440" t="s">
        <v>85</v>
      </c>
      <c r="H440">
        <v>38</v>
      </c>
      <c r="I440">
        <v>80124</v>
      </c>
      <c r="J440">
        <v>30</v>
      </c>
      <c r="K440">
        <v>16</v>
      </c>
      <c r="L440">
        <v>2</v>
      </c>
      <c r="M440">
        <v>1</v>
      </c>
      <c r="N440">
        <v>26</v>
      </c>
      <c r="O440" s="3">
        <v>43346</v>
      </c>
      <c r="Q440" t="s">
        <v>101</v>
      </c>
      <c r="R440" t="s">
        <v>77</v>
      </c>
      <c r="S440" t="s">
        <v>91</v>
      </c>
      <c r="T440" t="s">
        <v>92</v>
      </c>
      <c r="U440" t="s">
        <v>97</v>
      </c>
      <c r="V440" t="s">
        <v>74</v>
      </c>
      <c r="W440" t="b">
        <v>1</v>
      </c>
      <c r="X440" t="s">
        <v>85</v>
      </c>
      <c r="Y440">
        <v>38</v>
      </c>
      <c r="Z440">
        <v>80124</v>
      </c>
      <c r="AA440">
        <v>30</v>
      </c>
      <c r="AB440">
        <v>16</v>
      </c>
      <c r="AC440">
        <v>2</v>
      </c>
      <c r="AD440">
        <v>1</v>
      </c>
      <c r="AE440">
        <v>26</v>
      </c>
      <c r="AF440">
        <v>43346</v>
      </c>
    </row>
    <row r="441" spans="1:32" x14ac:dyDescent="0.45">
      <c r="A441" t="s">
        <v>96</v>
      </c>
      <c r="B441" t="s">
        <v>86</v>
      </c>
      <c r="C441" t="s">
        <v>71</v>
      </c>
      <c r="D441" t="s">
        <v>92</v>
      </c>
      <c r="E441" t="s">
        <v>100</v>
      </c>
      <c r="F441" t="s">
        <v>74</v>
      </c>
      <c r="G441" t="s">
        <v>81</v>
      </c>
      <c r="H441">
        <v>62</v>
      </c>
      <c r="I441">
        <v>82870</v>
      </c>
      <c r="J441">
        <v>10</v>
      </c>
      <c r="K441">
        <v>9</v>
      </c>
      <c r="L441">
        <v>2</v>
      </c>
      <c r="M441">
        <v>4</v>
      </c>
      <c r="N441">
        <v>59</v>
      </c>
      <c r="O441" s="3">
        <v>35111</v>
      </c>
      <c r="Q441" t="s">
        <v>96</v>
      </c>
      <c r="R441" t="s">
        <v>86</v>
      </c>
      <c r="S441" t="s">
        <v>71</v>
      </c>
      <c r="T441" t="s">
        <v>92</v>
      </c>
      <c r="U441" t="s">
        <v>100</v>
      </c>
      <c r="V441" t="s">
        <v>74</v>
      </c>
      <c r="W441" t="b">
        <v>1</v>
      </c>
      <c r="X441" t="s">
        <v>81</v>
      </c>
      <c r="Y441">
        <v>62</v>
      </c>
      <c r="Z441">
        <v>82870</v>
      </c>
      <c r="AA441">
        <v>10</v>
      </c>
      <c r="AB441">
        <v>9</v>
      </c>
      <c r="AC441">
        <v>2</v>
      </c>
      <c r="AD441">
        <v>4</v>
      </c>
      <c r="AE441">
        <v>59</v>
      </c>
      <c r="AF441">
        <v>35111</v>
      </c>
    </row>
    <row r="442" spans="1:32" x14ac:dyDescent="0.45">
      <c r="A442" t="s">
        <v>89</v>
      </c>
      <c r="B442" t="s">
        <v>77</v>
      </c>
      <c r="C442" t="s">
        <v>91</v>
      </c>
      <c r="D442" t="s">
        <v>94</v>
      </c>
      <c r="E442" t="s">
        <v>97</v>
      </c>
      <c r="F442" t="s">
        <v>88</v>
      </c>
      <c r="G442" t="s">
        <v>81</v>
      </c>
      <c r="H442">
        <v>33</v>
      </c>
      <c r="I442">
        <v>86547</v>
      </c>
      <c r="J442">
        <v>18</v>
      </c>
      <c r="K442">
        <v>12</v>
      </c>
      <c r="L442">
        <v>5</v>
      </c>
      <c r="M442">
        <v>2</v>
      </c>
      <c r="N442">
        <v>25</v>
      </c>
      <c r="O442" s="3">
        <v>42663</v>
      </c>
      <c r="Q442" t="s">
        <v>89</v>
      </c>
      <c r="R442" t="s">
        <v>77</v>
      </c>
      <c r="S442" t="s">
        <v>91</v>
      </c>
      <c r="T442" t="s">
        <v>94</v>
      </c>
      <c r="U442" t="s">
        <v>97</v>
      </c>
      <c r="V442" t="s">
        <v>88</v>
      </c>
      <c r="W442" t="b">
        <v>0</v>
      </c>
      <c r="X442" t="s">
        <v>81</v>
      </c>
      <c r="Y442">
        <v>33</v>
      </c>
      <c r="Z442">
        <v>86547</v>
      </c>
      <c r="AA442">
        <v>18</v>
      </c>
      <c r="AB442">
        <v>12</v>
      </c>
      <c r="AC442">
        <v>5</v>
      </c>
      <c r="AD442">
        <v>2</v>
      </c>
      <c r="AE442">
        <v>25</v>
      </c>
      <c r="AF442">
        <v>42663</v>
      </c>
    </row>
    <row r="443" spans="1:32" x14ac:dyDescent="0.45">
      <c r="A443" t="s">
        <v>101</v>
      </c>
      <c r="B443" t="s">
        <v>86</v>
      </c>
      <c r="C443" t="s">
        <v>99</v>
      </c>
      <c r="D443" t="s">
        <v>83</v>
      </c>
      <c r="E443" t="s">
        <v>79</v>
      </c>
      <c r="F443" t="s">
        <v>74</v>
      </c>
      <c r="G443" t="s">
        <v>81</v>
      </c>
      <c r="H443">
        <v>56</v>
      </c>
      <c r="I443">
        <v>94110</v>
      </c>
      <c r="J443">
        <v>38</v>
      </c>
      <c r="K443">
        <v>12</v>
      </c>
      <c r="L443">
        <v>5</v>
      </c>
      <c r="M443">
        <v>4</v>
      </c>
      <c r="N443">
        <v>41</v>
      </c>
      <c r="O443" s="3">
        <v>36879</v>
      </c>
      <c r="Q443" t="s">
        <v>101</v>
      </c>
      <c r="R443" t="s">
        <v>86</v>
      </c>
      <c r="S443" t="s">
        <v>99</v>
      </c>
      <c r="T443" t="s">
        <v>83</v>
      </c>
      <c r="U443" t="s">
        <v>79</v>
      </c>
      <c r="V443" t="s">
        <v>74</v>
      </c>
      <c r="W443" t="b">
        <v>1</v>
      </c>
      <c r="X443" t="s">
        <v>81</v>
      </c>
      <c r="Y443">
        <v>56</v>
      </c>
      <c r="Z443">
        <v>94110</v>
      </c>
      <c r="AA443">
        <v>38</v>
      </c>
      <c r="AB443">
        <v>12</v>
      </c>
      <c r="AC443">
        <v>5</v>
      </c>
      <c r="AD443">
        <v>4</v>
      </c>
      <c r="AE443">
        <v>41</v>
      </c>
      <c r="AF443">
        <v>36879</v>
      </c>
    </row>
    <row r="444" spans="1:32" x14ac:dyDescent="0.45">
      <c r="A444" t="s">
        <v>96</v>
      </c>
      <c r="B444" t="s">
        <v>77</v>
      </c>
      <c r="C444" t="s">
        <v>99</v>
      </c>
      <c r="D444" t="s">
        <v>72</v>
      </c>
      <c r="E444" t="s">
        <v>100</v>
      </c>
      <c r="F444" t="s">
        <v>88</v>
      </c>
      <c r="G444" t="s">
        <v>102</v>
      </c>
      <c r="H444">
        <v>64</v>
      </c>
      <c r="I444">
        <v>83554</v>
      </c>
      <c r="J444">
        <v>19</v>
      </c>
      <c r="K444">
        <v>6</v>
      </c>
      <c r="L444">
        <v>13</v>
      </c>
      <c r="M444">
        <v>1</v>
      </c>
      <c r="N444">
        <v>20</v>
      </c>
      <c r="O444" s="3">
        <v>37419</v>
      </c>
      <c r="Q444" t="s">
        <v>96</v>
      </c>
      <c r="R444" t="s">
        <v>77</v>
      </c>
      <c r="S444" t="s">
        <v>99</v>
      </c>
      <c r="T444" t="s">
        <v>72</v>
      </c>
      <c r="U444" t="s">
        <v>100</v>
      </c>
      <c r="V444" t="s">
        <v>88</v>
      </c>
      <c r="W444" t="b">
        <v>0</v>
      </c>
      <c r="X444" t="s">
        <v>102</v>
      </c>
      <c r="Y444">
        <v>64</v>
      </c>
      <c r="Z444">
        <v>83554</v>
      </c>
      <c r="AA444">
        <v>19</v>
      </c>
      <c r="AB444">
        <v>6</v>
      </c>
      <c r="AC444">
        <v>13</v>
      </c>
      <c r="AD444">
        <v>1</v>
      </c>
      <c r="AE444">
        <v>20</v>
      </c>
      <c r="AF444">
        <v>37419</v>
      </c>
    </row>
    <row r="445" spans="1:32" x14ac:dyDescent="0.45">
      <c r="A445" t="s">
        <v>69</v>
      </c>
      <c r="B445" t="s">
        <v>70</v>
      </c>
      <c r="C445" t="s">
        <v>78</v>
      </c>
      <c r="D445" t="s">
        <v>94</v>
      </c>
      <c r="E445" t="s">
        <v>100</v>
      </c>
      <c r="F445" t="s">
        <v>74</v>
      </c>
      <c r="G445" t="s">
        <v>90</v>
      </c>
      <c r="H445">
        <v>22</v>
      </c>
      <c r="I445">
        <v>50936</v>
      </c>
      <c r="J445">
        <v>36</v>
      </c>
      <c r="K445">
        <v>19</v>
      </c>
      <c r="L445">
        <v>7</v>
      </c>
      <c r="M445">
        <v>2</v>
      </c>
      <c r="N445">
        <v>23</v>
      </c>
      <c r="O445" s="3">
        <v>36042</v>
      </c>
      <c r="Q445" t="s">
        <v>69</v>
      </c>
      <c r="R445" t="s">
        <v>70</v>
      </c>
      <c r="S445" t="s">
        <v>78</v>
      </c>
      <c r="T445" t="s">
        <v>94</v>
      </c>
      <c r="U445" t="s">
        <v>100</v>
      </c>
      <c r="V445" t="s">
        <v>74</v>
      </c>
      <c r="W445" t="b">
        <v>1</v>
      </c>
      <c r="X445" t="s">
        <v>90</v>
      </c>
      <c r="Y445">
        <v>22</v>
      </c>
      <c r="Z445">
        <v>50936</v>
      </c>
      <c r="AA445">
        <v>36</v>
      </c>
      <c r="AB445">
        <v>19</v>
      </c>
      <c r="AC445">
        <v>7</v>
      </c>
      <c r="AD445">
        <v>2</v>
      </c>
      <c r="AE445">
        <v>23</v>
      </c>
      <c r="AF445">
        <v>36042</v>
      </c>
    </row>
    <row r="446" spans="1:32" x14ac:dyDescent="0.45">
      <c r="A446" t="s">
        <v>101</v>
      </c>
      <c r="B446" t="s">
        <v>70</v>
      </c>
      <c r="C446" t="s">
        <v>99</v>
      </c>
      <c r="D446" t="s">
        <v>83</v>
      </c>
      <c r="E446" t="s">
        <v>87</v>
      </c>
      <c r="F446" t="s">
        <v>80</v>
      </c>
      <c r="G446" t="s">
        <v>81</v>
      </c>
      <c r="H446">
        <v>36</v>
      </c>
      <c r="I446">
        <v>34426</v>
      </c>
      <c r="J446">
        <v>13</v>
      </c>
      <c r="K446">
        <v>7</v>
      </c>
      <c r="L446">
        <v>12</v>
      </c>
      <c r="M446">
        <v>8</v>
      </c>
      <c r="N446">
        <v>48</v>
      </c>
      <c r="O446" s="3">
        <v>45561</v>
      </c>
      <c r="Q446" t="s">
        <v>101</v>
      </c>
      <c r="R446" t="s">
        <v>70</v>
      </c>
      <c r="S446" t="s">
        <v>99</v>
      </c>
      <c r="T446" t="s">
        <v>83</v>
      </c>
      <c r="U446" t="s">
        <v>87</v>
      </c>
      <c r="V446" t="s">
        <v>80</v>
      </c>
      <c r="W446" t="b">
        <v>1</v>
      </c>
      <c r="X446" t="s">
        <v>81</v>
      </c>
      <c r="Y446">
        <v>36</v>
      </c>
      <c r="Z446">
        <v>34426</v>
      </c>
      <c r="AA446">
        <v>13</v>
      </c>
      <c r="AB446">
        <v>7</v>
      </c>
      <c r="AC446">
        <v>12</v>
      </c>
      <c r="AD446">
        <v>8</v>
      </c>
      <c r="AE446">
        <v>48</v>
      </c>
      <c r="AF446">
        <v>45561</v>
      </c>
    </row>
    <row r="447" spans="1:32" x14ac:dyDescent="0.45">
      <c r="A447" t="s">
        <v>69</v>
      </c>
      <c r="B447" t="s">
        <v>70</v>
      </c>
      <c r="C447" t="s">
        <v>71</v>
      </c>
      <c r="D447" t="s">
        <v>94</v>
      </c>
      <c r="E447" t="s">
        <v>97</v>
      </c>
      <c r="F447" t="s">
        <v>74</v>
      </c>
      <c r="G447" t="s">
        <v>102</v>
      </c>
      <c r="H447">
        <v>47</v>
      </c>
      <c r="I447">
        <v>118839</v>
      </c>
      <c r="J447">
        <v>3</v>
      </c>
      <c r="K447">
        <v>3</v>
      </c>
      <c r="L447">
        <v>2</v>
      </c>
      <c r="M447">
        <v>6</v>
      </c>
      <c r="N447">
        <v>40</v>
      </c>
      <c r="O447" s="3">
        <v>38617</v>
      </c>
      <c r="Q447" t="s">
        <v>69</v>
      </c>
      <c r="R447" t="s">
        <v>70</v>
      </c>
      <c r="S447" t="s">
        <v>71</v>
      </c>
      <c r="T447" t="s">
        <v>94</v>
      </c>
      <c r="U447" t="s">
        <v>97</v>
      </c>
      <c r="V447" t="s">
        <v>74</v>
      </c>
      <c r="W447" t="b">
        <v>1</v>
      </c>
      <c r="X447" t="s">
        <v>102</v>
      </c>
      <c r="Y447">
        <v>47</v>
      </c>
      <c r="Z447">
        <v>118839</v>
      </c>
      <c r="AA447">
        <v>3</v>
      </c>
      <c r="AB447">
        <v>3</v>
      </c>
      <c r="AC447">
        <v>2</v>
      </c>
      <c r="AD447">
        <v>6</v>
      </c>
      <c r="AE447">
        <v>40</v>
      </c>
      <c r="AF447">
        <v>38617</v>
      </c>
    </row>
    <row r="448" spans="1:32" x14ac:dyDescent="0.45">
      <c r="A448" t="s">
        <v>96</v>
      </c>
      <c r="B448" t="s">
        <v>70</v>
      </c>
      <c r="C448" t="s">
        <v>99</v>
      </c>
      <c r="D448" t="s">
        <v>72</v>
      </c>
      <c r="E448" t="s">
        <v>95</v>
      </c>
      <c r="F448" t="s">
        <v>74</v>
      </c>
      <c r="G448" t="s">
        <v>81</v>
      </c>
      <c r="H448">
        <v>58</v>
      </c>
      <c r="I448">
        <v>57606</v>
      </c>
      <c r="J448">
        <v>10</v>
      </c>
      <c r="K448">
        <v>16</v>
      </c>
      <c r="L448">
        <v>11</v>
      </c>
      <c r="M448">
        <v>2</v>
      </c>
      <c r="N448">
        <v>45</v>
      </c>
      <c r="O448" s="3">
        <v>36244</v>
      </c>
      <c r="Q448" t="s">
        <v>96</v>
      </c>
      <c r="R448" t="s">
        <v>70</v>
      </c>
      <c r="S448" t="s">
        <v>99</v>
      </c>
      <c r="T448" t="s">
        <v>72</v>
      </c>
      <c r="U448" t="s">
        <v>95</v>
      </c>
      <c r="V448" t="s">
        <v>74</v>
      </c>
      <c r="W448" t="b">
        <v>1</v>
      </c>
      <c r="X448" t="s">
        <v>81</v>
      </c>
      <c r="Y448">
        <v>58</v>
      </c>
      <c r="Z448">
        <v>57606</v>
      </c>
      <c r="AA448">
        <v>10</v>
      </c>
      <c r="AB448">
        <v>16</v>
      </c>
      <c r="AC448">
        <v>11</v>
      </c>
      <c r="AD448">
        <v>2</v>
      </c>
      <c r="AE448">
        <v>45</v>
      </c>
      <c r="AF448">
        <v>36244</v>
      </c>
    </row>
    <row r="449" spans="1:32" x14ac:dyDescent="0.45">
      <c r="A449" t="s">
        <v>69</v>
      </c>
      <c r="B449" t="s">
        <v>70</v>
      </c>
      <c r="C449" t="s">
        <v>99</v>
      </c>
      <c r="D449" t="s">
        <v>72</v>
      </c>
      <c r="E449" t="s">
        <v>100</v>
      </c>
      <c r="F449" t="s">
        <v>80</v>
      </c>
      <c r="G449" t="s">
        <v>93</v>
      </c>
      <c r="H449">
        <v>42</v>
      </c>
      <c r="I449">
        <v>77832</v>
      </c>
      <c r="J449">
        <v>38</v>
      </c>
      <c r="K449">
        <v>18</v>
      </c>
      <c r="L449">
        <v>14</v>
      </c>
      <c r="M449">
        <v>6</v>
      </c>
      <c r="N449">
        <v>33</v>
      </c>
      <c r="O449" s="3">
        <v>34783</v>
      </c>
      <c r="Q449" t="s">
        <v>69</v>
      </c>
      <c r="R449" t="s">
        <v>70</v>
      </c>
      <c r="S449" t="s">
        <v>99</v>
      </c>
      <c r="T449" t="s">
        <v>72</v>
      </c>
      <c r="U449" t="s">
        <v>100</v>
      </c>
      <c r="V449" t="s">
        <v>80</v>
      </c>
      <c r="W449" t="b">
        <v>1</v>
      </c>
      <c r="X449" t="s">
        <v>93</v>
      </c>
      <c r="Y449">
        <v>42</v>
      </c>
      <c r="Z449">
        <v>77832</v>
      </c>
      <c r="AA449">
        <v>38</v>
      </c>
      <c r="AB449">
        <v>18</v>
      </c>
      <c r="AC449">
        <v>14</v>
      </c>
      <c r="AD449">
        <v>6</v>
      </c>
      <c r="AE449">
        <v>33</v>
      </c>
      <c r="AF449">
        <v>34783</v>
      </c>
    </row>
    <row r="450" spans="1:32" x14ac:dyDescent="0.45">
      <c r="A450" t="s">
        <v>89</v>
      </c>
      <c r="B450" t="s">
        <v>86</v>
      </c>
      <c r="C450" t="s">
        <v>71</v>
      </c>
      <c r="D450" t="s">
        <v>83</v>
      </c>
      <c r="E450" t="s">
        <v>95</v>
      </c>
      <c r="F450" t="s">
        <v>88</v>
      </c>
      <c r="G450" t="s">
        <v>85</v>
      </c>
      <c r="H450">
        <v>52</v>
      </c>
      <c r="I450">
        <v>58151</v>
      </c>
      <c r="J450">
        <v>1</v>
      </c>
      <c r="K450">
        <v>16</v>
      </c>
      <c r="L450">
        <v>13</v>
      </c>
      <c r="M450">
        <v>9</v>
      </c>
      <c r="N450">
        <v>28</v>
      </c>
      <c r="O450" s="3">
        <v>36525</v>
      </c>
      <c r="Q450" t="s">
        <v>89</v>
      </c>
      <c r="R450" t="s">
        <v>86</v>
      </c>
      <c r="S450" t="s">
        <v>71</v>
      </c>
      <c r="T450" t="s">
        <v>83</v>
      </c>
      <c r="U450" t="s">
        <v>95</v>
      </c>
      <c r="V450" t="s">
        <v>88</v>
      </c>
      <c r="W450" t="b">
        <v>0</v>
      </c>
      <c r="X450" t="s">
        <v>85</v>
      </c>
      <c r="Y450">
        <v>52</v>
      </c>
      <c r="Z450">
        <v>58151</v>
      </c>
      <c r="AA450">
        <v>1</v>
      </c>
      <c r="AB450">
        <v>16</v>
      </c>
      <c r="AC450">
        <v>13</v>
      </c>
      <c r="AD450">
        <v>9</v>
      </c>
      <c r="AE450">
        <v>28</v>
      </c>
      <c r="AF450">
        <v>36525</v>
      </c>
    </row>
    <row r="451" spans="1:32" x14ac:dyDescent="0.45">
      <c r="A451" t="s">
        <v>96</v>
      </c>
      <c r="B451" t="s">
        <v>70</v>
      </c>
      <c r="C451" t="s">
        <v>91</v>
      </c>
      <c r="D451" t="s">
        <v>72</v>
      </c>
      <c r="E451" t="s">
        <v>79</v>
      </c>
      <c r="F451" t="s">
        <v>88</v>
      </c>
      <c r="G451" t="s">
        <v>81</v>
      </c>
      <c r="H451">
        <v>46</v>
      </c>
      <c r="I451">
        <v>109303</v>
      </c>
      <c r="J451">
        <v>27</v>
      </c>
      <c r="K451">
        <v>7</v>
      </c>
      <c r="L451">
        <v>7</v>
      </c>
      <c r="M451">
        <v>7</v>
      </c>
      <c r="N451">
        <v>31</v>
      </c>
      <c r="O451" s="3">
        <v>45527</v>
      </c>
      <c r="Q451" t="s">
        <v>96</v>
      </c>
      <c r="R451" t="s">
        <v>70</v>
      </c>
      <c r="S451" t="s">
        <v>91</v>
      </c>
      <c r="T451" t="s">
        <v>72</v>
      </c>
      <c r="U451" t="s">
        <v>79</v>
      </c>
      <c r="V451" t="s">
        <v>88</v>
      </c>
      <c r="W451" t="b">
        <v>0</v>
      </c>
      <c r="X451" t="s">
        <v>81</v>
      </c>
      <c r="Y451">
        <v>46</v>
      </c>
      <c r="Z451">
        <v>109303</v>
      </c>
      <c r="AA451">
        <v>27</v>
      </c>
      <c r="AB451">
        <v>7</v>
      </c>
      <c r="AC451">
        <v>7</v>
      </c>
      <c r="AD451">
        <v>7</v>
      </c>
      <c r="AE451">
        <v>31</v>
      </c>
      <c r="AF451">
        <v>45527</v>
      </c>
    </row>
    <row r="452" spans="1:32" x14ac:dyDescent="0.45">
      <c r="A452" t="s">
        <v>96</v>
      </c>
      <c r="B452" t="s">
        <v>70</v>
      </c>
      <c r="C452" t="s">
        <v>91</v>
      </c>
      <c r="D452" t="s">
        <v>94</v>
      </c>
      <c r="E452" t="s">
        <v>87</v>
      </c>
      <c r="F452" t="s">
        <v>74</v>
      </c>
      <c r="G452" t="s">
        <v>98</v>
      </c>
      <c r="H452">
        <v>44</v>
      </c>
      <c r="I452">
        <v>41308</v>
      </c>
      <c r="J452">
        <v>8</v>
      </c>
      <c r="K452">
        <v>4</v>
      </c>
      <c r="L452">
        <v>5</v>
      </c>
      <c r="M452">
        <v>9</v>
      </c>
      <c r="N452">
        <v>25</v>
      </c>
      <c r="O452" s="3">
        <v>41976</v>
      </c>
      <c r="Q452" t="s">
        <v>96</v>
      </c>
      <c r="R452" t="s">
        <v>70</v>
      </c>
      <c r="S452" t="s">
        <v>91</v>
      </c>
      <c r="T452" t="s">
        <v>94</v>
      </c>
      <c r="U452" t="s">
        <v>87</v>
      </c>
      <c r="V452" t="s">
        <v>74</v>
      </c>
      <c r="W452" t="b">
        <v>1</v>
      </c>
      <c r="X452" t="s">
        <v>98</v>
      </c>
      <c r="Y452">
        <v>44</v>
      </c>
      <c r="Z452">
        <v>41308</v>
      </c>
      <c r="AA452">
        <v>8</v>
      </c>
      <c r="AB452">
        <v>4</v>
      </c>
      <c r="AC452">
        <v>5</v>
      </c>
      <c r="AD452">
        <v>9</v>
      </c>
      <c r="AE452">
        <v>25</v>
      </c>
      <c r="AF452">
        <v>41976</v>
      </c>
    </row>
    <row r="453" spans="1:32" x14ac:dyDescent="0.45">
      <c r="A453" t="s">
        <v>96</v>
      </c>
      <c r="B453" t="s">
        <v>70</v>
      </c>
      <c r="C453" t="s">
        <v>71</v>
      </c>
      <c r="D453" t="s">
        <v>72</v>
      </c>
      <c r="E453" t="s">
        <v>84</v>
      </c>
      <c r="F453" t="s">
        <v>80</v>
      </c>
      <c r="G453" t="s">
        <v>85</v>
      </c>
      <c r="H453">
        <v>45</v>
      </c>
      <c r="I453">
        <v>92522</v>
      </c>
      <c r="J453">
        <v>17</v>
      </c>
      <c r="K453">
        <v>8</v>
      </c>
      <c r="L453">
        <v>14</v>
      </c>
      <c r="M453">
        <v>5</v>
      </c>
      <c r="N453">
        <v>39</v>
      </c>
      <c r="O453" s="3">
        <v>42237</v>
      </c>
      <c r="Q453" t="s">
        <v>96</v>
      </c>
      <c r="R453" t="s">
        <v>70</v>
      </c>
      <c r="S453" t="s">
        <v>71</v>
      </c>
      <c r="T453" t="s">
        <v>72</v>
      </c>
      <c r="U453" t="s">
        <v>84</v>
      </c>
      <c r="V453" t="s">
        <v>80</v>
      </c>
      <c r="W453" t="b">
        <v>1</v>
      </c>
      <c r="X453" t="s">
        <v>85</v>
      </c>
      <c r="Y453">
        <v>45</v>
      </c>
      <c r="Z453">
        <v>92522</v>
      </c>
      <c r="AA453">
        <v>17</v>
      </c>
      <c r="AB453">
        <v>8</v>
      </c>
      <c r="AC453">
        <v>14</v>
      </c>
      <c r="AD453">
        <v>5</v>
      </c>
      <c r="AE453">
        <v>39</v>
      </c>
      <c r="AF453">
        <v>42237</v>
      </c>
    </row>
    <row r="454" spans="1:32" x14ac:dyDescent="0.45">
      <c r="A454" t="s">
        <v>103</v>
      </c>
      <c r="B454" t="s">
        <v>70</v>
      </c>
      <c r="C454" t="s">
        <v>78</v>
      </c>
      <c r="D454" t="s">
        <v>94</v>
      </c>
      <c r="E454" t="s">
        <v>95</v>
      </c>
      <c r="F454" t="s">
        <v>88</v>
      </c>
      <c r="G454" t="s">
        <v>85</v>
      </c>
      <c r="H454">
        <v>59</v>
      </c>
      <c r="I454">
        <v>75671</v>
      </c>
      <c r="J454">
        <v>9</v>
      </c>
      <c r="K454">
        <v>13</v>
      </c>
      <c r="L454">
        <v>6</v>
      </c>
      <c r="M454">
        <v>7</v>
      </c>
      <c r="N454">
        <v>43</v>
      </c>
      <c r="O454" s="3">
        <v>39140</v>
      </c>
      <c r="Q454" t="s">
        <v>103</v>
      </c>
      <c r="R454" t="s">
        <v>70</v>
      </c>
      <c r="S454" t="s">
        <v>78</v>
      </c>
      <c r="T454" t="s">
        <v>94</v>
      </c>
      <c r="U454" t="s">
        <v>95</v>
      </c>
      <c r="V454" t="s">
        <v>88</v>
      </c>
      <c r="W454" t="b">
        <v>0</v>
      </c>
      <c r="X454" t="s">
        <v>85</v>
      </c>
      <c r="Y454">
        <v>59</v>
      </c>
      <c r="Z454">
        <v>75671</v>
      </c>
      <c r="AA454">
        <v>9</v>
      </c>
      <c r="AB454">
        <v>13</v>
      </c>
      <c r="AC454">
        <v>6</v>
      </c>
      <c r="AD454">
        <v>7</v>
      </c>
      <c r="AE454">
        <v>43</v>
      </c>
      <c r="AF454">
        <v>39140</v>
      </c>
    </row>
    <row r="455" spans="1:32" x14ac:dyDescent="0.45">
      <c r="A455" t="s">
        <v>103</v>
      </c>
      <c r="B455" t="s">
        <v>77</v>
      </c>
      <c r="C455" t="s">
        <v>99</v>
      </c>
      <c r="D455" t="s">
        <v>94</v>
      </c>
      <c r="E455" t="s">
        <v>100</v>
      </c>
      <c r="F455" t="s">
        <v>74</v>
      </c>
      <c r="G455" t="s">
        <v>81</v>
      </c>
      <c r="H455">
        <v>49</v>
      </c>
      <c r="I455">
        <v>32204</v>
      </c>
      <c r="J455">
        <v>6</v>
      </c>
      <c r="K455">
        <v>13</v>
      </c>
      <c r="L455">
        <v>8</v>
      </c>
      <c r="M455">
        <v>7</v>
      </c>
      <c r="N455">
        <v>46</v>
      </c>
      <c r="O455" s="3">
        <v>40063</v>
      </c>
      <c r="Q455" t="s">
        <v>103</v>
      </c>
      <c r="R455" t="s">
        <v>77</v>
      </c>
      <c r="S455" t="s">
        <v>99</v>
      </c>
      <c r="T455" t="s">
        <v>94</v>
      </c>
      <c r="U455" t="s">
        <v>100</v>
      </c>
      <c r="V455" t="s">
        <v>74</v>
      </c>
      <c r="W455" t="b">
        <v>1</v>
      </c>
      <c r="X455" t="s">
        <v>81</v>
      </c>
      <c r="Y455">
        <v>49</v>
      </c>
      <c r="Z455">
        <v>32204</v>
      </c>
      <c r="AA455">
        <v>6</v>
      </c>
      <c r="AB455">
        <v>13</v>
      </c>
      <c r="AC455">
        <v>8</v>
      </c>
      <c r="AD455">
        <v>7</v>
      </c>
      <c r="AE455">
        <v>46</v>
      </c>
      <c r="AF455">
        <v>40063</v>
      </c>
    </row>
    <row r="456" spans="1:32" x14ac:dyDescent="0.45">
      <c r="A456" t="s">
        <v>103</v>
      </c>
      <c r="B456" t="s">
        <v>86</v>
      </c>
      <c r="C456" t="s">
        <v>71</v>
      </c>
      <c r="D456" t="s">
        <v>72</v>
      </c>
      <c r="E456" t="s">
        <v>79</v>
      </c>
      <c r="F456" t="s">
        <v>80</v>
      </c>
      <c r="G456" t="s">
        <v>90</v>
      </c>
      <c r="H456">
        <v>42</v>
      </c>
      <c r="I456">
        <v>117265</v>
      </c>
      <c r="J456">
        <v>25</v>
      </c>
      <c r="K456">
        <v>17</v>
      </c>
      <c r="L456">
        <v>10</v>
      </c>
      <c r="M456">
        <v>3</v>
      </c>
      <c r="N456">
        <v>57</v>
      </c>
      <c r="O456" s="3">
        <v>35964</v>
      </c>
      <c r="Q456" t="s">
        <v>103</v>
      </c>
      <c r="R456" t="s">
        <v>86</v>
      </c>
      <c r="S456" t="s">
        <v>71</v>
      </c>
      <c r="T456" t="s">
        <v>72</v>
      </c>
      <c r="U456" t="s">
        <v>79</v>
      </c>
      <c r="V456" t="s">
        <v>80</v>
      </c>
      <c r="W456" t="b">
        <v>1</v>
      </c>
      <c r="X456" t="s">
        <v>90</v>
      </c>
      <c r="Y456">
        <v>42</v>
      </c>
      <c r="Z456">
        <v>117265</v>
      </c>
      <c r="AA456">
        <v>25</v>
      </c>
      <c r="AB456">
        <v>17</v>
      </c>
      <c r="AC456">
        <v>10</v>
      </c>
      <c r="AD456">
        <v>3</v>
      </c>
      <c r="AE456">
        <v>57</v>
      </c>
      <c r="AF456">
        <v>35964</v>
      </c>
    </row>
    <row r="457" spans="1:32" x14ac:dyDescent="0.45">
      <c r="A457" t="s">
        <v>89</v>
      </c>
      <c r="B457" t="s">
        <v>70</v>
      </c>
      <c r="C457" t="s">
        <v>99</v>
      </c>
      <c r="D457" t="s">
        <v>83</v>
      </c>
      <c r="E457" t="s">
        <v>73</v>
      </c>
      <c r="F457" t="s">
        <v>88</v>
      </c>
      <c r="G457" t="s">
        <v>75</v>
      </c>
      <c r="H457">
        <v>64</v>
      </c>
      <c r="I457">
        <v>61131</v>
      </c>
      <c r="J457">
        <v>39</v>
      </c>
      <c r="K457">
        <v>17</v>
      </c>
      <c r="L457">
        <v>13</v>
      </c>
      <c r="M457">
        <v>7</v>
      </c>
      <c r="N457">
        <v>27</v>
      </c>
      <c r="O457" s="3">
        <v>38015</v>
      </c>
      <c r="Q457" t="s">
        <v>89</v>
      </c>
      <c r="R457" t="s">
        <v>70</v>
      </c>
      <c r="S457" t="s">
        <v>99</v>
      </c>
      <c r="T457" t="s">
        <v>83</v>
      </c>
      <c r="U457" t="s">
        <v>73</v>
      </c>
      <c r="V457" t="s">
        <v>88</v>
      </c>
      <c r="W457" t="b">
        <v>0</v>
      </c>
      <c r="X457" t="s">
        <v>75</v>
      </c>
      <c r="Y457">
        <v>64</v>
      </c>
      <c r="Z457">
        <v>61131</v>
      </c>
      <c r="AA457">
        <v>39</v>
      </c>
      <c r="AB457">
        <v>17</v>
      </c>
      <c r="AC457">
        <v>13</v>
      </c>
      <c r="AD457">
        <v>7</v>
      </c>
      <c r="AE457">
        <v>27</v>
      </c>
      <c r="AF457">
        <v>38015</v>
      </c>
    </row>
    <row r="458" spans="1:32" x14ac:dyDescent="0.45">
      <c r="A458" t="s">
        <v>101</v>
      </c>
      <c r="B458" t="s">
        <v>70</v>
      </c>
      <c r="C458" t="s">
        <v>78</v>
      </c>
      <c r="D458" t="s">
        <v>92</v>
      </c>
      <c r="E458" t="s">
        <v>79</v>
      </c>
      <c r="F458" t="s">
        <v>88</v>
      </c>
      <c r="G458" t="s">
        <v>90</v>
      </c>
      <c r="H458">
        <v>39</v>
      </c>
      <c r="I458">
        <v>82428</v>
      </c>
      <c r="J458">
        <v>28</v>
      </c>
      <c r="K458">
        <v>5</v>
      </c>
      <c r="L458">
        <v>14</v>
      </c>
      <c r="M458">
        <v>1</v>
      </c>
      <c r="N458">
        <v>20</v>
      </c>
      <c r="O458" s="3">
        <v>40510</v>
      </c>
      <c r="Q458" t="s">
        <v>101</v>
      </c>
      <c r="R458" t="s">
        <v>70</v>
      </c>
      <c r="S458" t="s">
        <v>78</v>
      </c>
      <c r="T458" t="s">
        <v>92</v>
      </c>
      <c r="U458" t="s">
        <v>79</v>
      </c>
      <c r="V458" t="s">
        <v>88</v>
      </c>
      <c r="W458" t="b">
        <v>0</v>
      </c>
      <c r="X458" t="s">
        <v>90</v>
      </c>
      <c r="Y458">
        <v>39</v>
      </c>
      <c r="Z458">
        <v>82428</v>
      </c>
      <c r="AA458">
        <v>28</v>
      </c>
      <c r="AB458">
        <v>5</v>
      </c>
      <c r="AC458">
        <v>14</v>
      </c>
      <c r="AD458">
        <v>1</v>
      </c>
      <c r="AE458">
        <v>20</v>
      </c>
      <c r="AF458">
        <v>40510</v>
      </c>
    </row>
    <row r="459" spans="1:32" x14ac:dyDescent="0.45">
      <c r="A459" t="s">
        <v>69</v>
      </c>
      <c r="B459" t="s">
        <v>70</v>
      </c>
      <c r="C459" t="s">
        <v>99</v>
      </c>
      <c r="D459" t="s">
        <v>72</v>
      </c>
      <c r="E459" t="s">
        <v>79</v>
      </c>
      <c r="F459" t="s">
        <v>80</v>
      </c>
      <c r="G459" t="s">
        <v>81</v>
      </c>
      <c r="H459">
        <v>57</v>
      </c>
      <c r="I459">
        <v>63870</v>
      </c>
      <c r="J459">
        <v>33</v>
      </c>
      <c r="K459">
        <v>6</v>
      </c>
      <c r="L459">
        <v>12</v>
      </c>
      <c r="M459">
        <v>9</v>
      </c>
      <c r="N459">
        <v>43</v>
      </c>
      <c r="O459" s="3">
        <v>38823</v>
      </c>
      <c r="Q459" t="s">
        <v>69</v>
      </c>
      <c r="R459" t="s">
        <v>70</v>
      </c>
      <c r="S459" t="s">
        <v>99</v>
      </c>
      <c r="T459" t="s">
        <v>72</v>
      </c>
      <c r="U459" t="s">
        <v>79</v>
      </c>
      <c r="V459" t="s">
        <v>80</v>
      </c>
      <c r="W459" t="b">
        <v>1</v>
      </c>
      <c r="X459" t="s">
        <v>81</v>
      </c>
      <c r="Y459">
        <v>57</v>
      </c>
      <c r="Z459">
        <v>63870</v>
      </c>
      <c r="AA459">
        <v>33</v>
      </c>
      <c r="AB459">
        <v>6</v>
      </c>
      <c r="AC459">
        <v>12</v>
      </c>
      <c r="AD459">
        <v>9</v>
      </c>
      <c r="AE459">
        <v>43</v>
      </c>
      <c r="AF459">
        <v>38823</v>
      </c>
    </row>
    <row r="460" spans="1:32" x14ac:dyDescent="0.45">
      <c r="A460" t="s">
        <v>82</v>
      </c>
      <c r="B460" t="s">
        <v>86</v>
      </c>
      <c r="C460" t="s">
        <v>71</v>
      </c>
      <c r="D460" t="s">
        <v>94</v>
      </c>
      <c r="E460" t="s">
        <v>87</v>
      </c>
      <c r="F460" t="s">
        <v>80</v>
      </c>
      <c r="G460" t="s">
        <v>85</v>
      </c>
      <c r="H460">
        <v>56</v>
      </c>
      <c r="I460">
        <v>79067</v>
      </c>
      <c r="J460">
        <v>37</v>
      </c>
      <c r="K460">
        <v>19</v>
      </c>
      <c r="L460">
        <v>4</v>
      </c>
      <c r="M460">
        <v>6</v>
      </c>
      <c r="N460">
        <v>26</v>
      </c>
      <c r="O460" s="3">
        <v>42218</v>
      </c>
      <c r="Q460" t="s">
        <v>82</v>
      </c>
      <c r="R460" t="s">
        <v>86</v>
      </c>
      <c r="S460" t="s">
        <v>71</v>
      </c>
      <c r="T460" t="s">
        <v>94</v>
      </c>
      <c r="U460" t="s">
        <v>87</v>
      </c>
      <c r="V460" t="s">
        <v>80</v>
      </c>
      <c r="W460" t="b">
        <v>1</v>
      </c>
      <c r="X460" t="s">
        <v>85</v>
      </c>
      <c r="Y460">
        <v>56</v>
      </c>
      <c r="Z460">
        <v>79067</v>
      </c>
      <c r="AA460">
        <v>37</v>
      </c>
      <c r="AB460">
        <v>19</v>
      </c>
      <c r="AC460">
        <v>4</v>
      </c>
      <c r="AD460">
        <v>6</v>
      </c>
      <c r="AE460">
        <v>26</v>
      </c>
      <c r="AF460">
        <v>42218</v>
      </c>
    </row>
    <row r="461" spans="1:32" x14ac:dyDescent="0.45">
      <c r="A461" t="s">
        <v>96</v>
      </c>
      <c r="B461" t="s">
        <v>77</v>
      </c>
      <c r="C461" t="s">
        <v>99</v>
      </c>
      <c r="D461" t="s">
        <v>94</v>
      </c>
      <c r="E461" t="s">
        <v>84</v>
      </c>
      <c r="F461" t="s">
        <v>80</v>
      </c>
      <c r="G461" t="s">
        <v>98</v>
      </c>
      <c r="H461">
        <v>30</v>
      </c>
      <c r="I461">
        <v>88585</v>
      </c>
      <c r="J461">
        <v>9</v>
      </c>
      <c r="K461">
        <v>13</v>
      </c>
      <c r="L461">
        <v>13</v>
      </c>
      <c r="M461">
        <v>5</v>
      </c>
      <c r="N461">
        <v>38</v>
      </c>
      <c r="O461" s="3">
        <v>43449</v>
      </c>
      <c r="Q461" t="s">
        <v>96</v>
      </c>
      <c r="R461" t="s">
        <v>77</v>
      </c>
      <c r="S461" t="s">
        <v>99</v>
      </c>
      <c r="T461" t="s">
        <v>94</v>
      </c>
      <c r="U461" t="s">
        <v>84</v>
      </c>
      <c r="V461" t="s">
        <v>80</v>
      </c>
      <c r="W461" t="b">
        <v>1</v>
      </c>
      <c r="X461" t="s">
        <v>98</v>
      </c>
      <c r="Y461">
        <v>30</v>
      </c>
      <c r="Z461">
        <v>88585</v>
      </c>
      <c r="AA461">
        <v>9</v>
      </c>
      <c r="AB461">
        <v>13</v>
      </c>
      <c r="AC461">
        <v>13</v>
      </c>
      <c r="AD461">
        <v>5</v>
      </c>
      <c r="AE461">
        <v>38</v>
      </c>
      <c r="AF461">
        <v>43449</v>
      </c>
    </row>
    <row r="462" spans="1:32" x14ac:dyDescent="0.45">
      <c r="A462" t="s">
        <v>69</v>
      </c>
      <c r="B462" t="s">
        <v>86</v>
      </c>
      <c r="C462" t="s">
        <v>91</v>
      </c>
      <c r="D462" t="s">
        <v>72</v>
      </c>
      <c r="E462" t="s">
        <v>73</v>
      </c>
      <c r="F462" t="s">
        <v>80</v>
      </c>
      <c r="G462" t="s">
        <v>85</v>
      </c>
      <c r="H462">
        <v>59</v>
      </c>
      <c r="I462">
        <v>51607</v>
      </c>
      <c r="J462">
        <v>18</v>
      </c>
      <c r="K462">
        <v>14</v>
      </c>
      <c r="L462">
        <v>7</v>
      </c>
      <c r="M462">
        <v>7</v>
      </c>
      <c r="N462">
        <v>41</v>
      </c>
      <c r="O462" s="3">
        <v>44301</v>
      </c>
      <c r="Q462" t="s">
        <v>69</v>
      </c>
      <c r="R462" t="s">
        <v>86</v>
      </c>
      <c r="S462" t="s">
        <v>91</v>
      </c>
      <c r="T462" t="s">
        <v>72</v>
      </c>
      <c r="U462" t="s">
        <v>73</v>
      </c>
      <c r="V462" t="s">
        <v>80</v>
      </c>
      <c r="W462" t="b">
        <v>1</v>
      </c>
      <c r="X462" t="s">
        <v>85</v>
      </c>
      <c r="Y462">
        <v>59</v>
      </c>
      <c r="Z462">
        <v>51607</v>
      </c>
      <c r="AA462">
        <v>18</v>
      </c>
      <c r="AB462">
        <v>14</v>
      </c>
      <c r="AC462">
        <v>7</v>
      </c>
      <c r="AD462">
        <v>7</v>
      </c>
      <c r="AE462">
        <v>41</v>
      </c>
      <c r="AF462">
        <v>44301</v>
      </c>
    </row>
    <row r="463" spans="1:32" x14ac:dyDescent="0.45">
      <c r="A463" t="s">
        <v>96</v>
      </c>
      <c r="B463" t="s">
        <v>77</v>
      </c>
      <c r="C463" t="s">
        <v>78</v>
      </c>
      <c r="D463" t="s">
        <v>83</v>
      </c>
      <c r="E463" t="s">
        <v>97</v>
      </c>
      <c r="F463" t="s">
        <v>74</v>
      </c>
      <c r="G463" t="s">
        <v>90</v>
      </c>
      <c r="H463">
        <v>51</v>
      </c>
      <c r="I463">
        <v>54968</v>
      </c>
      <c r="J463">
        <v>21</v>
      </c>
      <c r="K463">
        <v>4</v>
      </c>
      <c r="L463">
        <v>6</v>
      </c>
      <c r="M463">
        <v>5</v>
      </c>
      <c r="N463">
        <v>54</v>
      </c>
      <c r="O463" s="3">
        <v>44248</v>
      </c>
      <c r="Q463" t="s">
        <v>96</v>
      </c>
      <c r="R463" t="s">
        <v>77</v>
      </c>
      <c r="S463" t="s">
        <v>78</v>
      </c>
      <c r="T463" t="s">
        <v>83</v>
      </c>
      <c r="U463" t="s">
        <v>97</v>
      </c>
      <c r="V463" t="s">
        <v>74</v>
      </c>
      <c r="W463" t="b">
        <v>1</v>
      </c>
      <c r="X463" t="s">
        <v>90</v>
      </c>
      <c r="Y463">
        <v>51</v>
      </c>
      <c r="Z463">
        <v>54968</v>
      </c>
      <c r="AA463">
        <v>21</v>
      </c>
      <c r="AB463">
        <v>4</v>
      </c>
      <c r="AC463">
        <v>6</v>
      </c>
      <c r="AD463">
        <v>5</v>
      </c>
      <c r="AE463">
        <v>54</v>
      </c>
      <c r="AF463">
        <v>44248</v>
      </c>
    </row>
    <row r="464" spans="1:32" x14ac:dyDescent="0.45">
      <c r="A464" t="s">
        <v>89</v>
      </c>
      <c r="B464" t="s">
        <v>70</v>
      </c>
      <c r="C464" t="s">
        <v>78</v>
      </c>
      <c r="D464" t="s">
        <v>83</v>
      </c>
      <c r="E464" t="s">
        <v>97</v>
      </c>
      <c r="F464" t="s">
        <v>80</v>
      </c>
      <c r="G464" t="s">
        <v>98</v>
      </c>
      <c r="H464">
        <v>55</v>
      </c>
      <c r="I464">
        <v>41908</v>
      </c>
      <c r="J464">
        <v>2</v>
      </c>
      <c r="K464">
        <v>7</v>
      </c>
      <c r="L464">
        <v>10</v>
      </c>
      <c r="M464">
        <v>5</v>
      </c>
      <c r="N464">
        <v>49</v>
      </c>
      <c r="O464" s="3">
        <v>35827</v>
      </c>
      <c r="Q464" t="s">
        <v>89</v>
      </c>
      <c r="R464" t="s">
        <v>70</v>
      </c>
      <c r="S464" t="s">
        <v>78</v>
      </c>
      <c r="T464" t="s">
        <v>83</v>
      </c>
      <c r="U464" t="s">
        <v>97</v>
      </c>
      <c r="V464" t="s">
        <v>80</v>
      </c>
      <c r="W464" t="b">
        <v>1</v>
      </c>
      <c r="X464" t="s">
        <v>98</v>
      </c>
      <c r="Y464">
        <v>55</v>
      </c>
      <c r="Z464">
        <v>41908</v>
      </c>
      <c r="AA464">
        <v>2</v>
      </c>
      <c r="AB464">
        <v>7</v>
      </c>
      <c r="AC464">
        <v>10</v>
      </c>
      <c r="AD464">
        <v>5</v>
      </c>
      <c r="AE464">
        <v>49</v>
      </c>
      <c r="AF464">
        <v>35827</v>
      </c>
    </row>
    <row r="465" spans="1:32" x14ac:dyDescent="0.45">
      <c r="A465" t="s">
        <v>96</v>
      </c>
      <c r="B465" t="s">
        <v>70</v>
      </c>
      <c r="C465" t="s">
        <v>78</v>
      </c>
      <c r="D465" t="s">
        <v>94</v>
      </c>
      <c r="E465" t="s">
        <v>95</v>
      </c>
      <c r="F465" t="s">
        <v>88</v>
      </c>
      <c r="G465" t="s">
        <v>102</v>
      </c>
      <c r="H465">
        <v>53</v>
      </c>
      <c r="I465">
        <v>56423</v>
      </c>
      <c r="J465">
        <v>38</v>
      </c>
      <c r="K465">
        <v>8</v>
      </c>
      <c r="L465">
        <v>2</v>
      </c>
      <c r="M465">
        <v>7</v>
      </c>
      <c r="N465">
        <v>48</v>
      </c>
      <c r="O465" s="3">
        <v>36063</v>
      </c>
      <c r="Q465" t="s">
        <v>96</v>
      </c>
      <c r="R465" t="s">
        <v>70</v>
      </c>
      <c r="S465" t="s">
        <v>78</v>
      </c>
      <c r="T465" t="s">
        <v>94</v>
      </c>
      <c r="U465" t="s">
        <v>95</v>
      </c>
      <c r="V465" t="s">
        <v>88</v>
      </c>
      <c r="W465" t="b">
        <v>0</v>
      </c>
      <c r="X465" t="s">
        <v>102</v>
      </c>
      <c r="Y465">
        <v>53</v>
      </c>
      <c r="Z465">
        <v>56423</v>
      </c>
      <c r="AA465">
        <v>38</v>
      </c>
      <c r="AB465">
        <v>8</v>
      </c>
      <c r="AC465">
        <v>2</v>
      </c>
      <c r="AD465">
        <v>7</v>
      </c>
      <c r="AE465">
        <v>48</v>
      </c>
      <c r="AF465">
        <v>36063</v>
      </c>
    </row>
    <row r="466" spans="1:32" x14ac:dyDescent="0.45">
      <c r="A466" t="s">
        <v>103</v>
      </c>
      <c r="B466" t="s">
        <v>86</v>
      </c>
      <c r="C466" t="s">
        <v>71</v>
      </c>
      <c r="D466" t="s">
        <v>94</v>
      </c>
      <c r="E466" t="s">
        <v>79</v>
      </c>
      <c r="F466" t="s">
        <v>88</v>
      </c>
      <c r="G466" t="s">
        <v>93</v>
      </c>
      <c r="H466">
        <v>24</v>
      </c>
      <c r="I466">
        <v>104707</v>
      </c>
      <c r="J466">
        <v>36</v>
      </c>
      <c r="K466">
        <v>13</v>
      </c>
      <c r="L466">
        <v>8</v>
      </c>
      <c r="M466">
        <v>7</v>
      </c>
      <c r="N466">
        <v>41</v>
      </c>
      <c r="O466" s="3">
        <v>35806</v>
      </c>
      <c r="Q466" t="s">
        <v>103</v>
      </c>
      <c r="R466" t="s">
        <v>86</v>
      </c>
      <c r="S466" t="s">
        <v>71</v>
      </c>
      <c r="T466" t="s">
        <v>94</v>
      </c>
      <c r="U466" t="s">
        <v>79</v>
      </c>
      <c r="V466" t="s">
        <v>88</v>
      </c>
      <c r="W466" t="b">
        <v>0</v>
      </c>
      <c r="X466" t="s">
        <v>93</v>
      </c>
      <c r="Y466">
        <v>24</v>
      </c>
      <c r="Z466">
        <v>104707</v>
      </c>
      <c r="AA466">
        <v>36</v>
      </c>
      <c r="AB466">
        <v>13</v>
      </c>
      <c r="AC466">
        <v>8</v>
      </c>
      <c r="AD466">
        <v>7</v>
      </c>
      <c r="AE466">
        <v>41</v>
      </c>
      <c r="AF466">
        <v>35806</v>
      </c>
    </row>
    <row r="467" spans="1:32" x14ac:dyDescent="0.45">
      <c r="A467" t="s">
        <v>82</v>
      </c>
      <c r="B467" t="s">
        <v>86</v>
      </c>
      <c r="C467" t="s">
        <v>78</v>
      </c>
      <c r="D467" t="s">
        <v>83</v>
      </c>
      <c r="E467" t="s">
        <v>87</v>
      </c>
      <c r="F467" t="s">
        <v>74</v>
      </c>
      <c r="G467" t="s">
        <v>85</v>
      </c>
      <c r="H467">
        <v>24</v>
      </c>
      <c r="I467">
        <v>108257</v>
      </c>
      <c r="J467">
        <v>37</v>
      </c>
      <c r="K467">
        <v>6</v>
      </c>
      <c r="L467">
        <v>10</v>
      </c>
      <c r="M467">
        <v>3</v>
      </c>
      <c r="N467">
        <v>30</v>
      </c>
      <c r="O467" s="3">
        <v>34684</v>
      </c>
      <c r="Q467" t="s">
        <v>82</v>
      </c>
      <c r="R467" t="s">
        <v>86</v>
      </c>
      <c r="S467" t="s">
        <v>78</v>
      </c>
      <c r="T467" t="s">
        <v>83</v>
      </c>
      <c r="U467" t="s">
        <v>87</v>
      </c>
      <c r="V467" t="s">
        <v>74</v>
      </c>
      <c r="W467" t="b">
        <v>1</v>
      </c>
      <c r="X467" t="s">
        <v>85</v>
      </c>
      <c r="Y467">
        <v>24</v>
      </c>
      <c r="Z467">
        <v>108257</v>
      </c>
      <c r="AA467">
        <v>37</v>
      </c>
      <c r="AB467">
        <v>6</v>
      </c>
      <c r="AC467">
        <v>10</v>
      </c>
      <c r="AD467">
        <v>3</v>
      </c>
      <c r="AE467">
        <v>30</v>
      </c>
      <c r="AF467">
        <v>34684</v>
      </c>
    </row>
    <row r="468" spans="1:32" x14ac:dyDescent="0.45">
      <c r="A468" t="s">
        <v>76</v>
      </c>
      <c r="B468" t="s">
        <v>77</v>
      </c>
      <c r="C468" t="s">
        <v>91</v>
      </c>
      <c r="D468" t="s">
        <v>92</v>
      </c>
      <c r="E468" t="s">
        <v>87</v>
      </c>
      <c r="F468" t="s">
        <v>88</v>
      </c>
      <c r="G468" t="s">
        <v>81</v>
      </c>
      <c r="H468">
        <v>49</v>
      </c>
      <c r="I468">
        <v>91215</v>
      </c>
      <c r="J468">
        <v>15</v>
      </c>
      <c r="K468">
        <v>6</v>
      </c>
      <c r="L468">
        <v>9</v>
      </c>
      <c r="M468">
        <v>3</v>
      </c>
      <c r="N468">
        <v>39</v>
      </c>
      <c r="O468" s="3">
        <v>41405</v>
      </c>
      <c r="Q468" t="s">
        <v>76</v>
      </c>
      <c r="R468" t="s">
        <v>77</v>
      </c>
      <c r="S468" t="s">
        <v>91</v>
      </c>
      <c r="T468" t="s">
        <v>92</v>
      </c>
      <c r="U468" t="s">
        <v>87</v>
      </c>
      <c r="V468" t="s">
        <v>88</v>
      </c>
      <c r="W468" t="b">
        <v>0</v>
      </c>
      <c r="X468" t="s">
        <v>81</v>
      </c>
      <c r="Y468">
        <v>49</v>
      </c>
      <c r="Z468">
        <v>91215</v>
      </c>
      <c r="AA468">
        <v>15</v>
      </c>
      <c r="AB468">
        <v>6</v>
      </c>
      <c r="AC468">
        <v>9</v>
      </c>
      <c r="AD468">
        <v>3</v>
      </c>
      <c r="AE468">
        <v>39</v>
      </c>
      <c r="AF468">
        <v>41405</v>
      </c>
    </row>
    <row r="469" spans="1:32" x14ac:dyDescent="0.45">
      <c r="A469" t="s">
        <v>96</v>
      </c>
      <c r="B469" t="s">
        <v>77</v>
      </c>
      <c r="C469" t="s">
        <v>71</v>
      </c>
      <c r="D469" t="s">
        <v>72</v>
      </c>
      <c r="E469" t="s">
        <v>97</v>
      </c>
      <c r="F469" t="s">
        <v>88</v>
      </c>
      <c r="G469" t="s">
        <v>102</v>
      </c>
      <c r="H469">
        <v>36</v>
      </c>
      <c r="I469">
        <v>85835</v>
      </c>
      <c r="J469">
        <v>28</v>
      </c>
      <c r="K469">
        <v>3</v>
      </c>
      <c r="L469">
        <v>5</v>
      </c>
      <c r="M469">
        <v>3</v>
      </c>
      <c r="N469">
        <v>48</v>
      </c>
      <c r="O469" s="3">
        <v>35391</v>
      </c>
      <c r="Q469" t="s">
        <v>96</v>
      </c>
      <c r="R469" t="s">
        <v>77</v>
      </c>
      <c r="S469" t="s">
        <v>71</v>
      </c>
      <c r="T469" t="s">
        <v>72</v>
      </c>
      <c r="U469" t="s">
        <v>97</v>
      </c>
      <c r="V469" t="s">
        <v>88</v>
      </c>
      <c r="W469" t="b">
        <v>0</v>
      </c>
      <c r="X469" t="s">
        <v>102</v>
      </c>
      <c r="Y469">
        <v>36</v>
      </c>
      <c r="Z469">
        <v>85835</v>
      </c>
      <c r="AA469">
        <v>28</v>
      </c>
      <c r="AB469">
        <v>3</v>
      </c>
      <c r="AC469">
        <v>5</v>
      </c>
      <c r="AD469">
        <v>3</v>
      </c>
      <c r="AE469">
        <v>48</v>
      </c>
      <c r="AF469">
        <v>35391</v>
      </c>
    </row>
    <row r="470" spans="1:32" x14ac:dyDescent="0.45">
      <c r="A470" t="s">
        <v>69</v>
      </c>
      <c r="B470" t="s">
        <v>86</v>
      </c>
      <c r="C470" t="s">
        <v>91</v>
      </c>
      <c r="D470" t="s">
        <v>94</v>
      </c>
      <c r="E470" t="s">
        <v>95</v>
      </c>
      <c r="F470" t="s">
        <v>80</v>
      </c>
      <c r="G470" t="s">
        <v>93</v>
      </c>
      <c r="H470">
        <v>62</v>
      </c>
      <c r="I470">
        <v>79429</v>
      </c>
      <c r="J470">
        <v>18</v>
      </c>
      <c r="K470">
        <v>3</v>
      </c>
      <c r="L470">
        <v>10</v>
      </c>
      <c r="M470">
        <v>6</v>
      </c>
      <c r="N470">
        <v>53</v>
      </c>
      <c r="O470" s="3">
        <v>35224</v>
      </c>
      <c r="Q470" t="s">
        <v>69</v>
      </c>
      <c r="R470" t="s">
        <v>86</v>
      </c>
      <c r="S470" t="s">
        <v>91</v>
      </c>
      <c r="T470" t="s">
        <v>94</v>
      </c>
      <c r="U470" t="s">
        <v>95</v>
      </c>
      <c r="V470" t="s">
        <v>80</v>
      </c>
      <c r="W470" t="b">
        <v>1</v>
      </c>
      <c r="X470" t="s">
        <v>93</v>
      </c>
      <c r="Y470">
        <v>62</v>
      </c>
      <c r="Z470">
        <v>79429</v>
      </c>
      <c r="AA470">
        <v>18</v>
      </c>
      <c r="AB470">
        <v>3</v>
      </c>
      <c r="AC470">
        <v>10</v>
      </c>
      <c r="AD470">
        <v>6</v>
      </c>
      <c r="AE470">
        <v>53</v>
      </c>
      <c r="AF470">
        <v>35224</v>
      </c>
    </row>
    <row r="471" spans="1:32" x14ac:dyDescent="0.45">
      <c r="A471" t="s">
        <v>103</v>
      </c>
      <c r="B471" t="s">
        <v>77</v>
      </c>
      <c r="C471" t="s">
        <v>99</v>
      </c>
      <c r="D471" t="s">
        <v>94</v>
      </c>
      <c r="E471" t="s">
        <v>95</v>
      </c>
      <c r="F471" t="s">
        <v>88</v>
      </c>
      <c r="G471" t="s">
        <v>81</v>
      </c>
      <c r="H471">
        <v>44</v>
      </c>
      <c r="I471">
        <v>112152</v>
      </c>
      <c r="J471">
        <v>34</v>
      </c>
      <c r="K471">
        <v>13</v>
      </c>
      <c r="L471">
        <v>4</v>
      </c>
      <c r="M471">
        <v>6</v>
      </c>
      <c r="N471">
        <v>20</v>
      </c>
      <c r="O471" s="3">
        <v>41608</v>
      </c>
      <c r="Q471" t="s">
        <v>103</v>
      </c>
      <c r="R471" t="s">
        <v>77</v>
      </c>
      <c r="S471" t="s">
        <v>99</v>
      </c>
      <c r="T471" t="s">
        <v>94</v>
      </c>
      <c r="U471" t="s">
        <v>95</v>
      </c>
      <c r="V471" t="s">
        <v>88</v>
      </c>
      <c r="W471" t="b">
        <v>0</v>
      </c>
      <c r="X471" t="s">
        <v>81</v>
      </c>
      <c r="Y471">
        <v>44</v>
      </c>
      <c r="Z471">
        <v>112152</v>
      </c>
      <c r="AA471">
        <v>34</v>
      </c>
      <c r="AB471">
        <v>13</v>
      </c>
      <c r="AC471">
        <v>4</v>
      </c>
      <c r="AD471">
        <v>6</v>
      </c>
      <c r="AE471">
        <v>20</v>
      </c>
      <c r="AF471">
        <v>41608</v>
      </c>
    </row>
    <row r="472" spans="1:32" x14ac:dyDescent="0.45">
      <c r="A472" t="s">
        <v>76</v>
      </c>
      <c r="B472" t="s">
        <v>86</v>
      </c>
      <c r="C472" t="s">
        <v>99</v>
      </c>
      <c r="D472" t="s">
        <v>83</v>
      </c>
      <c r="E472" t="s">
        <v>95</v>
      </c>
      <c r="F472" t="s">
        <v>74</v>
      </c>
      <c r="G472" t="s">
        <v>75</v>
      </c>
      <c r="H472">
        <v>61</v>
      </c>
      <c r="I472">
        <v>68458</v>
      </c>
      <c r="J472">
        <v>22</v>
      </c>
      <c r="K472">
        <v>2</v>
      </c>
      <c r="L472">
        <v>6</v>
      </c>
      <c r="M472">
        <v>3</v>
      </c>
      <c r="N472">
        <v>50</v>
      </c>
      <c r="O472" s="3">
        <v>42766</v>
      </c>
      <c r="Q472" t="s">
        <v>76</v>
      </c>
      <c r="R472" t="s">
        <v>86</v>
      </c>
      <c r="S472" t="s">
        <v>99</v>
      </c>
      <c r="T472" t="s">
        <v>83</v>
      </c>
      <c r="U472" t="s">
        <v>95</v>
      </c>
      <c r="V472" t="s">
        <v>74</v>
      </c>
      <c r="W472" t="b">
        <v>1</v>
      </c>
      <c r="X472" t="s">
        <v>75</v>
      </c>
      <c r="Y472">
        <v>61</v>
      </c>
      <c r="Z472">
        <v>68458</v>
      </c>
      <c r="AA472">
        <v>22</v>
      </c>
      <c r="AB472">
        <v>2</v>
      </c>
      <c r="AC472">
        <v>6</v>
      </c>
      <c r="AD472">
        <v>3</v>
      </c>
      <c r="AE472">
        <v>50</v>
      </c>
      <c r="AF472">
        <v>42766</v>
      </c>
    </row>
    <row r="473" spans="1:32" x14ac:dyDescent="0.45">
      <c r="A473" t="s">
        <v>82</v>
      </c>
      <c r="B473" t="s">
        <v>77</v>
      </c>
      <c r="C473" t="s">
        <v>99</v>
      </c>
      <c r="D473" t="s">
        <v>72</v>
      </c>
      <c r="E473" t="s">
        <v>73</v>
      </c>
      <c r="F473" t="s">
        <v>80</v>
      </c>
      <c r="G473" t="s">
        <v>81</v>
      </c>
      <c r="H473">
        <v>32</v>
      </c>
      <c r="I473">
        <v>76169</v>
      </c>
      <c r="J473">
        <v>11</v>
      </c>
      <c r="K473">
        <v>16</v>
      </c>
      <c r="L473">
        <v>8</v>
      </c>
      <c r="M473">
        <v>3</v>
      </c>
      <c r="N473">
        <v>49</v>
      </c>
      <c r="O473" s="3">
        <v>38456</v>
      </c>
      <c r="Q473" t="s">
        <v>82</v>
      </c>
      <c r="R473" t="s">
        <v>77</v>
      </c>
      <c r="S473" t="s">
        <v>99</v>
      </c>
      <c r="T473" t="s">
        <v>72</v>
      </c>
      <c r="U473" t="s">
        <v>73</v>
      </c>
      <c r="V473" t="s">
        <v>80</v>
      </c>
      <c r="W473" t="b">
        <v>1</v>
      </c>
      <c r="X473" t="s">
        <v>81</v>
      </c>
      <c r="Y473">
        <v>32</v>
      </c>
      <c r="Z473">
        <v>76169</v>
      </c>
      <c r="AA473">
        <v>11</v>
      </c>
      <c r="AB473">
        <v>16</v>
      </c>
      <c r="AC473">
        <v>8</v>
      </c>
      <c r="AD473">
        <v>3</v>
      </c>
      <c r="AE473">
        <v>49</v>
      </c>
      <c r="AF473">
        <v>38456</v>
      </c>
    </row>
    <row r="474" spans="1:32" x14ac:dyDescent="0.45">
      <c r="A474" t="s">
        <v>76</v>
      </c>
      <c r="B474" t="s">
        <v>86</v>
      </c>
      <c r="C474" t="s">
        <v>99</v>
      </c>
      <c r="D474" t="s">
        <v>83</v>
      </c>
      <c r="E474" t="s">
        <v>84</v>
      </c>
      <c r="F474" t="s">
        <v>80</v>
      </c>
      <c r="G474" t="s">
        <v>98</v>
      </c>
      <c r="H474">
        <v>53</v>
      </c>
      <c r="I474">
        <v>37659</v>
      </c>
      <c r="J474">
        <v>13</v>
      </c>
      <c r="K474">
        <v>6</v>
      </c>
      <c r="L474">
        <v>11</v>
      </c>
      <c r="M474">
        <v>8</v>
      </c>
      <c r="N474">
        <v>37</v>
      </c>
      <c r="O474" s="3">
        <v>39186</v>
      </c>
      <c r="Q474" t="s">
        <v>76</v>
      </c>
      <c r="R474" t="s">
        <v>86</v>
      </c>
      <c r="S474" t="s">
        <v>99</v>
      </c>
      <c r="T474" t="s">
        <v>83</v>
      </c>
      <c r="U474" t="s">
        <v>84</v>
      </c>
      <c r="V474" t="s">
        <v>80</v>
      </c>
      <c r="W474" t="b">
        <v>1</v>
      </c>
      <c r="X474" t="s">
        <v>98</v>
      </c>
      <c r="Y474">
        <v>53</v>
      </c>
      <c r="Z474">
        <v>37659</v>
      </c>
      <c r="AA474">
        <v>13</v>
      </c>
      <c r="AB474">
        <v>6</v>
      </c>
      <c r="AC474">
        <v>11</v>
      </c>
      <c r="AD474">
        <v>8</v>
      </c>
      <c r="AE474">
        <v>37</v>
      </c>
      <c r="AF474">
        <v>39186</v>
      </c>
    </row>
    <row r="475" spans="1:32" x14ac:dyDescent="0.45">
      <c r="A475" t="s">
        <v>103</v>
      </c>
      <c r="B475" t="s">
        <v>86</v>
      </c>
      <c r="C475" t="s">
        <v>91</v>
      </c>
      <c r="D475" t="s">
        <v>72</v>
      </c>
      <c r="E475" t="s">
        <v>73</v>
      </c>
      <c r="F475" t="s">
        <v>74</v>
      </c>
      <c r="G475" t="s">
        <v>98</v>
      </c>
      <c r="H475">
        <v>57</v>
      </c>
      <c r="I475">
        <v>90614</v>
      </c>
      <c r="J475">
        <v>4</v>
      </c>
      <c r="K475">
        <v>8</v>
      </c>
      <c r="L475">
        <v>3</v>
      </c>
      <c r="M475">
        <v>8</v>
      </c>
      <c r="N475">
        <v>36</v>
      </c>
      <c r="O475" s="3">
        <v>36278</v>
      </c>
      <c r="Q475" t="s">
        <v>103</v>
      </c>
      <c r="R475" t="s">
        <v>86</v>
      </c>
      <c r="S475" t="s">
        <v>91</v>
      </c>
      <c r="T475" t="s">
        <v>72</v>
      </c>
      <c r="U475" t="s">
        <v>73</v>
      </c>
      <c r="V475" t="s">
        <v>74</v>
      </c>
      <c r="W475" t="b">
        <v>1</v>
      </c>
      <c r="X475" t="s">
        <v>98</v>
      </c>
      <c r="Y475">
        <v>57</v>
      </c>
      <c r="Z475">
        <v>90614</v>
      </c>
      <c r="AA475">
        <v>4</v>
      </c>
      <c r="AB475">
        <v>8</v>
      </c>
      <c r="AC475">
        <v>3</v>
      </c>
      <c r="AD475">
        <v>8</v>
      </c>
      <c r="AE475">
        <v>36</v>
      </c>
      <c r="AF475">
        <v>36278</v>
      </c>
    </row>
    <row r="476" spans="1:32" x14ac:dyDescent="0.45">
      <c r="A476" t="s">
        <v>101</v>
      </c>
      <c r="B476" t="s">
        <v>86</v>
      </c>
      <c r="C476" t="s">
        <v>71</v>
      </c>
      <c r="D476" t="s">
        <v>72</v>
      </c>
      <c r="E476" t="s">
        <v>100</v>
      </c>
      <c r="F476" t="s">
        <v>80</v>
      </c>
      <c r="G476" t="s">
        <v>75</v>
      </c>
      <c r="H476">
        <v>54</v>
      </c>
      <c r="I476">
        <v>107240</v>
      </c>
      <c r="J476">
        <v>22</v>
      </c>
      <c r="K476">
        <v>8</v>
      </c>
      <c r="L476">
        <v>10</v>
      </c>
      <c r="M476">
        <v>7</v>
      </c>
      <c r="N476">
        <v>57</v>
      </c>
      <c r="O476" s="3">
        <v>41173</v>
      </c>
      <c r="Q476" t="s">
        <v>101</v>
      </c>
      <c r="R476" t="s">
        <v>86</v>
      </c>
      <c r="S476" t="s">
        <v>71</v>
      </c>
      <c r="T476" t="s">
        <v>72</v>
      </c>
      <c r="U476" t="s">
        <v>100</v>
      </c>
      <c r="V476" t="s">
        <v>80</v>
      </c>
      <c r="W476" t="b">
        <v>1</v>
      </c>
      <c r="X476" t="s">
        <v>75</v>
      </c>
      <c r="Y476">
        <v>54</v>
      </c>
      <c r="Z476">
        <v>107240</v>
      </c>
      <c r="AA476">
        <v>22</v>
      </c>
      <c r="AB476">
        <v>8</v>
      </c>
      <c r="AC476">
        <v>10</v>
      </c>
      <c r="AD476">
        <v>7</v>
      </c>
      <c r="AE476">
        <v>57</v>
      </c>
      <c r="AF476">
        <v>41173</v>
      </c>
    </row>
    <row r="477" spans="1:32" x14ac:dyDescent="0.45">
      <c r="A477" t="s">
        <v>101</v>
      </c>
      <c r="B477" t="s">
        <v>77</v>
      </c>
      <c r="C477" t="s">
        <v>71</v>
      </c>
      <c r="D477" t="s">
        <v>72</v>
      </c>
      <c r="E477" t="s">
        <v>100</v>
      </c>
      <c r="F477" t="s">
        <v>80</v>
      </c>
      <c r="G477" t="s">
        <v>102</v>
      </c>
      <c r="H477">
        <v>45</v>
      </c>
      <c r="I477">
        <v>62793</v>
      </c>
      <c r="J477">
        <v>7</v>
      </c>
      <c r="K477">
        <v>6</v>
      </c>
      <c r="L477">
        <v>11</v>
      </c>
      <c r="M477">
        <v>4</v>
      </c>
      <c r="N477">
        <v>33</v>
      </c>
      <c r="O477" s="3">
        <v>41214</v>
      </c>
      <c r="Q477" t="s">
        <v>101</v>
      </c>
      <c r="R477" t="s">
        <v>77</v>
      </c>
      <c r="S477" t="s">
        <v>71</v>
      </c>
      <c r="T477" t="s">
        <v>72</v>
      </c>
      <c r="U477" t="s">
        <v>100</v>
      </c>
      <c r="V477" t="s">
        <v>80</v>
      </c>
      <c r="W477" t="b">
        <v>1</v>
      </c>
      <c r="X477" t="s">
        <v>102</v>
      </c>
      <c r="Y477">
        <v>45</v>
      </c>
      <c r="Z477">
        <v>62793</v>
      </c>
      <c r="AA477">
        <v>7</v>
      </c>
      <c r="AB477">
        <v>6</v>
      </c>
      <c r="AC477">
        <v>11</v>
      </c>
      <c r="AD477">
        <v>4</v>
      </c>
      <c r="AE477">
        <v>33</v>
      </c>
      <c r="AF477">
        <v>41214</v>
      </c>
    </row>
    <row r="478" spans="1:32" x14ac:dyDescent="0.45">
      <c r="A478" t="s">
        <v>76</v>
      </c>
      <c r="B478" t="s">
        <v>77</v>
      </c>
      <c r="C478" t="s">
        <v>78</v>
      </c>
      <c r="D478" t="s">
        <v>94</v>
      </c>
      <c r="E478" t="s">
        <v>84</v>
      </c>
      <c r="F478" t="s">
        <v>74</v>
      </c>
      <c r="G478" t="s">
        <v>93</v>
      </c>
      <c r="H478">
        <v>60</v>
      </c>
      <c r="I478">
        <v>76473</v>
      </c>
      <c r="J478">
        <v>24</v>
      </c>
      <c r="K478">
        <v>14</v>
      </c>
      <c r="L478">
        <v>11</v>
      </c>
      <c r="M478">
        <v>4</v>
      </c>
      <c r="N478">
        <v>42</v>
      </c>
      <c r="O478" s="3">
        <v>39413</v>
      </c>
      <c r="Q478" t="s">
        <v>76</v>
      </c>
      <c r="R478" t="s">
        <v>77</v>
      </c>
      <c r="S478" t="s">
        <v>78</v>
      </c>
      <c r="T478" t="s">
        <v>94</v>
      </c>
      <c r="U478" t="s">
        <v>84</v>
      </c>
      <c r="V478" t="s">
        <v>74</v>
      </c>
      <c r="W478" t="b">
        <v>1</v>
      </c>
      <c r="X478" t="s">
        <v>93</v>
      </c>
      <c r="Y478">
        <v>60</v>
      </c>
      <c r="Z478">
        <v>76473</v>
      </c>
      <c r="AA478">
        <v>24</v>
      </c>
      <c r="AB478">
        <v>14</v>
      </c>
      <c r="AC478">
        <v>11</v>
      </c>
      <c r="AD478">
        <v>4</v>
      </c>
      <c r="AE478">
        <v>42</v>
      </c>
      <c r="AF478">
        <v>39413</v>
      </c>
    </row>
    <row r="479" spans="1:32" x14ac:dyDescent="0.45">
      <c r="A479" t="s">
        <v>89</v>
      </c>
      <c r="B479" t="s">
        <v>77</v>
      </c>
      <c r="C479" t="s">
        <v>91</v>
      </c>
      <c r="D479" t="s">
        <v>92</v>
      </c>
      <c r="E479" t="s">
        <v>97</v>
      </c>
      <c r="F479" t="s">
        <v>80</v>
      </c>
      <c r="G479" t="s">
        <v>81</v>
      </c>
      <c r="H479">
        <v>55</v>
      </c>
      <c r="I479">
        <v>119388</v>
      </c>
      <c r="J479">
        <v>4</v>
      </c>
      <c r="K479">
        <v>3</v>
      </c>
      <c r="L479">
        <v>1</v>
      </c>
      <c r="M479">
        <v>3</v>
      </c>
      <c r="N479">
        <v>44</v>
      </c>
      <c r="O479" s="3">
        <v>45467</v>
      </c>
      <c r="Q479" t="s">
        <v>89</v>
      </c>
      <c r="R479" t="s">
        <v>77</v>
      </c>
      <c r="S479" t="s">
        <v>91</v>
      </c>
      <c r="T479" t="s">
        <v>92</v>
      </c>
      <c r="U479" t="s">
        <v>97</v>
      </c>
      <c r="V479" t="s">
        <v>80</v>
      </c>
      <c r="W479" t="b">
        <v>1</v>
      </c>
      <c r="X479" t="s">
        <v>81</v>
      </c>
      <c r="Y479">
        <v>55</v>
      </c>
      <c r="Z479">
        <v>119388</v>
      </c>
      <c r="AA479">
        <v>4</v>
      </c>
      <c r="AB479">
        <v>3</v>
      </c>
      <c r="AC479">
        <v>1</v>
      </c>
      <c r="AD479">
        <v>3</v>
      </c>
      <c r="AE479">
        <v>44</v>
      </c>
      <c r="AF479">
        <v>45467</v>
      </c>
    </row>
    <row r="480" spans="1:32" x14ac:dyDescent="0.45">
      <c r="A480" t="s">
        <v>69</v>
      </c>
      <c r="B480" t="s">
        <v>86</v>
      </c>
      <c r="C480" t="s">
        <v>99</v>
      </c>
      <c r="D480" t="s">
        <v>83</v>
      </c>
      <c r="E480" t="s">
        <v>84</v>
      </c>
      <c r="F480" t="s">
        <v>74</v>
      </c>
      <c r="G480" t="s">
        <v>98</v>
      </c>
      <c r="H480">
        <v>49</v>
      </c>
      <c r="I480">
        <v>118330</v>
      </c>
      <c r="J480">
        <v>28</v>
      </c>
      <c r="K480">
        <v>10</v>
      </c>
      <c r="L480">
        <v>4</v>
      </c>
      <c r="M480">
        <v>5</v>
      </c>
      <c r="N480">
        <v>34</v>
      </c>
      <c r="O480" s="3">
        <v>43187</v>
      </c>
      <c r="Q480" t="s">
        <v>69</v>
      </c>
      <c r="R480" t="s">
        <v>86</v>
      </c>
      <c r="S480" t="s">
        <v>99</v>
      </c>
      <c r="T480" t="s">
        <v>83</v>
      </c>
      <c r="U480" t="s">
        <v>84</v>
      </c>
      <c r="V480" t="s">
        <v>74</v>
      </c>
      <c r="W480" t="b">
        <v>1</v>
      </c>
      <c r="X480" t="s">
        <v>98</v>
      </c>
      <c r="Y480">
        <v>49</v>
      </c>
      <c r="Z480">
        <v>118330</v>
      </c>
      <c r="AA480">
        <v>28</v>
      </c>
      <c r="AB480">
        <v>10</v>
      </c>
      <c r="AC480">
        <v>4</v>
      </c>
      <c r="AD480">
        <v>5</v>
      </c>
      <c r="AE480">
        <v>34</v>
      </c>
      <c r="AF480">
        <v>43187</v>
      </c>
    </row>
    <row r="481" spans="1:32" x14ac:dyDescent="0.45">
      <c r="A481" t="s">
        <v>69</v>
      </c>
      <c r="B481" t="s">
        <v>77</v>
      </c>
      <c r="C481" t="s">
        <v>91</v>
      </c>
      <c r="D481" t="s">
        <v>92</v>
      </c>
      <c r="E481" t="s">
        <v>87</v>
      </c>
      <c r="F481" t="s">
        <v>74</v>
      </c>
      <c r="G481" t="s">
        <v>102</v>
      </c>
      <c r="H481">
        <v>58</v>
      </c>
      <c r="I481">
        <v>85751</v>
      </c>
      <c r="J481">
        <v>15</v>
      </c>
      <c r="K481">
        <v>3</v>
      </c>
      <c r="L481">
        <v>4</v>
      </c>
      <c r="M481">
        <v>3</v>
      </c>
      <c r="N481">
        <v>41</v>
      </c>
      <c r="O481" s="3">
        <v>40351</v>
      </c>
      <c r="Q481" t="s">
        <v>69</v>
      </c>
      <c r="R481" t="s">
        <v>77</v>
      </c>
      <c r="S481" t="s">
        <v>91</v>
      </c>
      <c r="T481" t="s">
        <v>92</v>
      </c>
      <c r="U481" t="s">
        <v>87</v>
      </c>
      <c r="V481" t="s">
        <v>74</v>
      </c>
      <c r="W481" t="b">
        <v>1</v>
      </c>
      <c r="X481" t="s">
        <v>102</v>
      </c>
      <c r="Y481">
        <v>58</v>
      </c>
      <c r="Z481">
        <v>85751</v>
      </c>
      <c r="AA481">
        <v>15</v>
      </c>
      <c r="AB481">
        <v>3</v>
      </c>
      <c r="AC481">
        <v>4</v>
      </c>
      <c r="AD481">
        <v>3</v>
      </c>
      <c r="AE481">
        <v>41</v>
      </c>
      <c r="AF481">
        <v>40351</v>
      </c>
    </row>
    <row r="482" spans="1:32" x14ac:dyDescent="0.45">
      <c r="A482" t="s">
        <v>76</v>
      </c>
      <c r="B482" t="s">
        <v>77</v>
      </c>
      <c r="C482" t="s">
        <v>78</v>
      </c>
      <c r="D482" t="s">
        <v>83</v>
      </c>
      <c r="E482" t="s">
        <v>100</v>
      </c>
      <c r="F482" t="s">
        <v>88</v>
      </c>
      <c r="G482" t="s">
        <v>75</v>
      </c>
      <c r="H482">
        <v>28</v>
      </c>
      <c r="I482">
        <v>108915</v>
      </c>
      <c r="J482">
        <v>1</v>
      </c>
      <c r="K482">
        <v>12</v>
      </c>
      <c r="L482">
        <v>1</v>
      </c>
      <c r="M482">
        <v>8</v>
      </c>
      <c r="N482">
        <v>22</v>
      </c>
      <c r="O482" s="3">
        <v>43145</v>
      </c>
      <c r="Q482" t="s">
        <v>76</v>
      </c>
      <c r="R482" t="s">
        <v>77</v>
      </c>
      <c r="S482" t="s">
        <v>78</v>
      </c>
      <c r="T482" t="s">
        <v>83</v>
      </c>
      <c r="U482" t="s">
        <v>100</v>
      </c>
      <c r="V482" t="s">
        <v>88</v>
      </c>
      <c r="W482" t="b">
        <v>0</v>
      </c>
      <c r="X482" t="s">
        <v>75</v>
      </c>
      <c r="Y482">
        <v>28</v>
      </c>
      <c r="Z482">
        <v>108915</v>
      </c>
      <c r="AA482">
        <v>1</v>
      </c>
      <c r="AB482">
        <v>12</v>
      </c>
      <c r="AC482">
        <v>1</v>
      </c>
      <c r="AD482">
        <v>8</v>
      </c>
      <c r="AE482">
        <v>22</v>
      </c>
      <c r="AF482">
        <v>43145</v>
      </c>
    </row>
    <row r="483" spans="1:32" x14ac:dyDescent="0.45">
      <c r="A483" t="s">
        <v>96</v>
      </c>
      <c r="B483" t="s">
        <v>86</v>
      </c>
      <c r="C483" t="s">
        <v>78</v>
      </c>
      <c r="D483" t="s">
        <v>72</v>
      </c>
      <c r="E483" t="s">
        <v>79</v>
      </c>
      <c r="F483" t="s">
        <v>88</v>
      </c>
      <c r="G483" t="s">
        <v>90</v>
      </c>
      <c r="H483">
        <v>25</v>
      </c>
      <c r="I483">
        <v>84254</v>
      </c>
      <c r="J483">
        <v>3</v>
      </c>
      <c r="K483">
        <v>17</v>
      </c>
      <c r="L483">
        <v>9</v>
      </c>
      <c r="M483">
        <v>7</v>
      </c>
      <c r="N483">
        <v>38</v>
      </c>
      <c r="O483" s="3">
        <v>39380</v>
      </c>
      <c r="Q483" t="s">
        <v>96</v>
      </c>
      <c r="R483" t="s">
        <v>86</v>
      </c>
      <c r="S483" t="s">
        <v>78</v>
      </c>
      <c r="T483" t="s">
        <v>72</v>
      </c>
      <c r="U483" t="s">
        <v>79</v>
      </c>
      <c r="V483" t="s">
        <v>88</v>
      </c>
      <c r="W483" t="b">
        <v>0</v>
      </c>
      <c r="X483" t="s">
        <v>90</v>
      </c>
      <c r="Y483">
        <v>25</v>
      </c>
      <c r="Z483">
        <v>84254</v>
      </c>
      <c r="AA483">
        <v>3</v>
      </c>
      <c r="AB483">
        <v>17</v>
      </c>
      <c r="AC483">
        <v>9</v>
      </c>
      <c r="AD483">
        <v>7</v>
      </c>
      <c r="AE483">
        <v>38</v>
      </c>
      <c r="AF483">
        <v>39380</v>
      </c>
    </row>
    <row r="484" spans="1:32" x14ac:dyDescent="0.45">
      <c r="A484" t="s">
        <v>96</v>
      </c>
      <c r="B484" t="s">
        <v>70</v>
      </c>
      <c r="C484" t="s">
        <v>91</v>
      </c>
      <c r="D484" t="s">
        <v>94</v>
      </c>
      <c r="E484" t="s">
        <v>79</v>
      </c>
      <c r="F484" t="s">
        <v>80</v>
      </c>
      <c r="G484" t="s">
        <v>85</v>
      </c>
      <c r="H484">
        <v>58</v>
      </c>
      <c r="I484">
        <v>37006</v>
      </c>
      <c r="J484">
        <v>14</v>
      </c>
      <c r="K484">
        <v>5</v>
      </c>
      <c r="L484">
        <v>3</v>
      </c>
      <c r="M484">
        <v>3</v>
      </c>
      <c r="N484">
        <v>53</v>
      </c>
      <c r="O484" s="3">
        <v>36686</v>
      </c>
      <c r="Q484" t="s">
        <v>96</v>
      </c>
      <c r="R484" t="s">
        <v>70</v>
      </c>
      <c r="S484" t="s">
        <v>91</v>
      </c>
      <c r="T484" t="s">
        <v>94</v>
      </c>
      <c r="U484" t="s">
        <v>79</v>
      </c>
      <c r="V484" t="s">
        <v>80</v>
      </c>
      <c r="W484" t="b">
        <v>1</v>
      </c>
      <c r="X484" t="s">
        <v>85</v>
      </c>
      <c r="Y484">
        <v>58</v>
      </c>
      <c r="Z484">
        <v>37006</v>
      </c>
      <c r="AA484">
        <v>14</v>
      </c>
      <c r="AB484">
        <v>5</v>
      </c>
      <c r="AC484">
        <v>3</v>
      </c>
      <c r="AD484">
        <v>3</v>
      </c>
      <c r="AE484">
        <v>53</v>
      </c>
      <c r="AF484">
        <v>36686</v>
      </c>
    </row>
    <row r="485" spans="1:32" x14ac:dyDescent="0.45">
      <c r="A485" t="s">
        <v>69</v>
      </c>
      <c r="B485" t="s">
        <v>86</v>
      </c>
      <c r="C485" t="s">
        <v>91</v>
      </c>
      <c r="D485" t="s">
        <v>92</v>
      </c>
      <c r="E485" t="s">
        <v>97</v>
      </c>
      <c r="F485" t="s">
        <v>80</v>
      </c>
      <c r="G485" t="s">
        <v>90</v>
      </c>
      <c r="H485">
        <v>22</v>
      </c>
      <c r="I485">
        <v>104218</v>
      </c>
      <c r="J485">
        <v>38</v>
      </c>
      <c r="K485">
        <v>9</v>
      </c>
      <c r="L485">
        <v>5</v>
      </c>
      <c r="M485">
        <v>9</v>
      </c>
      <c r="N485">
        <v>54</v>
      </c>
      <c r="O485" s="3">
        <v>41522</v>
      </c>
      <c r="Q485" t="s">
        <v>69</v>
      </c>
      <c r="R485" t="s">
        <v>86</v>
      </c>
      <c r="S485" t="s">
        <v>91</v>
      </c>
      <c r="T485" t="s">
        <v>92</v>
      </c>
      <c r="U485" t="s">
        <v>97</v>
      </c>
      <c r="V485" t="s">
        <v>80</v>
      </c>
      <c r="W485" t="b">
        <v>1</v>
      </c>
      <c r="X485" t="s">
        <v>90</v>
      </c>
      <c r="Y485">
        <v>22</v>
      </c>
      <c r="Z485">
        <v>104218</v>
      </c>
      <c r="AA485">
        <v>38</v>
      </c>
      <c r="AB485">
        <v>9</v>
      </c>
      <c r="AC485">
        <v>5</v>
      </c>
      <c r="AD485">
        <v>9</v>
      </c>
      <c r="AE485">
        <v>54</v>
      </c>
      <c r="AF485">
        <v>41522</v>
      </c>
    </row>
    <row r="486" spans="1:32" x14ac:dyDescent="0.45">
      <c r="A486" t="s">
        <v>69</v>
      </c>
      <c r="B486" t="s">
        <v>77</v>
      </c>
      <c r="C486" t="s">
        <v>91</v>
      </c>
      <c r="D486" t="s">
        <v>94</v>
      </c>
      <c r="E486" t="s">
        <v>87</v>
      </c>
      <c r="F486" t="s">
        <v>74</v>
      </c>
      <c r="G486" t="s">
        <v>90</v>
      </c>
      <c r="H486">
        <v>22</v>
      </c>
      <c r="I486">
        <v>95344</v>
      </c>
      <c r="J486">
        <v>1</v>
      </c>
      <c r="K486">
        <v>7</v>
      </c>
      <c r="L486">
        <v>6</v>
      </c>
      <c r="M486">
        <v>5</v>
      </c>
      <c r="N486">
        <v>20</v>
      </c>
      <c r="O486" s="3">
        <v>39872</v>
      </c>
      <c r="Q486" t="s">
        <v>69</v>
      </c>
      <c r="R486" t="s">
        <v>77</v>
      </c>
      <c r="S486" t="s">
        <v>91</v>
      </c>
      <c r="T486" t="s">
        <v>94</v>
      </c>
      <c r="U486" t="s">
        <v>87</v>
      </c>
      <c r="V486" t="s">
        <v>74</v>
      </c>
      <c r="W486" t="b">
        <v>1</v>
      </c>
      <c r="X486" t="s">
        <v>90</v>
      </c>
      <c r="Y486">
        <v>22</v>
      </c>
      <c r="Z486">
        <v>95344</v>
      </c>
      <c r="AA486">
        <v>1</v>
      </c>
      <c r="AB486">
        <v>7</v>
      </c>
      <c r="AC486">
        <v>6</v>
      </c>
      <c r="AD486">
        <v>5</v>
      </c>
      <c r="AE486">
        <v>20</v>
      </c>
      <c r="AF486">
        <v>39872</v>
      </c>
    </row>
    <row r="487" spans="1:32" x14ac:dyDescent="0.45">
      <c r="A487" t="s">
        <v>101</v>
      </c>
      <c r="B487" t="s">
        <v>86</v>
      </c>
      <c r="C487" t="s">
        <v>71</v>
      </c>
      <c r="D487" t="s">
        <v>83</v>
      </c>
      <c r="E487" t="s">
        <v>73</v>
      </c>
      <c r="F487" t="s">
        <v>80</v>
      </c>
      <c r="G487" t="s">
        <v>98</v>
      </c>
      <c r="H487">
        <v>41</v>
      </c>
      <c r="I487">
        <v>63840</v>
      </c>
      <c r="J487">
        <v>38</v>
      </c>
      <c r="K487">
        <v>4</v>
      </c>
      <c r="L487">
        <v>8</v>
      </c>
      <c r="M487">
        <v>9</v>
      </c>
      <c r="N487">
        <v>40</v>
      </c>
      <c r="O487" s="3">
        <v>35851</v>
      </c>
      <c r="Q487" t="s">
        <v>101</v>
      </c>
      <c r="R487" t="s">
        <v>86</v>
      </c>
      <c r="S487" t="s">
        <v>71</v>
      </c>
      <c r="T487" t="s">
        <v>83</v>
      </c>
      <c r="U487" t="s">
        <v>73</v>
      </c>
      <c r="V487" t="s">
        <v>80</v>
      </c>
      <c r="W487" t="b">
        <v>1</v>
      </c>
      <c r="X487" t="s">
        <v>98</v>
      </c>
      <c r="Y487">
        <v>41</v>
      </c>
      <c r="Z487">
        <v>63840</v>
      </c>
      <c r="AA487">
        <v>38</v>
      </c>
      <c r="AB487">
        <v>4</v>
      </c>
      <c r="AC487">
        <v>8</v>
      </c>
      <c r="AD487">
        <v>9</v>
      </c>
      <c r="AE487">
        <v>40</v>
      </c>
      <c r="AF487">
        <v>35851</v>
      </c>
    </row>
    <row r="488" spans="1:32" x14ac:dyDescent="0.45">
      <c r="A488" t="s">
        <v>89</v>
      </c>
      <c r="B488" t="s">
        <v>70</v>
      </c>
      <c r="C488" t="s">
        <v>99</v>
      </c>
      <c r="D488" t="s">
        <v>94</v>
      </c>
      <c r="E488" t="s">
        <v>87</v>
      </c>
      <c r="F488" t="s">
        <v>74</v>
      </c>
      <c r="G488" t="s">
        <v>75</v>
      </c>
      <c r="H488">
        <v>40</v>
      </c>
      <c r="I488">
        <v>62430</v>
      </c>
      <c r="J488">
        <v>38</v>
      </c>
      <c r="K488">
        <v>13</v>
      </c>
      <c r="L488">
        <v>6</v>
      </c>
      <c r="M488">
        <v>7</v>
      </c>
      <c r="N488">
        <v>48</v>
      </c>
      <c r="O488" s="3">
        <v>39558</v>
      </c>
      <c r="Q488" t="s">
        <v>89</v>
      </c>
      <c r="R488" t="s">
        <v>70</v>
      </c>
      <c r="S488" t="s">
        <v>99</v>
      </c>
      <c r="T488" t="s">
        <v>94</v>
      </c>
      <c r="U488" t="s">
        <v>87</v>
      </c>
      <c r="V488" t="s">
        <v>74</v>
      </c>
      <c r="W488" t="b">
        <v>1</v>
      </c>
      <c r="X488" t="s">
        <v>75</v>
      </c>
      <c r="Y488">
        <v>40</v>
      </c>
      <c r="Z488">
        <v>62430</v>
      </c>
      <c r="AA488">
        <v>38</v>
      </c>
      <c r="AB488">
        <v>13</v>
      </c>
      <c r="AC488">
        <v>6</v>
      </c>
      <c r="AD488">
        <v>7</v>
      </c>
      <c r="AE488">
        <v>48</v>
      </c>
      <c r="AF488">
        <v>39558</v>
      </c>
    </row>
    <row r="489" spans="1:32" x14ac:dyDescent="0.45">
      <c r="A489" t="s">
        <v>103</v>
      </c>
      <c r="B489" t="s">
        <v>86</v>
      </c>
      <c r="C489" t="s">
        <v>91</v>
      </c>
      <c r="D489" t="s">
        <v>94</v>
      </c>
      <c r="E489" t="s">
        <v>79</v>
      </c>
      <c r="F489" t="s">
        <v>74</v>
      </c>
      <c r="G489" t="s">
        <v>81</v>
      </c>
      <c r="H489">
        <v>50</v>
      </c>
      <c r="I489">
        <v>53091</v>
      </c>
      <c r="J489">
        <v>21</v>
      </c>
      <c r="K489">
        <v>13</v>
      </c>
      <c r="L489">
        <v>3</v>
      </c>
      <c r="M489">
        <v>7</v>
      </c>
      <c r="N489">
        <v>25</v>
      </c>
      <c r="O489" s="3">
        <v>44223</v>
      </c>
      <c r="Q489" t="s">
        <v>103</v>
      </c>
      <c r="R489" t="s">
        <v>86</v>
      </c>
      <c r="S489" t="s">
        <v>91</v>
      </c>
      <c r="T489" t="s">
        <v>94</v>
      </c>
      <c r="U489" t="s">
        <v>79</v>
      </c>
      <c r="V489" t="s">
        <v>74</v>
      </c>
      <c r="W489" t="b">
        <v>1</v>
      </c>
      <c r="X489" t="s">
        <v>81</v>
      </c>
      <c r="Y489">
        <v>50</v>
      </c>
      <c r="Z489">
        <v>53091</v>
      </c>
      <c r="AA489">
        <v>21</v>
      </c>
      <c r="AB489">
        <v>13</v>
      </c>
      <c r="AC489">
        <v>3</v>
      </c>
      <c r="AD489">
        <v>7</v>
      </c>
      <c r="AE489">
        <v>25</v>
      </c>
      <c r="AF489">
        <v>44223</v>
      </c>
    </row>
    <row r="490" spans="1:32" x14ac:dyDescent="0.45">
      <c r="A490" t="s">
        <v>96</v>
      </c>
      <c r="B490" t="s">
        <v>77</v>
      </c>
      <c r="C490" t="s">
        <v>91</v>
      </c>
      <c r="D490" t="s">
        <v>92</v>
      </c>
      <c r="E490" t="s">
        <v>79</v>
      </c>
      <c r="F490" t="s">
        <v>80</v>
      </c>
      <c r="G490" t="s">
        <v>90</v>
      </c>
      <c r="H490">
        <v>31</v>
      </c>
      <c r="I490">
        <v>62983</v>
      </c>
      <c r="J490">
        <v>29</v>
      </c>
      <c r="K490">
        <v>10</v>
      </c>
      <c r="L490">
        <v>6</v>
      </c>
      <c r="M490">
        <v>6</v>
      </c>
      <c r="N490">
        <v>56</v>
      </c>
      <c r="O490" s="3">
        <v>40740</v>
      </c>
      <c r="Q490" t="s">
        <v>96</v>
      </c>
      <c r="R490" t="s">
        <v>77</v>
      </c>
      <c r="S490" t="s">
        <v>91</v>
      </c>
      <c r="T490" t="s">
        <v>92</v>
      </c>
      <c r="U490" t="s">
        <v>79</v>
      </c>
      <c r="V490" t="s">
        <v>80</v>
      </c>
      <c r="W490" t="b">
        <v>1</v>
      </c>
      <c r="X490" t="s">
        <v>90</v>
      </c>
      <c r="Y490">
        <v>31</v>
      </c>
      <c r="Z490">
        <v>62983</v>
      </c>
      <c r="AA490">
        <v>29</v>
      </c>
      <c r="AB490">
        <v>10</v>
      </c>
      <c r="AC490">
        <v>6</v>
      </c>
      <c r="AD490">
        <v>6</v>
      </c>
      <c r="AE490">
        <v>56</v>
      </c>
      <c r="AF490">
        <v>40740</v>
      </c>
    </row>
    <row r="491" spans="1:32" x14ac:dyDescent="0.45">
      <c r="A491" t="s">
        <v>69</v>
      </c>
      <c r="B491" t="s">
        <v>70</v>
      </c>
      <c r="C491" t="s">
        <v>91</v>
      </c>
      <c r="D491" t="s">
        <v>72</v>
      </c>
      <c r="E491" t="s">
        <v>100</v>
      </c>
      <c r="F491" t="s">
        <v>74</v>
      </c>
      <c r="G491" t="s">
        <v>90</v>
      </c>
      <c r="H491">
        <v>39</v>
      </c>
      <c r="I491">
        <v>53989</v>
      </c>
      <c r="J491">
        <v>5</v>
      </c>
      <c r="K491">
        <v>18</v>
      </c>
      <c r="L491">
        <v>1</v>
      </c>
      <c r="M491">
        <v>2</v>
      </c>
      <c r="N491">
        <v>20</v>
      </c>
      <c r="O491" s="3">
        <v>41497</v>
      </c>
      <c r="Q491" t="s">
        <v>69</v>
      </c>
      <c r="R491" t="s">
        <v>70</v>
      </c>
      <c r="S491" t="s">
        <v>91</v>
      </c>
      <c r="T491" t="s">
        <v>72</v>
      </c>
      <c r="U491" t="s">
        <v>100</v>
      </c>
      <c r="V491" t="s">
        <v>74</v>
      </c>
      <c r="W491" t="b">
        <v>1</v>
      </c>
      <c r="X491" t="s">
        <v>90</v>
      </c>
      <c r="Y491">
        <v>39</v>
      </c>
      <c r="Z491">
        <v>53989</v>
      </c>
      <c r="AA491">
        <v>5</v>
      </c>
      <c r="AB491">
        <v>18</v>
      </c>
      <c r="AC491">
        <v>1</v>
      </c>
      <c r="AD491">
        <v>2</v>
      </c>
      <c r="AE491">
        <v>20</v>
      </c>
      <c r="AF491">
        <v>41497</v>
      </c>
    </row>
    <row r="492" spans="1:32" x14ac:dyDescent="0.45">
      <c r="A492" t="s">
        <v>101</v>
      </c>
      <c r="B492" t="s">
        <v>77</v>
      </c>
      <c r="C492" t="s">
        <v>78</v>
      </c>
      <c r="D492" t="s">
        <v>94</v>
      </c>
      <c r="E492" t="s">
        <v>87</v>
      </c>
      <c r="F492" t="s">
        <v>88</v>
      </c>
      <c r="G492" t="s">
        <v>93</v>
      </c>
      <c r="H492">
        <v>49</v>
      </c>
      <c r="I492">
        <v>105451</v>
      </c>
      <c r="J492">
        <v>10</v>
      </c>
      <c r="K492">
        <v>17</v>
      </c>
      <c r="L492">
        <v>4</v>
      </c>
      <c r="M492">
        <v>9</v>
      </c>
      <c r="N492">
        <v>20</v>
      </c>
      <c r="O492" s="3">
        <v>40969</v>
      </c>
      <c r="Q492" t="s">
        <v>101</v>
      </c>
      <c r="R492" t="s">
        <v>77</v>
      </c>
      <c r="S492" t="s">
        <v>78</v>
      </c>
      <c r="T492" t="s">
        <v>94</v>
      </c>
      <c r="U492" t="s">
        <v>87</v>
      </c>
      <c r="V492" t="s">
        <v>88</v>
      </c>
      <c r="W492" t="b">
        <v>0</v>
      </c>
      <c r="X492" t="s">
        <v>93</v>
      </c>
      <c r="Y492">
        <v>49</v>
      </c>
      <c r="Z492">
        <v>105451</v>
      </c>
      <c r="AA492">
        <v>10</v>
      </c>
      <c r="AB492">
        <v>17</v>
      </c>
      <c r="AC492">
        <v>4</v>
      </c>
      <c r="AD492">
        <v>9</v>
      </c>
      <c r="AE492">
        <v>20</v>
      </c>
      <c r="AF492">
        <v>40969</v>
      </c>
    </row>
    <row r="493" spans="1:32" x14ac:dyDescent="0.45">
      <c r="A493" t="s">
        <v>82</v>
      </c>
      <c r="B493" t="s">
        <v>70</v>
      </c>
      <c r="C493" t="s">
        <v>78</v>
      </c>
      <c r="D493" t="s">
        <v>72</v>
      </c>
      <c r="E493" t="s">
        <v>87</v>
      </c>
      <c r="F493" t="s">
        <v>80</v>
      </c>
      <c r="G493" t="s">
        <v>98</v>
      </c>
      <c r="H493">
        <v>56</v>
      </c>
      <c r="I493">
        <v>48990</v>
      </c>
      <c r="J493">
        <v>28</v>
      </c>
      <c r="K493">
        <v>13</v>
      </c>
      <c r="L493">
        <v>6</v>
      </c>
      <c r="M493">
        <v>6</v>
      </c>
      <c r="N493">
        <v>46</v>
      </c>
      <c r="O493" s="3">
        <v>39624</v>
      </c>
      <c r="Q493" t="s">
        <v>82</v>
      </c>
      <c r="R493" t="s">
        <v>70</v>
      </c>
      <c r="S493" t="s">
        <v>78</v>
      </c>
      <c r="T493" t="s">
        <v>72</v>
      </c>
      <c r="U493" t="s">
        <v>87</v>
      </c>
      <c r="V493" t="s">
        <v>80</v>
      </c>
      <c r="W493" t="b">
        <v>1</v>
      </c>
      <c r="X493" t="s">
        <v>98</v>
      </c>
      <c r="Y493">
        <v>56</v>
      </c>
      <c r="Z493">
        <v>48990</v>
      </c>
      <c r="AA493">
        <v>28</v>
      </c>
      <c r="AB493">
        <v>13</v>
      </c>
      <c r="AC493">
        <v>6</v>
      </c>
      <c r="AD493">
        <v>6</v>
      </c>
      <c r="AE493">
        <v>46</v>
      </c>
      <c r="AF493">
        <v>39624</v>
      </c>
    </row>
    <row r="494" spans="1:32" x14ac:dyDescent="0.45">
      <c r="A494" t="s">
        <v>101</v>
      </c>
      <c r="B494" t="s">
        <v>70</v>
      </c>
      <c r="C494" t="s">
        <v>71</v>
      </c>
      <c r="D494" t="s">
        <v>83</v>
      </c>
      <c r="E494" t="s">
        <v>79</v>
      </c>
      <c r="F494" t="s">
        <v>88</v>
      </c>
      <c r="G494" t="s">
        <v>98</v>
      </c>
      <c r="H494">
        <v>64</v>
      </c>
      <c r="I494">
        <v>110360</v>
      </c>
      <c r="J494">
        <v>21</v>
      </c>
      <c r="K494">
        <v>17</v>
      </c>
      <c r="L494">
        <v>7</v>
      </c>
      <c r="M494">
        <v>8</v>
      </c>
      <c r="N494">
        <v>40</v>
      </c>
      <c r="O494" s="3">
        <v>41421</v>
      </c>
      <c r="Q494" t="s">
        <v>101</v>
      </c>
      <c r="R494" t="s">
        <v>70</v>
      </c>
      <c r="S494" t="s">
        <v>71</v>
      </c>
      <c r="T494" t="s">
        <v>83</v>
      </c>
      <c r="U494" t="s">
        <v>79</v>
      </c>
      <c r="V494" t="s">
        <v>88</v>
      </c>
      <c r="W494" t="b">
        <v>0</v>
      </c>
      <c r="X494" t="s">
        <v>98</v>
      </c>
      <c r="Y494">
        <v>64</v>
      </c>
      <c r="Z494">
        <v>110360</v>
      </c>
      <c r="AA494">
        <v>21</v>
      </c>
      <c r="AB494">
        <v>17</v>
      </c>
      <c r="AC494">
        <v>7</v>
      </c>
      <c r="AD494">
        <v>8</v>
      </c>
      <c r="AE494">
        <v>40</v>
      </c>
      <c r="AF494">
        <v>41421</v>
      </c>
    </row>
    <row r="495" spans="1:32" x14ac:dyDescent="0.45">
      <c r="A495" t="s">
        <v>96</v>
      </c>
      <c r="B495" t="s">
        <v>86</v>
      </c>
      <c r="C495" t="s">
        <v>99</v>
      </c>
      <c r="D495" t="s">
        <v>94</v>
      </c>
      <c r="E495" t="s">
        <v>73</v>
      </c>
      <c r="F495" t="s">
        <v>80</v>
      </c>
      <c r="G495" t="s">
        <v>81</v>
      </c>
      <c r="H495">
        <v>52</v>
      </c>
      <c r="I495">
        <v>66081</v>
      </c>
      <c r="J495">
        <v>7</v>
      </c>
      <c r="K495">
        <v>4</v>
      </c>
      <c r="L495">
        <v>11</v>
      </c>
      <c r="M495">
        <v>1</v>
      </c>
      <c r="N495">
        <v>35</v>
      </c>
      <c r="O495" s="3">
        <v>41518</v>
      </c>
      <c r="Q495" t="s">
        <v>96</v>
      </c>
      <c r="R495" t="s">
        <v>86</v>
      </c>
      <c r="S495" t="s">
        <v>99</v>
      </c>
      <c r="T495" t="s">
        <v>94</v>
      </c>
      <c r="U495" t="s">
        <v>73</v>
      </c>
      <c r="V495" t="s">
        <v>80</v>
      </c>
      <c r="W495" t="b">
        <v>1</v>
      </c>
      <c r="X495" t="s">
        <v>81</v>
      </c>
      <c r="Y495">
        <v>52</v>
      </c>
      <c r="Z495">
        <v>66081</v>
      </c>
      <c r="AA495">
        <v>7</v>
      </c>
      <c r="AB495">
        <v>4</v>
      </c>
      <c r="AC495">
        <v>11</v>
      </c>
      <c r="AD495">
        <v>1</v>
      </c>
      <c r="AE495">
        <v>35</v>
      </c>
      <c r="AF495">
        <v>41518</v>
      </c>
    </row>
    <row r="496" spans="1:32" x14ac:dyDescent="0.45">
      <c r="A496" t="s">
        <v>96</v>
      </c>
      <c r="B496" t="s">
        <v>86</v>
      </c>
      <c r="C496" t="s">
        <v>71</v>
      </c>
      <c r="D496" t="s">
        <v>92</v>
      </c>
      <c r="E496" t="s">
        <v>97</v>
      </c>
      <c r="F496" t="s">
        <v>74</v>
      </c>
      <c r="G496" t="s">
        <v>85</v>
      </c>
      <c r="H496">
        <v>48</v>
      </c>
      <c r="I496">
        <v>41033</v>
      </c>
      <c r="J496">
        <v>3</v>
      </c>
      <c r="K496">
        <v>1</v>
      </c>
      <c r="L496">
        <v>13</v>
      </c>
      <c r="M496">
        <v>5</v>
      </c>
      <c r="N496">
        <v>59</v>
      </c>
      <c r="O496" s="3">
        <v>42873</v>
      </c>
      <c r="Q496" t="s">
        <v>96</v>
      </c>
      <c r="R496" t="s">
        <v>86</v>
      </c>
      <c r="S496" t="s">
        <v>71</v>
      </c>
      <c r="T496" t="s">
        <v>92</v>
      </c>
      <c r="U496" t="s">
        <v>97</v>
      </c>
      <c r="V496" t="s">
        <v>74</v>
      </c>
      <c r="W496" t="b">
        <v>1</v>
      </c>
      <c r="X496" t="s">
        <v>85</v>
      </c>
      <c r="Y496">
        <v>48</v>
      </c>
      <c r="Z496">
        <v>41033</v>
      </c>
      <c r="AA496">
        <v>3</v>
      </c>
      <c r="AB496">
        <v>1</v>
      </c>
      <c r="AC496">
        <v>13</v>
      </c>
      <c r="AD496">
        <v>5</v>
      </c>
      <c r="AE496">
        <v>59</v>
      </c>
      <c r="AF496">
        <v>42873</v>
      </c>
    </row>
    <row r="497" spans="1:32" x14ac:dyDescent="0.45">
      <c r="A497" t="s">
        <v>101</v>
      </c>
      <c r="B497" t="s">
        <v>77</v>
      </c>
      <c r="C497" t="s">
        <v>99</v>
      </c>
      <c r="D497" t="s">
        <v>83</v>
      </c>
      <c r="E497" t="s">
        <v>95</v>
      </c>
      <c r="F497" t="s">
        <v>80</v>
      </c>
      <c r="G497" t="s">
        <v>102</v>
      </c>
      <c r="H497">
        <v>32</v>
      </c>
      <c r="I497">
        <v>46241</v>
      </c>
      <c r="J497">
        <v>20</v>
      </c>
      <c r="K497">
        <v>1</v>
      </c>
      <c r="L497">
        <v>11</v>
      </c>
      <c r="M497">
        <v>1</v>
      </c>
      <c r="N497">
        <v>45</v>
      </c>
      <c r="O497" s="3">
        <v>37308</v>
      </c>
      <c r="Q497" t="s">
        <v>101</v>
      </c>
      <c r="R497" t="s">
        <v>77</v>
      </c>
      <c r="S497" t="s">
        <v>99</v>
      </c>
      <c r="T497" t="s">
        <v>83</v>
      </c>
      <c r="U497" t="s">
        <v>95</v>
      </c>
      <c r="V497" t="s">
        <v>80</v>
      </c>
      <c r="W497" t="b">
        <v>1</v>
      </c>
      <c r="X497" t="s">
        <v>102</v>
      </c>
      <c r="Y497">
        <v>32</v>
      </c>
      <c r="Z497">
        <v>46241</v>
      </c>
      <c r="AA497">
        <v>20</v>
      </c>
      <c r="AB497">
        <v>1</v>
      </c>
      <c r="AC497">
        <v>11</v>
      </c>
      <c r="AD497">
        <v>1</v>
      </c>
      <c r="AE497">
        <v>45</v>
      </c>
      <c r="AF497">
        <v>37308</v>
      </c>
    </row>
    <row r="498" spans="1:32" x14ac:dyDescent="0.45">
      <c r="A498" t="s">
        <v>103</v>
      </c>
      <c r="B498" t="s">
        <v>86</v>
      </c>
      <c r="C498" t="s">
        <v>78</v>
      </c>
      <c r="D498" t="s">
        <v>83</v>
      </c>
      <c r="E498" t="s">
        <v>97</v>
      </c>
      <c r="F498" t="s">
        <v>88</v>
      </c>
      <c r="G498" t="s">
        <v>93</v>
      </c>
      <c r="H498">
        <v>59</v>
      </c>
      <c r="I498">
        <v>35939</v>
      </c>
      <c r="J498">
        <v>19</v>
      </c>
      <c r="K498">
        <v>15</v>
      </c>
      <c r="L498">
        <v>10</v>
      </c>
      <c r="M498">
        <v>8</v>
      </c>
      <c r="N498">
        <v>35</v>
      </c>
      <c r="O498" s="3">
        <v>36681</v>
      </c>
      <c r="Q498" t="s">
        <v>103</v>
      </c>
      <c r="R498" t="s">
        <v>86</v>
      </c>
      <c r="S498" t="s">
        <v>78</v>
      </c>
      <c r="T498" t="s">
        <v>83</v>
      </c>
      <c r="U498" t="s">
        <v>97</v>
      </c>
      <c r="V498" t="s">
        <v>88</v>
      </c>
      <c r="W498" t="b">
        <v>0</v>
      </c>
      <c r="X498" t="s">
        <v>93</v>
      </c>
      <c r="Y498">
        <v>59</v>
      </c>
      <c r="Z498">
        <v>35939</v>
      </c>
      <c r="AA498">
        <v>19</v>
      </c>
      <c r="AB498">
        <v>15</v>
      </c>
      <c r="AC498">
        <v>10</v>
      </c>
      <c r="AD498">
        <v>8</v>
      </c>
      <c r="AE498">
        <v>35</v>
      </c>
      <c r="AF498">
        <v>36681</v>
      </c>
    </row>
    <row r="499" spans="1:32" x14ac:dyDescent="0.45">
      <c r="A499" t="s">
        <v>76</v>
      </c>
      <c r="B499" t="s">
        <v>86</v>
      </c>
      <c r="C499" t="s">
        <v>78</v>
      </c>
      <c r="D499" t="s">
        <v>92</v>
      </c>
      <c r="E499" t="s">
        <v>87</v>
      </c>
      <c r="F499" t="s">
        <v>74</v>
      </c>
      <c r="G499" t="s">
        <v>98</v>
      </c>
      <c r="H499">
        <v>26</v>
      </c>
      <c r="I499">
        <v>77562</v>
      </c>
      <c r="J499">
        <v>35</v>
      </c>
      <c r="K499">
        <v>13</v>
      </c>
      <c r="L499">
        <v>3</v>
      </c>
      <c r="M499">
        <v>8</v>
      </c>
      <c r="N499">
        <v>47</v>
      </c>
      <c r="O499" s="3">
        <v>38784</v>
      </c>
      <c r="Q499" t="s">
        <v>76</v>
      </c>
      <c r="R499" t="s">
        <v>86</v>
      </c>
      <c r="S499" t="s">
        <v>78</v>
      </c>
      <c r="T499" t="s">
        <v>92</v>
      </c>
      <c r="U499" t="s">
        <v>87</v>
      </c>
      <c r="V499" t="s">
        <v>74</v>
      </c>
      <c r="W499" t="b">
        <v>1</v>
      </c>
      <c r="X499" t="s">
        <v>98</v>
      </c>
      <c r="Y499">
        <v>26</v>
      </c>
      <c r="Z499">
        <v>77562</v>
      </c>
      <c r="AA499">
        <v>35</v>
      </c>
      <c r="AB499">
        <v>13</v>
      </c>
      <c r="AC499">
        <v>3</v>
      </c>
      <c r="AD499">
        <v>8</v>
      </c>
      <c r="AE499">
        <v>47</v>
      </c>
      <c r="AF499">
        <v>38784</v>
      </c>
    </row>
    <row r="500" spans="1:32" x14ac:dyDescent="0.45">
      <c r="A500" t="s">
        <v>96</v>
      </c>
      <c r="B500" t="s">
        <v>70</v>
      </c>
      <c r="C500" t="s">
        <v>78</v>
      </c>
      <c r="D500" t="s">
        <v>94</v>
      </c>
      <c r="E500" t="s">
        <v>97</v>
      </c>
      <c r="F500" t="s">
        <v>80</v>
      </c>
      <c r="G500" t="s">
        <v>93</v>
      </c>
      <c r="H500">
        <v>29</v>
      </c>
      <c r="I500">
        <v>65063</v>
      </c>
      <c r="J500">
        <v>4</v>
      </c>
      <c r="K500">
        <v>17</v>
      </c>
      <c r="L500">
        <v>9</v>
      </c>
      <c r="M500">
        <v>1</v>
      </c>
      <c r="N500">
        <v>20</v>
      </c>
      <c r="O500" s="3">
        <v>37331</v>
      </c>
      <c r="Q500" t="s">
        <v>96</v>
      </c>
      <c r="R500" t="s">
        <v>70</v>
      </c>
      <c r="S500" t="s">
        <v>78</v>
      </c>
      <c r="T500" t="s">
        <v>94</v>
      </c>
      <c r="U500" t="s">
        <v>97</v>
      </c>
      <c r="V500" t="s">
        <v>80</v>
      </c>
      <c r="W500" t="b">
        <v>1</v>
      </c>
      <c r="X500" t="s">
        <v>93</v>
      </c>
      <c r="Y500">
        <v>29</v>
      </c>
      <c r="Z500">
        <v>65063</v>
      </c>
      <c r="AA500">
        <v>4</v>
      </c>
      <c r="AB500">
        <v>17</v>
      </c>
      <c r="AC500">
        <v>9</v>
      </c>
      <c r="AD500">
        <v>1</v>
      </c>
      <c r="AE500">
        <v>20</v>
      </c>
      <c r="AF500">
        <v>37331</v>
      </c>
    </row>
    <row r="501" spans="1:32" x14ac:dyDescent="0.45">
      <c r="A501" t="s">
        <v>101</v>
      </c>
      <c r="B501" t="s">
        <v>86</v>
      </c>
      <c r="C501" t="s">
        <v>71</v>
      </c>
      <c r="D501" t="s">
        <v>94</v>
      </c>
      <c r="E501" t="s">
        <v>79</v>
      </c>
      <c r="F501" t="s">
        <v>80</v>
      </c>
      <c r="G501" t="s">
        <v>98</v>
      </c>
      <c r="H501">
        <v>55</v>
      </c>
      <c r="I501">
        <v>106721</v>
      </c>
      <c r="J501">
        <v>5</v>
      </c>
      <c r="K501">
        <v>8</v>
      </c>
      <c r="L501">
        <v>12</v>
      </c>
      <c r="M501">
        <v>9</v>
      </c>
      <c r="N501">
        <v>55</v>
      </c>
      <c r="O501" s="3">
        <v>40595</v>
      </c>
      <c r="Q501" t="s">
        <v>101</v>
      </c>
      <c r="R501" t="s">
        <v>86</v>
      </c>
      <c r="S501" t="s">
        <v>71</v>
      </c>
      <c r="T501" t="s">
        <v>94</v>
      </c>
      <c r="U501" t="s">
        <v>79</v>
      </c>
      <c r="V501" t="s">
        <v>80</v>
      </c>
      <c r="W501" t="b">
        <v>1</v>
      </c>
      <c r="X501" t="s">
        <v>98</v>
      </c>
      <c r="Y501">
        <v>55</v>
      </c>
      <c r="Z501">
        <v>106721</v>
      </c>
      <c r="AA501">
        <v>5</v>
      </c>
      <c r="AB501">
        <v>8</v>
      </c>
      <c r="AC501">
        <v>12</v>
      </c>
      <c r="AD501">
        <v>9</v>
      </c>
      <c r="AE501">
        <v>55</v>
      </c>
      <c r="AF501">
        <v>40595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87"/>
  <sheetViews>
    <sheetView topLeftCell="A73" zoomScale="130" zoomScaleNormal="130" workbookViewId="0">
      <selection activeCell="B86" sqref="B86"/>
    </sheetView>
  </sheetViews>
  <sheetFormatPr defaultRowHeight="14.25" x14ac:dyDescent="0.45"/>
  <cols>
    <col min="2" max="2" width="73.1328125" bestFit="1" customWidth="1"/>
  </cols>
  <sheetData>
    <row r="1" spans="1:4" s="1" customFormat="1" x14ac:dyDescent="0.45">
      <c r="A1" s="1" t="s">
        <v>12</v>
      </c>
    </row>
    <row r="2" spans="1:4" x14ac:dyDescent="0.45">
      <c r="B2" t="s">
        <v>0</v>
      </c>
    </row>
    <row r="3" spans="1:4" x14ac:dyDescent="0.45">
      <c r="C3" t="s">
        <v>1</v>
      </c>
    </row>
    <row r="4" spans="1:4" x14ac:dyDescent="0.45">
      <c r="D4" t="s">
        <v>2</v>
      </c>
    </row>
    <row r="5" spans="1:4" x14ac:dyDescent="0.45">
      <c r="D5" t="s">
        <v>3</v>
      </c>
    </row>
    <row r="6" spans="1:4" x14ac:dyDescent="0.45">
      <c r="D6" t="s">
        <v>4</v>
      </c>
    </row>
    <row r="7" spans="1:4" x14ac:dyDescent="0.45">
      <c r="D7" t="s">
        <v>5</v>
      </c>
    </row>
    <row r="8" spans="1:4" x14ac:dyDescent="0.45">
      <c r="D8" t="s">
        <v>6</v>
      </c>
    </row>
    <row r="10" spans="1:4" x14ac:dyDescent="0.45">
      <c r="D10" t="s">
        <v>7</v>
      </c>
    </row>
    <row r="11" spans="1:4" x14ac:dyDescent="0.45">
      <c r="D11" t="s">
        <v>8</v>
      </c>
    </row>
    <row r="12" spans="1:4" x14ac:dyDescent="0.45">
      <c r="D12" t="s">
        <v>9</v>
      </c>
    </row>
    <row r="14" spans="1:4" x14ac:dyDescent="0.45">
      <c r="D14" t="s">
        <v>10</v>
      </c>
    </row>
    <row r="15" spans="1:4" x14ac:dyDescent="0.45">
      <c r="D15" t="s">
        <v>11</v>
      </c>
    </row>
    <row r="17" spans="1:2" s="1" customFormat="1" x14ac:dyDescent="0.45">
      <c r="A17" s="1" t="s">
        <v>13</v>
      </c>
    </row>
    <row r="19" spans="1:2" x14ac:dyDescent="0.45">
      <c r="B19" t="s">
        <v>31</v>
      </c>
    </row>
    <row r="20" spans="1:2" x14ac:dyDescent="0.45">
      <c r="B20" t="s">
        <v>32</v>
      </c>
    </row>
    <row r="21" spans="1:2" x14ac:dyDescent="0.45">
      <c r="B21" t="s">
        <v>33</v>
      </c>
    </row>
    <row r="23" spans="1:2" s="1" customFormat="1" x14ac:dyDescent="0.45">
      <c r="A23" s="1" t="s">
        <v>30</v>
      </c>
    </row>
    <row r="25" spans="1:2" x14ac:dyDescent="0.45">
      <c r="B25" t="s">
        <v>14</v>
      </c>
    </row>
    <row r="26" spans="1:2" x14ac:dyDescent="0.45">
      <c r="B26" t="s">
        <v>15</v>
      </c>
    </row>
    <row r="27" spans="1:2" x14ac:dyDescent="0.45">
      <c r="B27" t="s">
        <v>16</v>
      </c>
    </row>
    <row r="28" spans="1:2" x14ac:dyDescent="0.45">
      <c r="B28" t="s">
        <v>17</v>
      </c>
    </row>
    <row r="29" spans="1:2" x14ac:dyDescent="0.45">
      <c r="B29" t="s">
        <v>18</v>
      </c>
    </row>
    <row r="30" spans="1:2" x14ac:dyDescent="0.45">
      <c r="B30" t="s">
        <v>19</v>
      </c>
    </row>
    <row r="31" spans="1:2" x14ac:dyDescent="0.45">
      <c r="B31" t="s">
        <v>20</v>
      </c>
    </row>
    <row r="32" spans="1:2" x14ac:dyDescent="0.45">
      <c r="B32" t="s">
        <v>21</v>
      </c>
    </row>
    <row r="33" spans="1:2" x14ac:dyDescent="0.45">
      <c r="B33" t="s">
        <v>22</v>
      </c>
    </row>
    <row r="34" spans="1:2" x14ac:dyDescent="0.45">
      <c r="B34" t="s">
        <v>23</v>
      </c>
    </row>
    <row r="35" spans="1:2" x14ac:dyDescent="0.45">
      <c r="B35" t="s">
        <v>24</v>
      </c>
    </row>
    <row r="36" spans="1:2" x14ac:dyDescent="0.45">
      <c r="B36" t="s">
        <v>25</v>
      </c>
    </row>
    <row r="37" spans="1:2" x14ac:dyDescent="0.45">
      <c r="B37" t="s">
        <v>26</v>
      </c>
    </row>
    <row r="38" spans="1:2" x14ac:dyDescent="0.45">
      <c r="B38" t="s">
        <v>27</v>
      </c>
    </row>
    <row r="39" spans="1:2" x14ac:dyDescent="0.45">
      <c r="B39" t="s">
        <v>28</v>
      </c>
    </row>
    <row r="41" spans="1:2" x14ac:dyDescent="0.45">
      <c r="B41" t="s">
        <v>29</v>
      </c>
    </row>
    <row r="43" spans="1:2" s="1" customFormat="1" x14ac:dyDescent="0.45">
      <c r="A43" s="1" t="s">
        <v>34</v>
      </c>
    </row>
    <row r="45" spans="1:2" x14ac:dyDescent="0.45">
      <c r="B45" t="s">
        <v>35</v>
      </c>
    </row>
    <row r="46" spans="1:2" x14ac:dyDescent="0.45">
      <c r="B46" t="s">
        <v>36</v>
      </c>
    </row>
    <row r="47" spans="1:2" x14ac:dyDescent="0.45">
      <c r="B47" t="s">
        <v>37</v>
      </c>
    </row>
    <row r="48" spans="1:2" x14ac:dyDescent="0.45">
      <c r="B48" t="s">
        <v>38</v>
      </c>
    </row>
    <row r="49" spans="2:2" x14ac:dyDescent="0.45">
      <c r="B49" t="s">
        <v>39</v>
      </c>
    </row>
    <row r="50" spans="2:2" x14ac:dyDescent="0.45">
      <c r="B50" t="s">
        <v>40</v>
      </c>
    </row>
    <row r="51" spans="2:2" x14ac:dyDescent="0.45">
      <c r="B51" t="s">
        <v>41</v>
      </c>
    </row>
    <row r="52" spans="2:2" x14ac:dyDescent="0.45">
      <c r="B52" t="s">
        <v>42</v>
      </c>
    </row>
    <row r="53" spans="2:2" x14ac:dyDescent="0.45">
      <c r="B53" t="s">
        <v>43</v>
      </c>
    </row>
    <row r="54" spans="2:2" x14ac:dyDescent="0.45">
      <c r="B54" t="s">
        <v>44</v>
      </c>
    </row>
    <row r="56" spans="2:2" x14ac:dyDescent="0.45">
      <c r="B56" t="s">
        <v>45</v>
      </c>
    </row>
    <row r="57" spans="2:2" x14ac:dyDescent="0.45">
      <c r="B57" t="s">
        <v>46</v>
      </c>
    </row>
    <row r="58" spans="2:2" x14ac:dyDescent="0.45">
      <c r="B58" t="s">
        <v>47</v>
      </c>
    </row>
    <row r="59" spans="2:2" x14ac:dyDescent="0.45">
      <c r="B59" t="s">
        <v>48</v>
      </c>
    </row>
    <row r="60" spans="2:2" x14ac:dyDescent="0.45">
      <c r="B60" t="s">
        <v>49</v>
      </c>
    </row>
    <row r="61" spans="2:2" x14ac:dyDescent="0.45">
      <c r="B61" t="s">
        <v>50</v>
      </c>
    </row>
    <row r="62" spans="2:2" x14ac:dyDescent="0.45">
      <c r="B62" t="s">
        <v>51</v>
      </c>
    </row>
    <row r="63" spans="2:2" x14ac:dyDescent="0.45">
      <c r="B63" t="s">
        <v>52</v>
      </c>
    </row>
    <row r="64" spans="2:2" x14ac:dyDescent="0.45">
      <c r="B64" t="s">
        <v>53</v>
      </c>
    </row>
    <row r="66" spans="1:2" s="1" customFormat="1" x14ac:dyDescent="0.45">
      <c r="A66" s="1" t="s">
        <v>115</v>
      </c>
    </row>
    <row r="69" spans="1:2" x14ac:dyDescent="0.45">
      <c r="B69" t="s">
        <v>104</v>
      </c>
    </row>
    <row r="70" spans="1:2" x14ac:dyDescent="0.45">
      <c r="B70" t="s">
        <v>105</v>
      </c>
    </row>
    <row r="71" spans="1:2" x14ac:dyDescent="0.45">
      <c r="B71" t="s">
        <v>106</v>
      </c>
    </row>
    <row r="72" spans="1:2" x14ac:dyDescent="0.45">
      <c r="B72" t="s">
        <v>107</v>
      </c>
    </row>
    <row r="73" spans="1:2" x14ac:dyDescent="0.45">
      <c r="B73" t="s">
        <v>108</v>
      </c>
    </row>
    <row r="74" spans="1:2" x14ac:dyDescent="0.45">
      <c r="B74" t="s">
        <v>109</v>
      </c>
    </row>
    <row r="75" spans="1:2" x14ac:dyDescent="0.45">
      <c r="B75" t="s">
        <v>110</v>
      </c>
    </row>
    <row r="76" spans="1:2" x14ac:dyDescent="0.45">
      <c r="B76" t="s">
        <v>111</v>
      </c>
    </row>
    <row r="77" spans="1:2" x14ac:dyDescent="0.45">
      <c r="B77" t="s">
        <v>112</v>
      </c>
    </row>
    <row r="78" spans="1:2" x14ac:dyDescent="0.45">
      <c r="B78" t="s">
        <v>113</v>
      </c>
    </row>
    <row r="79" spans="1:2" x14ac:dyDescent="0.45">
      <c r="B79" t="s">
        <v>114</v>
      </c>
    </row>
    <row r="81" spans="1:2" s="1" customFormat="1" x14ac:dyDescent="0.45">
      <c r="A81" s="1" t="s">
        <v>116</v>
      </c>
    </row>
    <row r="83" spans="1:2" x14ac:dyDescent="0.45">
      <c r="B83" t="s">
        <v>117</v>
      </c>
    </row>
    <row r="84" spans="1:2" x14ac:dyDescent="0.45">
      <c r="B84" t="s">
        <v>118</v>
      </c>
    </row>
    <row r="85" spans="1:2" x14ac:dyDescent="0.45">
      <c r="B85" t="s">
        <v>119</v>
      </c>
    </row>
    <row r="86" spans="1:2" x14ac:dyDescent="0.45">
      <c r="B86" t="s">
        <v>120</v>
      </c>
    </row>
    <row r="87" spans="1:2" x14ac:dyDescent="0.45">
      <c r="B87" t="s">
        <v>121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M25"/>
  <sheetViews>
    <sheetView zoomScale="145" zoomScaleNormal="145" workbookViewId="0">
      <selection activeCell="B20" sqref="B20"/>
    </sheetView>
  </sheetViews>
  <sheetFormatPr defaultRowHeight="14.25" x14ac:dyDescent="0.45"/>
  <cols>
    <col min="2" max="2" width="29.265625" bestFit="1" customWidth="1"/>
    <col min="3" max="3" width="15.53125" bestFit="1" customWidth="1"/>
    <col min="4" max="4" width="7.9296875" bestFit="1" customWidth="1"/>
  </cols>
  <sheetData>
    <row r="1" spans="1:6" s="1" customFormat="1" x14ac:dyDescent="0.45">
      <c r="A1" s="1" t="s">
        <v>122</v>
      </c>
    </row>
    <row r="3" spans="1:6" x14ac:dyDescent="0.45">
      <c r="B3" t="s">
        <v>123</v>
      </c>
    </row>
    <row r="4" spans="1:6" x14ac:dyDescent="0.45">
      <c r="B4" t="s">
        <v>124</v>
      </c>
    </row>
    <row r="5" spans="1:6" x14ac:dyDescent="0.45">
      <c r="B5" t="s">
        <v>125</v>
      </c>
    </row>
    <row r="6" spans="1:6" x14ac:dyDescent="0.45">
      <c r="C6" t="s">
        <v>234</v>
      </c>
      <c r="D6" t="s">
        <v>235</v>
      </c>
      <c r="E6" t="s">
        <v>236</v>
      </c>
      <c r="F6" t="s">
        <v>237</v>
      </c>
    </row>
    <row r="7" spans="1:6" x14ac:dyDescent="0.45">
      <c r="C7" t="s">
        <v>238</v>
      </c>
    </row>
    <row r="8" spans="1:6" x14ac:dyDescent="0.45">
      <c r="D8" t="s">
        <v>133</v>
      </c>
    </row>
    <row r="9" spans="1:6" x14ac:dyDescent="0.45">
      <c r="D9" t="s">
        <v>132</v>
      </c>
    </row>
    <row r="10" spans="1:6" x14ac:dyDescent="0.45">
      <c r="D10" t="s">
        <v>239</v>
      </c>
    </row>
    <row r="11" spans="1:6" ht="14.25" customHeight="1" x14ac:dyDescent="0.45">
      <c r="B11" t="s">
        <v>126</v>
      </c>
    </row>
    <row r="12" spans="1:6" ht="14.25" customHeight="1" x14ac:dyDescent="0.45">
      <c r="C12" t="s">
        <v>240</v>
      </c>
    </row>
    <row r="13" spans="1:6" ht="14.25" customHeight="1" x14ac:dyDescent="0.45">
      <c r="C13" t="s">
        <v>241</v>
      </c>
    </row>
    <row r="14" spans="1:6" ht="14.25" customHeight="1" x14ac:dyDescent="0.45">
      <c r="C14" t="s">
        <v>242</v>
      </c>
    </row>
    <row r="15" spans="1:6" ht="14.25" customHeight="1" x14ac:dyDescent="0.45">
      <c r="B15" t="s">
        <v>127</v>
      </c>
    </row>
    <row r="16" spans="1:6" ht="14.25" customHeight="1" x14ac:dyDescent="0.45">
      <c r="B16" t="s">
        <v>128</v>
      </c>
      <c r="C16" t="s">
        <v>243</v>
      </c>
    </row>
    <row r="17" spans="2:13" ht="14.25" customHeight="1" x14ac:dyDescent="0.45">
      <c r="C17" t="s">
        <v>244</v>
      </c>
    </row>
    <row r="18" spans="2:13" ht="14.25" customHeight="1" x14ac:dyDescent="0.45">
      <c r="B18" t="s">
        <v>129</v>
      </c>
    </row>
    <row r="19" spans="2:13" ht="14.25" customHeight="1" x14ac:dyDescent="0.45">
      <c r="I19" s="2"/>
      <c r="J19" s="2"/>
      <c r="K19" s="2"/>
      <c r="L19" s="2"/>
      <c r="M19" s="2"/>
    </row>
    <row r="20" spans="2:13" ht="14.25" customHeight="1" x14ac:dyDescent="0.45">
      <c r="B20" t="s">
        <v>130</v>
      </c>
      <c r="I20" s="2"/>
      <c r="J20" s="2"/>
      <c r="K20" s="2"/>
      <c r="L20" s="2"/>
      <c r="M20" s="2"/>
    </row>
    <row r="21" spans="2:13" ht="14.25" customHeight="1" x14ac:dyDescent="0.45">
      <c r="I21" s="2"/>
      <c r="J21" s="2"/>
      <c r="K21" s="2"/>
      <c r="L21" s="2"/>
      <c r="M21" s="2"/>
    </row>
    <row r="22" spans="2:13" ht="14.25" customHeight="1" x14ac:dyDescent="0.45"/>
    <row r="23" spans="2:13" ht="14.25" customHeight="1" x14ac:dyDescent="0.45"/>
    <row r="24" spans="2:13" ht="14.25" customHeight="1" x14ac:dyDescent="0.45"/>
    <row r="25" spans="2:13" ht="14.25" customHeight="1" x14ac:dyDescent="0.4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C835-9AA5-4D20-A03E-2B4CF02F8C25}">
  <dimension ref="B2:B101"/>
  <sheetViews>
    <sheetView topLeftCell="A22" zoomScaleNormal="100" workbookViewId="0">
      <selection activeCell="B5" sqref="B5"/>
    </sheetView>
  </sheetViews>
  <sheetFormatPr defaultRowHeight="14.25" x14ac:dyDescent="0.45"/>
  <cols>
    <col min="1" max="1" width="2.53125" customWidth="1"/>
    <col min="2" max="2" width="165.53125" bestFit="1" customWidth="1"/>
  </cols>
  <sheetData>
    <row r="2" spans="2:2" x14ac:dyDescent="0.45">
      <c r="B2" t="s">
        <v>134</v>
      </c>
    </row>
    <row r="3" spans="2:2" x14ac:dyDescent="0.45">
      <c r="B3" t="s">
        <v>135</v>
      </c>
    </row>
    <row r="4" spans="2:2" x14ac:dyDescent="0.45">
      <c r="B4" t="s">
        <v>136</v>
      </c>
    </row>
    <row r="5" spans="2:2" x14ac:dyDescent="0.45">
      <c r="B5" t="s">
        <v>137</v>
      </c>
    </row>
    <row r="6" spans="2:2" x14ac:dyDescent="0.45">
      <c r="B6" t="s">
        <v>138</v>
      </c>
    </row>
    <row r="7" spans="2:2" x14ac:dyDescent="0.45">
      <c r="B7" t="s">
        <v>139</v>
      </c>
    </row>
    <row r="8" spans="2:2" x14ac:dyDescent="0.45">
      <c r="B8" t="s">
        <v>140</v>
      </c>
    </row>
    <row r="9" spans="2:2" x14ac:dyDescent="0.45">
      <c r="B9" t="s">
        <v>141</v>
      </c>
    </row>
    <row r="10" spans="2:2" x14ac:dyDescent="0.45">
      <c r="B10" t="s">
        <v>142</v>
      </c>
    </row>
    <row r="11" spans="2:2" x14ac:dyDescent="0.45">
      <c r="B11" t="s">
        <v>143</v>
      </c>
    </row>
    <row r="12" spans="2:2" x14ac:dyDescent="0.45">
      <c r="B12" t="s">
        <v>144</v>
      </c>
    </row>
    <row r="13" spans="2:2" x14ac:dyDescent="0.45">
      <c r="B13" t="s">
        <v>145</v>
      </c>
    </row>
    <row r="14" spans="2:2" x14ac:dyDescent="0.45">
      <c r="B14" t="s">
        <v>146</v>
      </c>
    </row>
    <row r="15" spans="2:2" x14ac:dyDescent="0.45">
      <c r="B15" t="s">
        <v>147</v>
      </c>
    </row>
    <row r="16" spans="2:2" x14ac:dyDescent="0.45">
      <c r="B16" t="s">
        <v>148</v>
      </c>
    </row>
    <row r="17" spans="2:2" x14ac:dyDescent="0.45">
      <c r="B17" t="s">
        <v>149</v>
      </c>
    </row>
    <row r="18" spans="2:2" x14ac:dyDescent="0.45">
      <c r="B18" t="s">
        <v>150</v>
      </c>
    </row>
    <row r="19" spans="2:2" x14ac:dyDescent="0.45">
      <c r="B19" t="s">
        <v>151</v>
      </c>
    </row>
    <row r="20" spans="2:2" x14ac:dyDescent="0.45">
      <c r="B20" t="s">
        <v>152</v>
      </c>
    </row>
    <row r="21" spans="2:2" x14ac:dyDescent="0.45">
      <c r="B21" t="s">
        <v>153</v>
      </c>
    </row>
    <row r="22" spans="2:2" x14ac:dyDescent="0.45">
      <c r="B22" t="s">
        <v>154</v>
      </c>
    </row>
    <row r="23" spans="2:2" x14ac:dyDescent="0.45">
      <c r="B23" t="s">
        <v>155</v>
      </c>
    </row>
    <row r="24" spans="2:2" x14ac:dyDescent="0.45">
      <c r="B24" t="s">
        <v>156</v>
      </c>
    </row>
    <row r="25" spans="2:2" x14ac:dyDescent="0.45">
      <c r="B25" t="s">
        <v>157</v>
      </c>
    </row>
    <row r="26" spans="2:2" x14ac:dyDescent="0.45">
      <c r="B26" t="s">
        <v>158</v>
      </c>
    </row>
    <row r="27" spans="2:2" x14ac:dyDescent="0.45">
      <c r="B27" t="s">
        <v>159</v>
      </c>
    </row>
    <row r="28" spans="2:2" x14ac:dyDescent="0.45">
      <c r="B28" t="s">
        <v>160</v>
      </c>
    </row>
    <row r="29" spans="2:2" x14ac:dyDescent="0.45">
      <c r="B29" t="s">
        <v>161</v>
      </c>
    </row>
    <row r="30" spans="2:2" x14ac:dyDescent="0.45">
      <c r="B30" t="s">
        <v>162</v>
      </c>
    </row>
    <row r="31" spans="2:2" x14ac:dyDescent="0.45">
      <c r="B31" t="s">
        <v>163</v>
      </c>
    </row>
    <row r="32" spans="2:2" x14ac:dyDescent="0.45">
      <c r="B32" t="s">
        <v>164</v>
      </c>
    </row>
    <row r="33" spans="2:2" x14ac:dyDescent="0.45">
      <c r="B33" t="s">
        <v>165</v>
      </c>
    </row>
    <row r="34" spans="2:2" x14ac:dyDescent="0.45">
      <c r="B34" t="s">
        <v>166</v>
      </c>
    </row>
    <row r="35" spans="2:2" x14ac:dyDescent="0.45">
      <c r="B35" t="s">
        <v>167</v>
      </c>
    </row>
    <row r="36" spans="2:2" x14ac:dyDescent="0.45">
      <c r="B36" t="s">
        <v>168</v>
      </c>
    </row>
    <row r="37" spans="2:2" x14ac:dyDescent="0.45">
      <c r="B37" t="s">
        <v>169</v>
      </c>
    </row>
    <row r="38" spans="2:2" x14ac:dyDescent="0.45">
      <c r="B38" t="s">
        <v>170</v>
      </c>
    </row>
    <row r="39" spans="2:2" x14ac:dyDescent="0.45">
      <c r="B39" t="s">
        <v>171</v>
      </c>
    </row>
    <row r="40" spans="2:2" x14ac:dyDescent="0.45">
      <c r="B40" t="s">
        <v>172</v>
      </c>
    </row>
    <row r="41" spans="2:2" x14ac:dyDescent="0.45">
      <c r="B41" t="s">
        <v>173</v>
      </c>
    </row>
    <row r="42" spans="2:2" x14ac:dyDescent="0.45">
      <c r="B42" t="s">
        <v>174</v>
      </c>
    </row>
    <row r="43" spans="2:2" x14ac:dyDescent="0.45">
      <c r="B43" t="s">
        <v>175</v>
      </c>
    </row>
    <row r="44" spans="2:2" x14ac:dyDescent="0.45">
      <c r="B44" t="s">
        <v>176</v>
      </c>
    </row>
    <row r="45" spans="2:2" x14ac:dyDescent="0.45">
      <c r="B45" t="s">
        <v>177</v>
      </c>
    </row>
    <row r="46" spans="2:2" x14ac:dyDescent="0.45">
      <c r="B46" t="s">
        <v>178</v>
      </c>
    </row>
    <row r="47" spans="2:2" x14ac:dyDescent="0.45">
      <c r="B47" t="s">
        <v>179</v>
      </c>
    </row>
    <row r="48" spans="2:2" x14ac:dyDescent="0.45">
      <c r="B48" t="s">
        <v>180</v>
      </c>
    </row>
    <row r="49" spans="2:2" x14ac:dyDescent="0.45">
      <c r="B49" t="s">
        <v>181</v>
      </c>
    </row>
    <row r="50" spans="2:2" x14ac:dyDescent="0.45">
      <c r="B50" t="s">
        <v>182</v>
      </c>
    </row>
    <row r="51" spans="2:2" x14ac:dyDescent="0.45">
      <c r="B51" t="s">
        <v>183</v>
      </c>
    </row>
    <row r="52" spans="2:2" x14ac:dyDescent="0.45">
      <c r="B52" t="s">
        <v>184</v>
      </c>
    </row>
    <row r="53" spans="2:2" x14ac:dyDescent="0.45">
      <c r="B53" t="s">
        <v>185</v>
      </c>
    </row>
    <row r="54" spans="2:2" x14ac:dyDescent="0.45">
      <c r="B54" t="s">
        <v>186</v>
      </c>
    </row>
    <row r="55" spans="2:2" x14ac:dyDescent="0.45">
      <c r="B55" t="s">
        <v>187</v>
      </c>
    </row>
    <row r="56" spans="2:2" x14ac:dyDescent="0.45">
      <c r="B56" t="s">
        <v>188</v>
      </c>
    </row>
    <row r="57" spans="2:2" x14ac:dyDescent="0.45">
      <c r="B57" t="s">
        <v>189</v>
      </c>
    </row>
    <row r="58" spans="2:2" x14ac:dyDescent="0.45">
      <c r="B58" t="s">
        <v>190</v>
      </c>
    </row>
    <row r="59" spans="2:2" x14ac:dyDescent="0.45">
      <c r="B59" t="s">
        <v>191</v>
      </c>
    </row>
    <row r="60" spans="2:2" x14ac:dyDescent="0.45">
      <c r="B60" t="s">
        <v>192</v>
      </c>
    </row>
    <row r="61" spans="2:2" x14ac:dyDescent="0.45">
      <c r="B61" t="s">
        <v>193</v>
      </c>
    </row>
    <row r="62" spans="2:2" x14ac:dyDescent="0.45">
      <c r="B62" t="s">
        <v>194</v>
      </c>
    </row>
    <row r="63" spans="2:2" x14ac:dyDescent="0.45">
      <c r="B63" t="s">
        <v>195</v>
      </c>
    </row>
    <row r="64" spans="2:2" x14ac:dyDescent="0.45">
      <c r="B64" t="s">
        <v>196</v>
      </c>
    </row>
    <row r="65" spans="2:2" x14ac:dyDescent="0.45">
      <c r="B65" t="s">
        <v>197</v>
      </c>
    </row>
    <row r="66" spans="2:2" x14ac:dyDescent="0.45">
      <c r="B66" t="s">
        <v>198</v>
      </c>
    </row>
    <row r="67" spans="2:2" x14ac:dyDescent="0.45">
      <c r="B67" t="s">
        <v>199</v>
      </c>
    </row>
    <row r="68" spans="2:2" x14ac:dyDescent="0.45">
      <c r="B68" t="s">
        <v>200</v>
      </c>
    </row>
    <row r="69" spans="2:2" x14ac:dyDescent="0.45">
      <c r="B69" t="s">
        <v>201</v>
      </c>
    </row>
    <row r="70" spans="2:2" x14ac:dyDescent="0.45">
      <c r="B70" t="s">
        <v>202</v>
      </c>
    </row>
    <row r="71" spans="2:2" x14ac:dyDescent="0.45">
      <c r="B71" t="s">
        <v>203</v>
      </c>
    </row>
    <row r="72" spans="2:2" x14ac:dyDescent="0.45">
      <c r="B72" t="s">
        <v>204</v>
      </c>
    </row>
    <row r="73" spans="2:2" x14ac:dyDescent="0.45">
      <c r="B73" t="s">
        <v>205</v>
      </c>
    </row>
    <row r="74" spans="2:2" x14ac:dyDescent="0.45">
      <c r="B74" t="s">
        <v>206</v>
      </c>
    </row>
    <row r="75" spans="2:2" x14ac:dyDescent="0.45">
      <c r="B75" t="s">
        <v>207</v>
      </c>
    </row>
    <row r="76" spans="2:2" x14ac:dyDescent="0.45">
      <c r="B76" t="s">
        <v>208</v>
      </c>
    </row>
    <row r="77" spans="2:2" x14ac:dyDescent="0.45">
      <c r="B77" t="s">
        <v>209</v>
      </c>
    </row>
    <row r="78" spans="2:2" x14ac:dyDescent="0.45">
      <c r="B78" t="s">
        <v>210</v>
      </c>
    </row>
    <row r="79" spans="2:2" x14ac:dyDescent="0.45">
      <c r="B79" t="s">
        <v>211</v>
      </c>
    </row>
    <row r="80" spans="2:2" x14ac:dyDescent="0.45">
      <c r="B80" t="s">
        <v>212</v>
      </c>
    </row>
    <row r="81" spans="2:2" x14ac:dyDescent="0.45">
      <c r="B81" t="s">
        <v>213</v>
      </c>
    </row>
    <row r="82" spans="2:2" x14ac:dyDescent="0.45">
      <c r="B82" t="s">
        <v>214</v>
      </c>
    </row>
    <row r="83" spans="2:2" x14ac:dyDescent="0.45">
      <c r="B83" t="s">
        <v>215</v>
      </c>
    </row>
    <row r="84" spans="2:2" x14ac:dyDescent="0.45">
      <c r="B84" t="s">
        <v>216</v>
      </c>
    </row>
    <row r="85" spans="2:2" x14ac:dyDescent="0.45">
      <c r="B85" t="s">
        <v>217</v>
      </c>
    </row>
    <row r="86" spans="2:2" x14ac:dyDescent="0.45">
      <c r="B86" t="s">
        <v>218</v>
      </c>
    </row>
    <row r="87" spans="2:2" x14ac:dyDescent="0.45">
      <c r="B87" t="s">
        <v>219</v>
      </c>
    </row>
    <row r="88" spans="2:2" x14ac:dyDescent="0.45">
      <c r="B88" t="s">
        <v>220</v>
      </c>
    </row>
    <row r="89" spans="2:2" x14ac:dyDescent="0.45">
      <c r="B89" t="s">
        <v>221</v>
      </c>
    </row>
    <row r="90" spans="2:2" x14ac:dyDescent="0.45">
      <c r="B90" t="s">
        <v>222</v>
      </c>
    </row>
    <row r="91" spans="2:2" x14ac:dyDescent="0.45">
      <c r="B91" t="s">
        <v>223</v>
      </c>
    </row>
    <row r="92" spans="2:2" x14ac:dyDescent="0.45">
      <c r="B92" t="s">
        <v>224</v>
      </c>
    </row>
    <row r="93" spans="2:2" x14ac:dyDescent="0.45">
      <c r="B93" t="s">
        <v>225</v>
      </c>
    </row>
    <row r="94" spans="2:2" x14ac:dyDescent="0.45">
      <c r="B94" t="s">
        <v>226</v>
      </c>
    </row>
    <row r="95" spans="2:2" x14ac:dyDescent="0.45">
      <c r="B95" t="s">
        <v>227</v>
      </c>
    </row>
    <row r="96" spans="2:2" x14ac:dyDescent="0.45">
      <c r="B96" t="s">
        <v>228</v>
      </c>
    </row>
    <row r="97" spans="2:2" x14ac:dyDescent="0.45">
      <c r="B97" t="s">
        <v>229</v>
      </c>
    </row>
    <row r="98" spans="2:2" x14ac:dyDescent="0.45">
      <c r="B98" t="s">
        <v>230</v>
      </c>
    </row>
    <row r="99" spans="2:2" x14ac:dyDescent="0.45">
      <c r="B99" t="s">
        <v>231</v>
      </c>
    </row>
    <row r="100" spans="2:2" x14ac:dyDescent="0.45">
      <c r="B100" t="s">
        <v>232</v>
      </c>
    </row>
    <row r="101" spans="2:2" x14ac:dyDescent="0.45">
      <c r="B101" t="s">
        <v>233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040B-4877-432F-B0E4-47497118716B}">
  <dimension ref="B2:B141"/>
  <sheetViews>
    <sheetView zoomScale="115" zoomScaleNormal="115" workbookViewId="0">
      <selection activeCell="O14" sqref="O14"/>
    </sheetView>
  </sheetViews>
  <sheetFormatPr defaultRowHeight="14.25" x14ac:dyDescent="0.45"/>
  <cols>
    <col min="15" max="15" width="48.1328125" customWidth="1"/>
  </cols>
  <sheetData>
    <row r="2" spans="2:2" x14ac:dyDescent="0.45">
      <c r="B2" t="s">
        <v>245</v>
      </c>
    </row>
    <row r="3" spans="2:2" x14ac:dyDescent="0.45">
      <c r="B3" t="s">
        <v>246</v>
      </c>
    </row>
    <row r="4" spans="2:2" x14ac:dyDescent="0.45">
      <c r="B4" t="s">
        <v>247</v>
      </c>
    </row>
    <row r="5" spans="2:2" x14ac:dyDescent="0.45">
      <c r="B5" t="s">
        <v>248</v>
      </c>
    </row>
    <row r="6" spans="2:2" x14ac:dyDescent="0.45">
      <c r="B6" t="s">
        <v>249</v>
      </c>
    </row>
    <row r="7" spans="2:2" x14ac:dyDescent="0.45">
      <c r="B7" t="s">
        <v>250</v>
      </c>
    </row>
    <row r="8" spans="2:2" x14ac:dyDescent="0.45">
      <c r="B8" t="s">
        <v>251</v>
      </c>
    </row>
    <row r="9" spans="2:2" x14ac:dyDescent="0.45">
      <c r="B9" t="s">
        <v>252</v>
      </c>
    </row>
    <row r="10" spans="2:2" x14ac:dyDescent="0.45">
      <c r="B10" t="s">
        <v>253</v>
      </c>
    </row>
    <row r="11" spans="2:2" x14ac:dyDescent="0.45">
      <c r="B11" t="s">
        <v>254</v>
      </c>
    </row>
    <row r="12" spans="2:2" x14ac:dyDescent="0.45">
      <c r="B12" t="s">
        <v>255</v>
      </c>
    </row>
    <row r="13" spans="2:2" x14ac:dyDescent="0.45">
      <c r="B13" t="s">
        <v>256</v>
      </c>
    </row>
    <row r="14" spans="2:2" x14ac:dyDescent="0.45">
      <c r="B14" t="s">
        <v>257</v>
      </c>
    </row>
    <row r="15" spans="2:2" x14ac:dyDescent="0.45">
      <c r="B15" t="s">
        <v>258</v>
      </c>
    </row>
    <row r="16" spans="2:2" x14ac:dyDescent="0.45">
      <c r="B16" t="s">
        <v>259</v>
      </c>
    </row>
    <row r="17" spans="2:2" x14ac:dyDescent="0.45">
      <c r="B17" t="s">
        <v>260</v>
      </c>
    </row>
    <row r="18" spans="2:2" x14ac:dyDescent="0.45">
      <c r="B18" t="s">
        <v>261</v>
      </c>
    </row>
    <row r="19" spans="2:2" x14ac:dyDescent="0.45">
      <c r="B19" t="s">
        <v>262</v>
      </c>
    </row>
    <row r="20" spans="2:2" x14ac:dyDescent="0.45">
      <c r="B20" t="s">
        <v>263</v>
      </c>
    </row>
    <row r="21" spans="2:2" x14ac:dyDescent="0.45">
      <c r="B21" t="s">
        <v>264</v>
      </c>
    </row>
    <row r="22" spans="2:2" x14ac:dyDescent="0.45">
      <c r="B22" t="s">
        <v>265</v>
      </c>
    </row>
    <row r="23" spans="2:2" x14ac:dyDescent="0.45">
      <c r="B23" t="s">
        <v>266</v>
      </c>
    </row>
    <row r="24" spans="2:2" x14ac:dyDescent="0.45">
      <c r="B24" t="s">
        <v>267</v>
      </c>
    </row>
    <row r="25" spans="2:2" x14ac:dyDescent="0.45">
      <c r="B25" t="s">
        <v>268</v>
      </c>
    </row>
    <row r="26" spans="2:2" x14ac:dyDescent="0.45">
      <c r="B26" t="s">
        <v>269</v>
      </c>
    </row>
    <row r="27" spans="2:2" x14ac:dyDescent="0.45">
      <c r="B27" t="s">
        <v>270</v>
      </c>
    </row>
    <row r="28" spans="2:2" x14ac:dyDescent="0.45">
      <c r="B28" t="s">
        <v>271</v>
      </c>
    </row>
    <row r="29" spans="2:2" x14ac:dyDescent="0.45">
      <c r="B29" t="s">
        <v>272</v>
      </c>
    </row>
    <row r="30" spans="2:2" x14ac:dyDescent="0.45">
      <c r="B30" t="s">
        <v>273</v>
      </c>
    </row>
    <row r="31" spans="2:2" x14ac:dyDescent="0.45">
      <c r="B31" t="s">
        <v>274</v>
      </c>
    </row>
    <row r="32" spans="2:2" x14ac:dyDescent="0.45">
      <c r="B32" t="s">
        <v>275</v>
      </c>
    </row>
    <row r="33" spans="2:2" x14ac:dyDescent="0.45">
      <c r="B33" t="s">
        <v>276</v>
      </c>
    </row>
    <row r="34" spans="2:2" x14ac:dyDescent="0.45">
      <c r="B34" t="s">
        <v>277</v>
      </c>
    </row>
    <row r="35" spans="2:2" x14ac:dyDescent="0.45">
      <c r="B35" t="s">
        <v>278</v>
      </c>
    </row>
    <row r="36" spans="2:2" x14ac:dyDescent="0.45">
      <c r="B36" t="s">
        <v>279</v>
      </c>
    </row>
    <row r="37" spans="2:2" x14ac:dyDescent="0.45">
      <c r="B37" t="s">
        <v>280</v>
      </c>
    </row>
    <row r="38" spans="2:2" x14ac:dyDescent="0.45">
      <c r="B38" t="s">
        <v>281</v>
      </c>
    </row>
    <row r="39" spans="2:2" x14ac:dyDescent="0.45">
      <c r="B39" t="s">
        <v>282</v>
      </c>
    </row>
    <row r="40" spans="2:2" x14ac:dyDescent="0.45">
      <c r="B40" t="s">
        <v>283</v>
      </c>
    </row>
    <row r="41" spans="2:2" x14ac:dyDescent="0.45">
      <c r="B41" t="s">
        <v>284</v>
      </c>
    </row>
    <row r="42" spans="2:2" x14ac:dyDescent="0.45">
      <c r="B42" t="s">
        <v>285</v>
      </c>
    </row>
    <row r="43" spans="2:2" x14ac:dyDescent="0.45">
      <c r="B43" t="s">
        <v>286</v>
      </c>
    </row>
    <row r="44" spans="2:2" x14ac:dyDescent="0.45">
      <c r="B44" t="s">
        <v>287</v>
      </c>
    </row>
    <row r="45" spans="2:2" x14ac:dyDescent="0.45">
      <c r="B45" t="s">
        <v>288</v>
      </c>
    </row>
    <row r="46" spans="2:2" x14ac:dyDescent="0.45">
      <c r="B46" t="s">
        <v>289</v>
      </c>
    </row>
    <row r="47" spans="2:2" x14ac:dyDescent="0.45">
      <c r="B47" t="s">
        <v>290</v>
      </c>
    </row>
    <row r="48" spans="2:2" x14ac:dyDescent="0.45">
      <c r="B48" t="s">
        <v>291</v>
      </c>
    </row>
    <row r="49" spans="2:2" x14ac:dyDescent="0.45">
      <c r="B49" t="s">
        <v>292</v>
      </c>
    </row>
    <row r="50" spans="2:2" x14ac:dyDescent="0.45">
      <c r="B50" t="s">
        <v>293</v>
      </c>
    </row>
    <row r="51" spans="2:2" x14ac:dyDescent="0.45">
      <c r="B51" t="s">
        <v>294</v>
      </c>
    </row>
    <row r="52" spans="2:2" x14ac:dyDescent="0.45">
      <c r="B52" t="s">
        <v>295</v>
      </c>
    </row>
    <row r="53" spans="2:2" x14ac:dyDescent="0.45">
      <c r="B53" t="s">
        <v>296</v>
      </c>
    </row>
    <row r="54" spans="2:2" x14ac:dyDescent="0.45">
      <c r="B54" t="s">
        <v>297</v>
      </c>
    </row>
    <row r="55" spans="2:2" x14ac:dyDescent="0.45">
      <c r="B55" t="s">
        <v>298</v>
      </c>
    </row>
    <row r="56" spans="2:2" x14ac:dyDescent="0.45">
      <c r="B56" t="s">
        <v>299</v>
      </c>
    </row>
    <row r="57" spans="2:2" x14ac:dyDescent="0.45">
      <c r="B57" t="s">
        <v>300</v>
      </c>
    </row>
    <row r="58" spans="2:2" x14ac:dyDescent="0.45">
      <c r="B58" t="s">
        <v>301</v>
      </c>
    </row>
    <row r="59" spans="2:2" x14ac:dyDescent="0.45">
      <c r="B59" t="s">
        <v>302</v>
      </c>
    </row>
    <row r="60" spans="2:2" x14ac:dyDescent="0.45">
      <c r="B60" t="s">
        <v>303</v>
      </c>
    </row>
    <row r="61" spans="2:2" x14ac:dyDescent="0.45">
      <c r="B61" t="s">
        <v>304</v>
      </c>
    </row>
    <row r="62" spans="2:2" x14ac:dyDescent="0.45">
      <c r="B62" t="s">
        <v>305</v>
      </c>
    </row>
    <row r="63" spans="2:2" x14ac:dyDescent="0.45">
      <c r="B63" t="s">
        <v>306</v>
      </c>
    </row>
    <row r="65" spans="2:2" x14ac:dyDescent="0.45">
      <c r="B65" t="s">
        <v>307</v>
      </c>
    </row>
    <row r="67" spans="2:2" x14ac:dyDescent="0.45">
      <c r="B67" t="s">
        <v>308</v>
      </c>
    </row>
    <row r="69" spans="2:2" x14ac:dyDescent="0.45">
      <c r="B69" t="s">
        <v>309</v>
      </c>
    </row>
    <row r="71" spans="2:2" x14ac:dyDescent="0.45">
      <c r="B71" t="s">
        <v>310</v>
      </c>
    </row>
    <row r="73" spans="2:2" x14ac:dyDescent="0.45">
      <c r="B73" t="s">
        <v>311</v>
      </c>
    </row>
    <row r="75" spans="2:2" x14ac:dyDescent="0.45">
      <c r="B75" t="s">
        <v>312</v>
      </c>
    </row>
    <row r="77" spans="2:2" x14ac:dyDescent="0.45">
      <c r="B77" t="s">
        <v>313</v>
      </c>
    </row>
    <row r="79" spans="2:2" x14ac:dyDescent="0.45">
      <c r="B79" t="s">
        <v>314</v>
      </c>
    </row>
    <row r="81" spans="2:2" x14ac:dyDescent="0.45">
      <c r="B81" t="s">
        <v>315</v>
      </c>
    </row>
    <row r="83" spans="2:2" x14ac:dyDescent="0.45">
      <c r="B83" t="s">
        <v>316</v>
      </c>
    </row>
    <row r="85" spans="2:2" x14ac:dyDescent="0.45">
      <c r="B85" t="s">
        <v>317</v>
      </c>
    </row>
    <row r="87" spans="2:2" x14ac:dyDescent="0.45">
      <c r="B87" t="s">
        <v>318</v>
      </c>
    </row>
    <row r="89" spans="2:2" x14ac:dyDescent="0.45">
      <c r="B89" t="s">
        <v>319</v>
      </c>
    </row>
    <row r="91" spans="2:2" x14ac:dyDescent="0.45">
      <c r="B91" t="s">
        <v>320</v>
      </c>
    </row>
    <row r="93" spans="2:2" x14ac:dyDescent="0.45">
      <c r="B93" t="s">
        <v>321</v>
      </c>
    </row>
    <row r="95" spans="2:2" x14ac:dyDescent="0.45">
      <c r="B95" t="s">
        <v>322</v>
      </c>
    </row>
    <row r="97" spans="2:2" x14ac:dyDescent="0.45">
      <c r="B97" t="s">
        <v>323</v>
      </c>
    </row>
    <row r="99" spans="2:2" x14ac:dyDescent="0.45">
      <c r="B99" t="s">
        <v>324</v>
      </c>
    </row>
    <row r="101" spans="2:2" x14ac:dyDescent="0.45">
      <c r="B101" t="s">
        <v>325</v>
      </c>
    </row>
    <row r="103" spans="2:2" x14ac:dyDescent="0.45">
      <c r="B103" t="s">
        <v>326</v>
      </c>
    </row>
    <row r="105" spans="2:2" x14ac:dyDescent="0.45">
      <c r="B105" t="s">
        <v>327</v>
      </c>
    </row>
    <row r="107" spans="2:2" x14ac:dyDescent="0.45">
      <c r="B107" t="s">
        <v>328</v>
      </c>
    </row>
    <row r="109" spans="2:2" x14ac:dyDescent="0.45">
      <c r="B109" t="s">
        <v>329</v>
      </c>
    </row>
    <row r="111" spans="2:2" x14ac:dyDescent="0.45">
      <c r="B111" t="s">
        <v>330</v>
      </c>
    </row>
    <row r="113" spans="2:2" x14ac:dyDescent="0.45">
      <c r="B113" t="s">
        <v>331</v>
      </c>
    </row>
    <row r="115" spans="2:2" x14ac:dyDescent="0.45">
      <c r="B115" t="s">
        <v>332</v>
      </c>
    </row>
    <row r="117" spans="2:2" x14ac:dyDescent="0.45">
      <c r="B117" t="s">
        <v>333</v>
      </c>
    </row>
    <row r="119" spans="2:2" x14ac:dyDescent="0.45">
      <c r="B119" t="s">
        <v>334</v>
      </c>
    </row>
    <row r="121" spans="2:2" x14ac:dyDescent="0.45">
      <c r="B121" t="s">
        <v>335</v>
      </c>
    </row>
    <row r="123" spans="2:2" x14ac:dyDescent="0.45">
      <c r="B123" t="s">
        <v>336</v>
      </c>
    </row>
    <row r="125" spans="2:2" x14ac:dyDescent="0.45">
      <c r="B125" t="s">
        <v>337</v>
      </c>
    </row>
    <row r="127" spans="2:2" x14ac:dyDescent="0.45">
      <c r="B127" t="s">
        <v>338</v>
      </c>
    </row>
    <row r="129" spans="2:2" x14ac:dyDescent="0.45">
      <c r="B129" t="s">
        <v>339</v>
      </c>
    </row>
    <row r="131" spans="2:2" x14ac:dyDescent="0.45">
      <c r="B131" t="s">
        <v>340</v>
      </c>
    </row>
    <row r="133" spans="2:2" x14ac:dyDescent="0.45">
      <c r="B133" t="s">
        <v>341</v>
      </c>
    </row>
    <row r="135" spans="2:2" x14ac:dyDescent="0.45">
      <c r="B135" t="s">
        <v>342</v>
      </c>
    </row>
    <row r="137" spans="2:2" x14ac:dyDescent="0.45">
      <c r="B137" t="s">
        <v>343</v>
      </c>
    </row>
    <row r="139" spans="2:2" x14ac:dyDescent="0.45">
      <c r="B139" t="s">
        <v>344</v>
      </c>
    </row>
    <row r="141" spans="2:2" x14ac:dyDescent="0.45">
      <c r="B141" t="s">
        <v>345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C4D84-4303-4FD6-A0E3-205989F42E76}">
  <dimension ref="B2:N80"/>
  <sheetViews>
    <sheetView topLeftCell="A61" zoomScale="115" zoomScaleNormal="115" workbookViewId="0">
      <selection activeCell="I85" sqref="I85"/>
    </sheetView>
  </sheetViews>
  <sheetFormatPr defaultRowHeight="14.25" x14ac:dyDescent="0.45"/>
  <cols>
    <col min="1" max="1" width="4.9296875" customWidth="1"/>
    <col min="3" max="3" width="4" customWidth="1"/>
    <col min="4" max="4" width="15.6640625" bestFit="1" customWidth="1"/>
    <col min="5" max="5" width="12.06640625" bestFit="1" customWidth="1"/>
    <col min="7" max="7" width="10.33203125" bestFit="1" customWidth="1"/>
    <col min="8" max="8" width="15.53125" bestFit="1" customWidth="1"/>
    <col min="9" max="9" width="10.73046875" bestFit="1" customWidth="1"/>
    <col min="11" max="11" width="15.6640625" bestFit="1" customWidth="1"/>
    <col min="12" max="12" width="12.06640625" bestFit="1" customWidth="1"/>
  </cols>
  <sheetData>
    <row r="2" spans="2:13" x14ac:dyDescent="0.45">
      <c r="B2" t="s">
        <v>346</v>
      </c>
      <c r="D2" t="s">
        <v>414</v>
      </c>
      <c r="F2" t="s">
        <v>347</v>
      </c>
      <c r="G2" t="s">
        <v>354</v>
      </c>
      <c r="H2" t="s">
        <v>356</v>
      </c>
      <c r="I2" t="s">
        <v>357</v>
      </c>
      <c r="J2" t="s">
        <v>358</v>
      </c>
      <c r="K2" t="s">
        <v>359</v>
      </c>
      <c r="L2" t="s">
        <v>415</v>
      </c>
      <c r="M2" t="s">
        <v>416</v>
      </c>
    </row>
    <row r="3" spans="2:13" x14ac:dyDescent="0.45">
      <c r="D3" t="s">
        <v>417</v>
      </c>
      <c r="G3" t="s">
        <v>348</v>
      </c>
    </row>
    <row r="4" spans="2:13" x14ac:dyDescent="0.45">
      <c r="D4" t="s">
        <v>418</v>
      </c>
    </row>
    <row r="5" spans="2:13" x14ac:dyDescent="0.45">
      <c r="D5" t="s">
        <v>419</v>
      </c>
    </row>
    <row r="6" spans="2:13" x14ac:dyDescent="0.45">
      <c r="D6" t="s">
        <v>420</v>
      </c>
    </row>
    <row r="7" spans="2:13" x14ac:dyDescent="0.45">
      <c r="D7" t="s">
        <v>421</v>
      </c>
    </row>
    <row r="13" spans="2:13" x14ac:dyDescent="0.45">
      <c r="H13" s="4"/>
      <c r="I13" s="5"/>
      <c r="J13" s="6"/>
    </row>
    <row r="14" spans="2:13" x14ac:dyDescent="0.45">
      <c r="H14" s="7"/>
      <c r="I14" s="8"/>
      <c r="J14" s="9"/>
    </row>
    <row r="15" spans="2:13" x14ac:dyDescent="0.45">
      <c r="H15" s="7"/>
      <c r="I15" s="8"/>
      <c r="J15" s="9"/>
    </row>
    <row r="16" spans="2:13" x14ac:dyDescent="0.45">
      <c r="H16" s="7"/>
      <c r="I16" s="8"/>
      <c r="J16" s="9"/>
    </row>
    <row r="17" spans="8:10" x14ac:dyDescent="0.45">
      <c r="H17" s="7"/>
      <c r="I17" s="8"/>
      <c r="J17" s="9"/>
    </row>
    <row r="18" spans="8:10" x14ac:dyDescent="0.45">
      <c r="H18" s="7"/>
      <c r="I18" s="8"/>
      <c r="J18" s="9"/>
    </row>
    <row r="19" spans="8:10" x14ac:dyDescent="0.45">
      <c r="H19" s="7"/>
      <c r="I19" s="8"/>
      <c r="J19" s="9"/>
    </row>
    <row r="20" spans="8:10" x14ac:dyDescent="0.45">
      <c r="H20" s="7"/>
      <c r="I20" s="8"/>
      <c r="J20" s="9"/>
    </row>
    <row r="21" spans="8:10" x14ac:dyDescent="0.45">
      <c r="H21" s="7"/>
      <c r="I21" s="8"/>
      <c r="J21" s="9"/>
    </row>
    <row r="22" spans="8:10" x14ac:dyDescent="0.45">
      <c r="H22" s="7"/>
      <c r="I22" s="8"/>
      <c r="J22" s="9"/>
    </row>
    <row r="23" spans="8:10" x14ac:dyDescent="0.45">
      <c r="H23" s="7"/>
      <c r="I23" s="8"/>
      <c r="J23" s="9"/>
    </row>
    <row r="24" spans="8:10" x14ac:dyDescent="0.45">
      <c r="H24" s="7"/>
      <c r="I24" s="8"/>
      <c r="J24" s="9"/>
    </row>
    <row r="25" spans="8:10" x14ac:dyDescent="0.45">
      <c r="H25" s="7"/>
      <c r="I25" s="8"/>
      <c r="J25" s="9"/>
    </row>
    <row r="26" spans="8:10" x14ac:dyDescent="0.45">
      <c r="H26" s="7"/>
      <c r="I26" s="8"/>
      <c r="J26" s="9"/>
    </row>
    <row r="27" spans="8:10" x14ac:dyDescent="0.45">
      <c r="H27" s="7"/>
      <c r="I27" s="8"/>
      <c r="J27" s="9"/>
    </row>
    <row r="28" spans="8:10" x14ac:dyDescent="0.45">
      <c r="H28" s="7"/>
      <c r="I28" s="8"/>
      <c r="J28" s="9"/>
    </row>
    <row r="29" spans="8:10" x14ac:dyDescent="0.45">
      <c r="H29" s="7"/>
      <c r="I29" s="8"/>
      <c r="J29" s="9"/>
    </row>
    <row r="30" spans="8:10" x14ac:dyDescent="0.45">
      <c r="H30" s="10"/>
      <c r="I30" s="11"/>
      <c r="J30" s="12"/>
    </row>
    <row r="32" spans="8:10" s="19" customFormat="1" x14ac:dyDescent="0.45"/>
    <row r="34" spans="4:9" x14ac:dyDescent="0.45">
      <c r="D34" t="s">
        <v>422</v>
      </c>
      <c r="F34" t="s">
        <v>423</v>
      </c>
    </row>
    <row r="35" spans="4:9" x14ac:dyDescent="0.45">
      <c r="F35" t="s">
        <v>347</v>
      </c>
    </row>
    <row r="42" spans="4:9" x14ac:dyDescent="0.45">
      <c r="H42" s="19" t="s">
        <v>54</v>
      </c>
      <c r="I42" s="19" t="s">
        <v>424</v>
      </c>
    </row>
    <row r="43" spans="4:9" x14ac:dyDescent="0.45">
      <c r="H43" s="19" t="str" cm="1">
        <f t="array" ref="H43:H49">_xlfn.UNIQUE(data[Department])</f>
        <v>Customer Support</v>
      </c>
      <c r="I43" s="19">
        <f>SUMIFS(data[Salary],data[Department],'Pivot Table'!H43)</f>
        <v>5234119</v>
      </c>
    </row>
    <row r="44" spans="4:9" x14ac:dyDescent="0.45">
      <c r="H44" s="19" t="str">
        <v>Sales</v>
      </c>
      <c r="I44" s="19">
        <f>SUMIFS(data[Salary],data[Department],'Pivot Table'!H44)</f>
        <v>5628667</v>
      </c>
    </row>
    <row r="45" spans="4:9" x14ac:dyDescent="0.45">
      <c r="H45" s="19" t="str">
        <v>Finance</v>
      </c>
      <c r="I45" s="19">
        <f>SUMIFS(data[Salary],data[Department],'Pivot Table'!H45)</f>
        <v>4536135</v>
      </c>
    </row>
    <row r="46" spans="4:9" x14ac:dyDescent="0.45">
      <c r="H46" s="19" t="str">
        <v>Marketing</v>
      </c>
      <c r="I46" s="19">
        <f>SUMIFS(data[Salary],data[Department],'Pivot Table'!H46)</f>
        <v>5459033</v>
      </c>
    </row>
    <row r="47" spans="4:9" x14ac:dyDescent="0.45">
      <c r="H47" s="19" t="str">
        <v>Engineering</v>
      </c>
      <c r="I47" s="19">
        <f>SUMIFS(data[Salary],data[Department],'Pivot Table'!H47)</f>
        <v>4827473</v>
      </c>
    </row>
    <row r="48" spans="4:9" x14ac:dyDescent="0.45">
      <c r="D48" t="s">
        <v>236</v>
      </c>
      <c r="H48" s="19" t="str">
        <v>IT</v>
      </c>
      <c r="I48" s="19">
        <f>SUMIFS(data[Salary],data[Department],'Pivot Table'!H48)</f>
        <v>5349648</v>
      </c>
    </row>
    <row r="49" spans="4:14" x14ac:dyDescent="0.45">
      <c r="D49" t="s">
        <v>426</v>
      </c>
      <c r="H49" s="19" t="str">
        <v>HR</v>
      </c>
      <c r="I49" s="19">
        <f>SUMIFS(data[Salary],data[Department],'Pivot Table'!H49)</f>
        <v>6079030</v>
      </c>
    </row>
    <row r="50" spans="4:14" x14ac:dyDescent="0.45">
      <c r="E50" t="s">
        <v>362</v>
      </c>
    </row>
    <row r="51" spans="4:14" x14ac:dyDescent="0.45">
      <c r="E51" t="s">
        <v>355</v>
      </c>
    </row>
    <row r="52" spans="4:14" x14ac:dyDescent="0.45">
      <c r="E52" t="s">
        <v>349</v>
      </c>
      <c r="G52" s="19" t="s">
        <v>54</v>
      </c>
      <c r="H52" s="19" t="s">
        <v>69</v>
      </c>
      <c r="I52" s="19" t="s">
        <v>76</v>
      </c>
      <c r="J52" s="19" t="s">
        <v>82</v>
      </c>
      <c r="K52" s="19" t="s">
        <v>89</v>
      </c>
      <c r="L52" s="19" t="s">
        <v>96</v>
      </c>
      <c r="M52" s="19" t="s">
        <v>101</v>
      </c>
      <c r="N52" s="19" t="s">
        <v>103</v>
      </c>
    </row>
    <row r="53" spans="4:14" x14ac:dyDescent="0.45">
      <c r="E53" t="s">
        <v>363</v>
      </c>
      <c r="G53" s="19" t="s">
        <v>424</v>
      </c>
      <c r="H53" s="19">
        <v>5234119</v>
      </c>
      <c r="I53" s="19">
        <v>5628667</v>
      </c>
      <c r="J53" s="19">
        <v>4536135</v>
      </c>
      <c r="K53" s="19">
        <v>5459033</v>
      </c>
      <c r="L53" s="19">
        <v>4827473</v>
      </c>
      <c r="M53" s="19">
        <v>5349648</v>
      </c>
      <c r="N53" s="19">
        <v>6079030</v>
      </c>
    </row>
    <row r="54" spans="4:14" ht="13.5" customHeight="1" x14ac:dyDescent="0.45"/>
    <row r="55" spans="4:14" x14ac:dyDescent="0.45">
      <c r="D55" t="s">
        <v>425</v>
      </c>
    </row>
    <row r="56" spans="4:14" x14ac:dyDescent="0.45">
      <c r="D56" t="s">
        <v>346</v>
      </c>
    </row>
    <row r="59" spans="4:14" x14ac:dyDescent="0.45">
      <c r="D59" s="13" t="s">
        <v>350</v>
      </c>
      <c r="E59" t="s">
        <v>353</v>
      </c>
    </row>
    <row r="60" spans="4:14" x14ac:dyDescent="0.45">
      <c r="D60" s="14" t="s">
        <v>69</v>
      </c>
      <c r="E60">
        <v>5234119</v>
      </c>
    </row>
    <row r="61" spans="4:14" x14ac:dyDescent="0.45">
      <c r="D61" s="14" t="s">
        <v>96</v>
      </c>
      <c r="E61">
        <v>4827473</v>
      </c>
    </row>
    <row r="62" spans="4:14" x14ac:dyDescent="0.45">
      <c r="D62" s="14" t="s">
        <v>82</v>
      </c>
      <c r="E62">
        <v>4536135</v>
      </c>
    </row>
    <row r="63" spans="4:14" x14ac:dyDescent="0.45">
      <c r="D63" s="14" t="s">
        <v>103</v>
      </c>
      <c r="E63">
        <v>6079030</v>
      </c>
    </row>
    <row r="64" spans="4:14" x14ac:dyDescent="0.45">
      <c r="D64" s="14" t="s">
        <v>101</v>
      </c>
      <c r="E64">
        <v>5349648</v>
      </c>
    </row>
    <row r="65" spans="4:12" x14ac:dyDescent="0.45">
      <c r="D65" s="14" t="s">
        <v>89</v>
      </c>
      <c r="E65">
        <v>5459033</v>
      </c>
    </row>
    <row r="66" spans="4:12" x14ac:dyDescent="0.45">
      <c r="D66" s="14" t="s">
        <v>76</v>
      </c>
      <c r="E66">
        <v>5628667</v>
      </c>
    </row>
    <row r="67" spans="4:12" x14ac:dyDescent="0.45">
      <c r="D67" s="14" t="s">
        <v>351</v>
      </c>
      <c r="E67">
        <v>37114105</v>
      </c>
    </row>
    <row r="70" spans="4:12" s="19" customFormat="1" x14ac:dyDescent="0.45">
      <c r="D70" s="19" t="s">
        <v>347</v>
      </c>
      <c r="K70" s="19" t="s">
        <v>427</v>
      </c>
    </row>
    <row r="72" spans="4:12" x14ac:dyDescent="0.45">
      <c r="D72" s="13" t="s">
        <v>350</v>
      </c>
      <c r="E72" t="s">
        <v>353</v>
      </c>
      <c r="G72" t="s">
        <v>360</v>
      </c>
      <c r="K72" s="13" t="s">
        <v>350</v>
      </c>
      <c r="L72" t="s">
        <v>353</v>
      </c>
    </row>
    <row r="73" spans="4:12" x14ac:dyDescent="0.45">
      <c r="D73" s="14" t="s">
        <v>69</v>
      </c>
      <c r="E73">
        <v>5234119</v>
      </c>
      <c r="K73" s="14" t="s">
        <v>69</v>
      </c>
      <c r="L73">
        <v>5234119</v>
      </c>
    </row>
    <row r="74" spans="4:12" x14ac:dyDescent="0.45">
      <c r="D74" s="14" t="s">
        <v>96</v>
      </c>
      <c r="E74">
        <v>4827473</v>
      </c>
      <c r="K74" s="14" t="s">
        <v>96</v>
      </c>
      <c r="L74">
        <v>4827473</v>
      </c>
    </row>
    <row r="75" spans="4:12" x14ac:dyDescent="0.45">
      <c r="D75" s="14" t="s">
        <v>82</v>
      </c>
      <c r="E75">
        <v>4536135</v>
      </c>
      <c r="K75" s="14" t="s">
        <v>82</v>
      </c>
      <c r="L75">
        <v>4536135</v>
      </c>
    </row>
    <row r="76" spans="4:12" x14ac:dyDescent="0.45">
      <c r="D76" s="14" t="s">
        <v>103</v>
      </c>
      <c r="E76">
        <v>6079030</v>
      </c>
      <c r="K76" s="14" t="s">
        <v>103</v>
      </c>
      <c r="L76">
        <v>6079030</v>
      </c>
    </row>
    <row r="77" spans="4:12" x14ac:dyDescent="0.45">
      <c r="D77" s="14" t="s">
        <v>101</v>
      </c>
      <c r="E77">
        <v>5349648</v>
      </c>
      <c r="K77" s="14" t="s">
        <v>101</v>
      </c>
      <c r="L77">
        <v>5349648</v>
      </c>
    </row>
    <row r="78" spans="4:12" x14ac:dyDescent="0.45">
      <c r="D78" s="14" t="s">
        <v>89</v>
      </c>
      <c r="E78">
        <v>5459033</v>
      </c>
      <c r="K78" s="14" t="s">
        <v>89</v>
      </c>
      <c r="L78">
        <v>5459033</v>
      </c>
    </row>
    <row r="79" spans="4:12" x14ac:dyDescent="0.45">
      <c r="D79" s="14" t="s">
        <v>76</v>
      </c>
      <c r="E79">
        <v>5628667</v>
      </c>
      <c r="K79" s="14" t="s">
        <v>76</v>
      </c>
      <c r="L79">
        <v>5628667</v>
      </c>
    </row>
    <row r="80" spans="4:12" x14ac:dyDescent="0.45">
      <c r="D80" s="14" t="s">
        <v>351</v>
      </c>
      <c r="E80">
        <v>37114105</v>
      </c>
      <c r="K80" s="14" t="s">
        <v>351</v>
      </c>
      <c r="L80">
        <v>37114105</v>
      </c>
    </row>
  </sheetData>
  <pageMargins left="0.7" right="0.7" top="0.75" bottom="0.75" header="0.3" footer="0.3"/>
  <pageSetup orientation="portrait" r:id="rId5"/>
  <drawing r:id="rId6"/>
  <tableParts count="1">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EDDD-E66E-4789-B1A6-24D36B2624C4}">
  <dimension ref="B2:F18"/>
  <sheetViews>
    <sheetView zoomScale="175" zoomScaleNormal="175" workbookViewId="0">
      <selection activeCell="I14" sqref="I14"/>
    </sheetView>
  </sheetViews>
  <sheetFormatPr defaultRowHeight="14.25" x14ac:dyDescent="0.45"/>
  <cols>
    <col min="1" max="1" width="3.86328125" customWidth="1"/>
    <col min="2" max="2" width="16.33203125" bestFit="1" customWidth="1"/>
    <col min="3" max="3" width="14.73046875" bestFit="1" customWidth="1"/>
    <col min="4" max="5" width="7.796875" bestFit="1" customWidth="1"/>
    <col min="6" max="6" width="10.33203125" bestFit="1" customWidth="1"/>
  </cols>
  <sheetData>
    <row r="2" spans="2:6" x14ac:dyDescent="0.45">
      <c r="B2" t="s">
        <v>362</v>
      </c>
      <c r="C2" t="s">
        <v>428</v>
      </c>
    </row>
    <row r="3" spans="2:6" x14ac:dyDescent="0.45">
      <c r="B3" t="s">
        <v>355</v>
      </c>
      <c r="C3" t="s">
        <v>429</v>
      </c>
    </row>
    <row r="4" spans="2:6" x14ac:dyDescent="0.45">
      <c r="B4" t="s">
        <v>349</v>
      </c>
      <c r="C4" t="s">
        <v>430</v>
      </c>
    </row>
    <row r="5" spans="2:6" x14ac:dyDescent="0.45">
      <c r="B5" t="s">
        <v>363</v>
      </c>
      <c r="C5" t="s">
        <v>431</v>
      </c>
    </row>
    <row r="7" spans="2:6" x14ac:dyDescent="0.45">
      <c r="B7" s="13" t="s">
        <v>59</v>
      </c>
      <c r="C7" t="s">
        <v>74</v>
      </c>
    </row>
    <row r="9" spans="2:6" x14ac:dyDescent="0.45">
      <c r="B9" s="13" t="s">
        <v>353</v>
      </c>
      <c r="C9" s="13" t="s">
        <v>361</v>
      </c>
    </row>
    <row r="10" spans="2:6" x14ac:dyDescent="0.45">
      <c r="B10" s="13" t="s">
        <v>350</v>
      </c>
      <c r="C10" t="s">
        <v>77</v>
      </c>
      <c r="D10" t="s">
        <v>86</v>
      </c>
      <c r="E10" t="s">
        <v>70</v>
      </c>
      <c r="F10" t="s">
        <v>351</v>
      </c>
    </row>
    <row r="11" spans="2:6" x14ac:dyDescent="0.45">
      <c r="B11" s="14" t="s">
        <v>69</v>
      </c>
      <c r="C11">
        <v>412528</v>
      </c>
      <c r="D11">
        <v>369646</v>
      </c>
      <c r="E11">
        <v>948918</v>
      </c>
      <c r="F11">
        <v>1731092</v>
      </c>
    </row>
    <row r="12" spans="2:6" x14ac:dyDescent="0.45">
      <c r="B12" s="14" t="s">
        <v>96</v>
      </c>
      <c r="C12">
        <v>325318</v>
      </c>
      <c r="D12">
        <v>789838</v>
      </c>
      <c r="E12">
        <v>426828</v>
      </c>
      <c r="F12">
        <v>1541984</v>
      </c>
    </row>
    <row r="13" spans="2:6" x14ac:dyDescent="0.45">
      <c r="B13" s="14" t="s">
        <v>82</v>
      </c>
      <c r="C13">
        <v>528831</v>
      </c>
      <c r="D13">
        <v>505922</v>
      </c>
      <c r="E13">
        <v>455623</v>
      </c>
      <c r="F13">
        <v>1490376</v>
      </c>
    </row>
    <row r="14" spans="2:6" x14ac:dyDescent="0.45">
      <c r="B14" s="14" t="s">
        <v>103</v>
      </c>
      <c r="C14">
        <v>618309</v>
      </c>
      <c r="D14">
        <v>628151</v>
      </c>
      <c r="E14">
        <v>689273</v>
      </c>
      <c r="F14">
        <v>1935733</v>
      </c>
    </row>
    <row r="15" spans="2:6" x14ac:dyDescent="0.45">
      <c r="B15" s="14" t="s">
        <v>101</v>
      </c>
      <c r="C15">
        <v>612389</v>
      </c>
      <c r="D15">
        <v>824808</v>
      </c>
      <c r="E15">
        <v>520920</v>
      </c>
      <c r="F15">
        <v>1958117</v>
      </c>
    </row>
    <row r="16" spans="2:6" x14ac:dyDescent="0.45">
      <c r="B16" s="14" t="s">
        <v>89</v>
      </c>
      <c r="C16">
        <v>345958</v>
      </c>
      <c r="D16">
        <v>1029046</v>
      </c>
      <c r="E16">
        <v>654910</v>
      </c>
      <c r="F16">
        <v>2029914</v>
      </c>
    </row>
    <row r="17" spans="2:6" x14ac:dyDescent="0.45">
      <c r="B17" s="14" t="s">
        <v>76</v>
      </c>
      <c r="C17">
        <v>462825</v>
      </c>
      <c r="D17">
        <v>624595</v>
      </c>
      <c r="E17">
        <v>721668</v>
      </c>
      <c r="F17">
        <v>1809088</v>
      </c>
    </row>
    <row r="18" spans="2:6" x14ac:dyDescent="0.45">
      <c r="B18" s="14" t="s">
        <v>351</v>
      </c>
      <c r="C18">
        <v>3306158</v>
      </c>
      <c r="D18">
        <v>4772006</v>
      </c>
      <c r="E18">
        <v>4418140</v>
      </c>
      <c r="F18">
        <v>12496304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7173E-2126-41C7-9C3B-3A64B3147154}">
  <dimension ref="B2:Y125"/>
  <sheetViews>
    <sheetView topLeftCell="C85" zoomScaleNormal="100" workbookViewId="0">
      <selection activeCell="H128" sqref="H128"/>
    </sheetView>
  </sheetViews>
  <sheetFormatPr defaultRowHeight="14.25" x14ac:dyDescent="0.45"/>
  <cols>
    <col min="2" max="2" width="15.6640625" bestFit="1" customWidth="1"/>
    <col min="3" max="3" width="15.796875" bestFit="1" customWidth="1"/>
    <col min="4" max="5" width="8.73046875" bestFit="1" customWidth="1"/>
    <col min="6" max="6" width="10.46484375" bestFit="1" customWidth="1"/>
    <col min="7" max="7" width="7.73046875" bestFit="1" customWidth="1"/>
    <col min="8" max="8" width="9.1328125" bestFit="1" customWidth="1"/>
    <col min="9" max="9" width="7.73046875" bestFit="1" customWidth="1"/>
    <col min="10" max="10" width="10.46484375" bestFit="1" customWidth="1"/>
    <col min="11" max="11" width="8.73046875" bestFit="1" customWidth="1"/>
    <col min="12" max="12" width="12.59765625" bestFit="1" customWidth="1"/>
    <col min="13" max="13" width="16.59765625" bestFit="1" customWidth="1"/>
    <col min="14" max="14" width="10.86328125" bestFit="1" customWidth="1"/>
    <col min="15" max="17" width="7.73046875" bestFit="1" customWidth="1"/>
    <col min="18" max="18" width="9.1328125" bestFit="1" customWidth="1"/>
    <col min="19" max="19" width="7.73046875" bestFit="1" customWidth="1"/>
    <col min="20" max="21" width="10.46484375" bestFit="1" customWidth="1"/>
    <col min="22" max="22" width="6.73046875" bestFit="1" customWidth="1"/>
    <col min="23" max="23" width="7" bestFit="1" customWidth="1"/>
    <col min="24" max="25" width="6.73046875" bestFit="1" customWidth="1"/>
    <col min="26" max="26" width="10.33203125" bestFit="1" customWidth="1"/>
    <col min="27" max="27" width="7.9296875" bestFit="1" customWidth="1"/>
    <col min="28" max="28" width="13.1328125" bestFit="1" customWidth="1"/>
    <col min="29" max="31" width="7.9296875" bestFit="1" customWidth="1"/>
    <col min="32" max="32" width="9.53125" bestFit="1" customWidth="1"/>
    <col min="33" max="33" width="9.9296875" bestFit="1" customWidth="1"/>
  </cols>
  <sheetData>
    <row r="2" spans="2:6" x14ac:dyDescent="0.45">
      <c r="B2" s="13" t="s">
        <v>353</v>
      </c>
      <c r="C2" s="13" t="s">
        <v>361</v>
      </c>
    </row>
    <row r="3" spans="2:6" x14ac:dyDescent="0.45">
      <c r="B3" s="13" t="s">
        <v>350</v>
      </c>
      <c r="C3" t="s">
        <v>77</v>
      </c>
      <c r="D3" t="s">
        <v>86</v>
      </c>
      <c r="E3" t="s">
        <v>70</v>
      </c>
      <c r="F3" t="s">
        <v>351</v>
      </c>
    </row>
    <row r="4" spans="2:6" x14ac:dyDescent="0.45">
      <c r="B4" s="14" t="s">
        <v>69</v>
      </c>
      <c r="C4">
        <v>1050088</v>
      </c>
      <c r="D4">
        <v>2067843</v>
      </c>
      <c r="E4">
        <v>2116188</v>
      </c>
      <c r="F4">
        <v>5234119</v>
      </c>
    </row>
    <row r="5" spans="2:6" x14ac:dyDescent="0.45">
      <c r="B5" s="14" t="s">
        <v>96</v>
      </c>
      <c r="C5">
        <v>1549337</v>
      </c>
      <c r="D5">
        <v>2104746</v>
      </c>
      <c r="E5">
        <v>1173390</v>
      </c>
      <c r="F5">
        <v>4827473</v>
      </c>
    </row>
    <row r="6" spans="2:6" x14ac:dyDescent="0.45">
      <c r="B6" s="14" t="s">
        <v>82</v>
      </c>
      <c r="C6">
        <v>1795225</v>
      </c>
      <c r="D6">
        <v>1499757</v>
      </c>
      <c r="E6">
        <v>1241153</v>
      </c>
      <c r="F6">
        <v>4536135</v>
      </c>
    </row>
    <row r="7" spans="2:6" x14ac:dyDescent="0.45">
      <c r="B7" s="14" t="s">
        <v>103</v>
      </c>
      <c r="C7">
        <v>1675884</v>
      </c>
      <c r="D7">
        <v>2852036</v>
      </c>
      <c r="E7">
        <v>1551110</v>
      </c>
      <c r="F7">
        <v>6079030</v>
      </c>
    </row>
    <row r="8" spans="2:6" x14ac:dyDescent="0.45">
      <c r="B8" s="14" t="s">
        <v>101</v>
      </c>
      <c r="C8">
        <v>2026322</v>
      </c>
      <c r="D8">
        <v>2219150</v>
      </c>
      <c r="E8">
        <v>1104176</v>
      </c>
      <c r="F8">
        <v>5349648</v>
      </c>
    </row>
    <row r="9" spans="2:6" x14ac:dyDescent="0.45">
      <c r="B9" s="14" t="s">
        <v>89</v>
      </c>
      <c r="C9">
        <v>2086625</v>
      </c>
      <c r="D9">
        <v>1920187</v>
      </c>
      <c r="E9">
        <v>1452221</v>
      </c>
      <c r="F9">
        <v>5459033</v>
      </c>
    </row>
    <row r="10" spans="2:6" x14ac:dyDescent="0.45">
      <c r="B10" s="14" t="s">
        <v>76</v>
      </c>
      <c r="C10">
        <v>1794508</v>
      </c>
      <c r="D10">
        <v>1971978</v>
      </c>
      <c r="E10">
        <v>1862181</v>
      </c>
      <c r="F10">
        <v>5628667</v>
      </c>
    </row>
    <row r="11" spans="2:6" x14ac:dyDescent="0.45">
      <c r="B11" s="14" t="s">
        <v>351</v>
      </c>
      <c r="C11">
        <v>11977989</v>
      </c>
      <c r="D11">
        <v>14635697</v>
      </c>
      <c r="E11">
        <v>10500419</v>
      </c>
      <c r="F11">
        <v>37114105</v>
      </c>
    </row>
    <row r="13" spans="2:6" x14ac:dyDescent="0.45">
      <c r="B13" s="13" t="s">
        <v>353</v>
      </c>
      <c r="C13" s="13" t="s">
        <v>361</v>
      </c>
    </row>
    <row r="14" spans="2:6" x14ac:dyDescent="0.45">
      <c r="B14" s="13" t="s">
        <v>350</v>
      </c>
      <c r="C14" t="s">
        <v>77</v>
      </c>
      <c r="D14" t="s">
        <v>86</v>
      </c>
      <c r="E14" t="s">
        <v>70</v>
      </c>
    </row>
    <row r="15" spans="2:6" x14ac:dyDescent="0.45">
      <c r="B15" s="14" t="s">
        <v>69</v>
      </c>
      <c r="C15">
        <v>1050088</v>
      </c>
      <c r="D15">
        <v>2067843</v>
      </c>
      <c r="E15">
        <v>2116188</v>
      </c>
    </row>
    <row r="16" spans="2:6" x14ac:dyDescent="0.45">
      <c r="B16" s="14" t="s">
        <v>96</v>
      </c>
      <c r="C16">
        <v>1549337</v>
      </c>
      <c r="D16">
        <v>2104746</v>
      </c>
      <c r="E16">
        <v>1173390</v>
      </c>
    </row>
    <row r="17" spans="2:5" x14ac:dyDescent="0.45">
      <c r="B17" s="14" t="s">
        <v>82</v>
      </c>
      <c r="C17">
        <v>1795225</v>
      </c>
      <c r="D17">
        <v>1499757</v>
      </c>
      <c r="E17">
        <v>1241153</v>
      </c>
    </row>
    <row r="18" spans="2:5" x14ac:dyDescent="0.45">
      <c r="B18" s="14" t="s">
        <v>103</v>
      </c>
      <c r="C18">
        <v>1675884</v>
      </c>
      <c r="D18">
        <v>2852036</v>
      </c>
      <c r="E18">
        <v>1551110</v>
      </c>
    </row>
    <row r="19" spans="2:5" x14ac:dyDescent="0.45">
      <c r="B19" s="14" t="s">
        <v>101</v>
      </c>
      <c r="C19">
        <v>2026322</v>
      </c>
      <c r="D19">
        <v>2219150</v>
      </c>
      <c r="E19">
        <v>1104176</v>
      </c>
    </row>
    <row r="20" spans="2:5" x14ac:dyDescent="0.45">
      <c r="B20" s="14" t="s">
        <v>89</v>
      </c>
      <c r="C20">
        <v>2086625</v>
      </c>
      <c r="D20">
        <v>1920187</v>
      </c>
      <c r="E20">
        <v>1452221</v>
      </c>
    </row>
    <row r="21" spans="2:5" x14ac:dyDescent="0.45">
      <c r="B21" s="14" t="s">
        <v>76</v>
      </c>
      <c r="C21">
        <v>1794508</v>
      </c>
      <c r="D21">
        <v>1971978</v>
      </c>
      <c r="E21">
        <v>1862181</v>
      </c>
    </row>
    <row r="23" spans="2:5" x14ac:dyDescent="0.45">
      <c r="B23" s="13" t="s">
        <v>353</v>
      </c>
      <c r="C23" s="13" t="s">
        <v>361</v>
      </c>
    </row>
    <row r="24" spans="2:5" x14ac:dyDescent="0.45">
      <c r="B24" s="13" t="s">
        <v>350</v>
      </c>
      <c r="C24" t="s">
        <v>77</v>
      </c>
      <c r="D24" t="s">
        <v>86</v>
      </c>
      <c r="E24" t="s">
        <v>70</v>
      </c>
    </row>
    <row r="25" spans="2:5" x14ac:dyDescent="0.45">
      <c r="B25" s="14" t="s">
        <v>69</v>
      </c>
      <c r="C25">
        <v>1050088</v>
      </c>
      <c r="D25">
        <v>2067843</v>
      </c>
      <c r="E25">
        <v>2116188</v>
      </c>
    </row>
    <row r="26" spans="2:5" x14ac:dyDescent="0.45">
      <c r="B26" s="14" t="s">
        <v>96</v>
      </c>
      <c r="C26">
        <v>1549337</v>
      </c>
      <c r="D26">
        <v>2104746</v>
      </c>
      <c r="E26">
        <v>1173390</v>
      </c>
    </row>
    <row r="27" spans="2:5" x14ac:dyDescent="0.45">
      <c r="B27" s="14" t="s">
        <v>82</v>
      </c>
      <c r="C27">
        <v>1795225</v>
      </c>
      <c r="D27">
        <v>1499757</v>
      </c>
      <c r="E27">
        <v>1241153</v>
      </c>
    </row>
    <row r="28" spans="2:5" x14ac:dyDescent="0.45">
      <c r="B28" s="14" t="s">
        <v>103</v>
      </c>
      <c r="C28">
        <v>1675884</v>
      </c>
      <c r="D28">
        <v>2852036</v>
      </c>
      <c r="E28">
        <v>1551110</v>
      </c>
    </row>
    <row r="29" spans="2:5" x14ac:dyDescent="0.45">
      <c r="B29" s="14" t="s">
        <v>101</v>
      </c>
      <c r="C29">
        <v>2026322</v>
      </c>
      <c r="D29">
        <v>2219150</v>
      </c>
      <c r="E29">
        <v>1104176</v>
      </c>
    </row>
    <row r="30" spans="2:5" x14ac:dyDescent="0.45">
      <c r="B30" s="14" t="s">
        <v>89</v>
      </c>
      <c r="C30">
        <v>2086625</v>
      </c>
      <c r="D30">
        <v>1920187</v>
      </c>
      <c r="E30">
        <v>1452221</v>
      </c>
    </row>
    <row r="31" spans="2:5" x14ac:dyDescent="0.45">
      <c r="B31" s="14" t="s">
        <v>76</v>
      </c>
      <c r="C31">
        <v>1794508</v>
      </c>
      <c r="D31">
        <v>1971978</v>
      </c>
      <c r="E31">
        <v>1862181</v>
      </c>
    </row>
    <row r="34" spans="2:20" x14ac:dyDescent="0.45">
      <c r="B34" s="13" t="s">
        <v>353</v>
      </c>
      <c r="C34" s="13" t="s">
        <v>361</v>
      </c>
      <c r="L34" s="13" t="s">
        <v>353</v>
      </c>
      <c r="M34" s="13" t="s">
        <v>361</v>
      </c>
    </row>
    <row r="35" spans="2:20" x14ac:dyDescent="0.45">
      <c r="B35" s="13" t="s">
        <v>350</v>
      </c>
      <c r="C35" t="s">
        <v>69</v>
      </c>
      <c r="D35" t="s">
        <v>96</v>
      </c>
      <c r="E35" t="s">
        <v>82</v>
      </c>
      <c r="F35" t="s">
        <v>103</v>
      </c>
      <c r="G35" t="s">
        <v>101</v>
      </c>
      <c r="H35" t="s">
        <v>89</v>
      </c>
      <c r="I35" t="s">
        <v>76</v>
      </c>
      <c r="J35" t="s">
        <v>351</v>
      </c>
      <c r="L35" s="13" t="s">
        <v>350</v>
      </c>
      <c r="M35" t="s">
        <v>69</v>
      </c>
      <c r="N35" t="s">
        <v>96</v>
      </c>
      <c r="O35" t="s">
        <v>82</v>
      </c>
      <c r="P35" t="s">
        <v>103</v>
      </c>
      <c r="Q35" t="s">
        <v>101</v>
      </c>
      <c r="R35" t="s">
        <v>89</v>
      </c>
      <c r="S35" t="s">
        <v>76</v>
      </c>
      <c r="T35" t="s">
        <v>351</v>
      </c>
    </row>
    <row r="36" spans="2:20" x14ac:dyDescent="0.45">
      <c r="B36" s="14" t="s">
        <v>72</v>
      </c>
      <c r="C36">
        <v>1791179</v>
      </c>
      <c r="D36">
        <v>1261538</v>
      </c>
      <c r="E36">
        <v>953510</v>
      </c>
      <c r="F36">
        <v>2029513</v>
      </c>
      <c r="G36">
        <v>1367880</v>
      </c>
      <c r="H36">
        <v>1123297</v>
      </c>
      <c r="I36">
        <v>998026</v>
      </c>
      <c r="J36">
        <v>9524943</v>
      </c>
      <c r="L36" s="14" t="s">
        <v>72</v>
      </c>
      <c r="M36">
        <v>1791179</v>
      </c>
      <c r="N36">
        <v>1261538</v>
      </c>
      <c r="O36">
        <v>953510</v>
      </c>
      <c r="P36">
        <v>2029513</v>
      </c>
      <c r="Q36">
        <v>1367880</v>
      </c>
      <c r="R36">
        <v>1123297</v>
      </c>
      <c r="S36">
        <v>998026</v>
      </c>
      <c r="T36">
        <v>9524943</v>
      </c>
    </row>
    <row r="37" spans="2:20" x14ac:dyDescent="0.45">
      <c r="B37" s="16" t="s">
        <v>78</v>
      </c>
      <c r="C37">
        <v>499073</v>
      </c>
      <c r="D37">
        <v>381492</v>
      </c>
      <c r="E37">
        <v>156054</v>
      </c>
      <c r="F37">
        <v>425834</v>
      </c>
      <c r="G37">
        <v>322480</v>
      </c>
      <c r="H37">
        <v>215355</v>
      </c>
      <c r="I37">
        <v>197095</v>
      </c>
      <c r="J37">
        <v>2197383</v>
      </c>
      <c r="L37" s="16" t="s">
        <v>78</v>
      </c>
      <c r="M37">
        <v>499073</v>
      </c>
      <c r="N37">
        <v>381492</v>
      </c>
      <c r="O37">
        <v>156054</v>
      </c>
      <c r="P37">
        <v>425834</v>
      </c>
      <c r="Q37">
        <v>322480</v>
      </c>
      <c r="R37">
        <v>215355</v>
      </c>
      <c r="S37">
        <v>197095</v>
      </c>
      <c r="T37">
        <v>2197383</v>
      </c>
    </row>
    <row r="38" spans="2:20" x14ac:dyDescent="0.45">
      <c r="B38" s="16" t="s">
        <v>91</v>
      </c>
      <c r="C38">
        <v>489976</v>
      </c>
      <c r="D38">
        <v>140443</v>
      </c>
      <c r="E38">
        <v>212325</v>
      </c>
      <c r="F38">
        <v>709112</v>
      </c>
      <c r="G38">
        <v>221710</v>
      </c>
      <c r="H38">
        <v>326460</v>
      </c>
      <c r="I38">
        <v>238262</v>
      </c>
      <c r="J38">
        <v>2338288</v>
      </c>
      <c r="L38" s="16" t="s">
        <v>91</v>
      </c>
      <c r="M38">
        <v>489976</v>
      </c>
      <c r="N38">
        <v>140443</v>
      </c>
      <c r="O38">
        <v>212325</v>
      </c>
      <c r="P38">
        <v>709112</v>
      </c>
      <c r="Q38">
        <v>221710</v>
      </c>
      <c r="R38">
        <v>326460</v>
      </c>
      <c r="S38">
        <v>238262</v>
      </c>
      <c r="T38">
        <v>2338288</v>
      </c>
    </row>
    <row r="39" spans="2:20" x14ac:dyDescent="0.45">
      <c r="B39" s="16" t="s">
        <v>99</v>
      </c>
      <c r="C39">
        <v>511117</v>
      </c>
      <c r="D39">
        <v>477912</v>
      </c>
      <c r="E39">
        <v>359091</v>
      </c>
      <c r="F39">
        <v>498302</v>
      </c>
      <c r="G39">
        <v>262435</v>
      </c>
      <c r="H39">
        <v>328101</v>
      </c>
      <c r="I39">
        <v>221956</v>
      </c>
      <c r="J39">
        <v>2658914</v>
      </c>
      <c r="L39" s="16" t="s">
        <v>99</v>
      </c>
      <c r="M39">
        <v>511117</v>
      </c>
      <c r="N39">
        <v>477912</v>
      </c>
      <c r="O39">
        <v>359091</v>
      </c>
      <c r="P39">
        <v>498302</v>
      </c>
      <c r="Q39">
        <v>262435</v>
      </c>
      <c r="R39">
        <v>328101</v>
      </c>
      <c r="S39">
        <v>221956</v>
      </c>
      <c r="T39">
        <v>2658914</v>
      </c>
    </row>
    <row r="40" spans="2:20" x14ac:dyDescent="0.45">
      <c r="B40" s="16" t="s">
        <v>71</v>
      </c>
      <c r="C40">
        <v>291013</v>
      </c>
      <c r="D40">
        <v>261691</v>
      </c>
      <c r="E40">
        <v>226040</v>
      </c>
      <c r="F40">
        <v>396265</v>
      </c>
      <c r="G40">
        <v>561255</v>
      </c>
      <c r="H40">
        <v>253381</v>
      </c>
      <c r="I40">
        <v>340713</v>
      </c>
      <c r="J40">
        <v>2330358</v>
      </c>
      <c r="L40" s="16" t="s">
        <v>71</v>
      </c>
      <c r="M40">
        <v>291013</v>
      </c>
      <c r="N40">
        <v>261691</v>
      </c>
      <c r="O40">
        <v>226040</v>
      </c>
      <c r="P40">
        <v>396265</v>
      </c>
      <c r="Q40">
        <v>561255</v>
      </c>
      <c r="R40">
        <v>253381</v>
      </c>
      <c r="S40">
        <v>340713</v>
      </c>
      <c r="T40">
        <v>2330358</v>
      </c>
    </row>
    <row r="41" spans="2:20" x14ac:dyDescent="0.45">
      <c r="B41" s="14" t="s">
        <v>94</v>
      </c>
      <c r="C41">
        <v>960408</v>
      </c>
      <c r="D41">
        <v>1088823</v>
      </c>
      <c r="E41">
        <v>1404141</v>
      </c>
      <c r="F41">
        <v>2217574</v>
      </c>
      <c r="G41">
        <v>1557367</v>
      </c>
      <c r="H41">
        <v>1664978</v>
      </c>
      <c r="I41">
        <v>1518210</v>
      </c>
      <c r="J41">
        <v>10411501</v>
      </c>
      <c r="L41" s="14" t="s">
        <v>94</v>
      </c>
      <c r="M41">
        <v>960408</v>
      </c>
      <c r="N41">
        <v>1088823</v>
      </c>
      <c r="O41">
        <v>1404141</v>
      </c>
      <c r="P41">
        <v>2217574</v>
      </c>
      <c r="Q41">
        <v>1557367</v>
      </c>
      <c r="R41">
        <v>1664978</v>
      </c>
      <c r="S41">
        <v>1518210</v>
      </c>
      <c r="T41">
        <v>10411501</v>
      </c>
    </row>
    <row r="42" spans="2:20" x14ac:dyDescent="0.45">
      <c r="B42" s="16" t="s">
        <v>78</v>
      </c>
      <c r="C42">
        <v>245599</v>
      </c>
      <c r="D42">
        <v>121486</v>
      </c>
      <c r="E42">
        <v>275896</v>
      </c>
      <c r="F42">
        <v>609886</v>
      </c>
      <c r="G42">
        <v>562145</v>
      </c>
      <c r="H42">
        <v>538607</v>
      </c>
      <c r="I42">
        <v>302305</v>
      </c>
      <c r="J42">
        <v>2655924</v>
      </c>
      <c r="L42" s="16" t="s">
        <v>78</v>
      </c>
      <c r="M42">
        <v>245599</v>
      </c>
      <c r="N42">
        <v>121486</v>
      </c>
      <c r="O42">
        <v>275896</v>
      </c>
      <c r="P42">
        <v>609886</v>
      </c>
      <c r="Q42">
        <v>562145</v>
      </c>
      <c r="R42">
        <v>538607</v>
      </c>
      <c r="S42">
        <v>302305</v>
      </c>
      <c r="T42">
        <v>2655924</v>
      </c>
    </row>
    <row r="43" spans="2:20" x14ac:dyDescent="0.45">
      <c r="B43" s="16" t="s">
        <v>91</v>
      </c>
      <c r="C43">
        <v>300871</v>
      </c>
      <c r="D43">
        <v>338239</v>
      </c>
      <c r="E43">
        <v>280452</v>
      </c>
      <c r="F43">
        <v>708606</v>
      </c>
      <c r="G43">
        <v>265349</v>
      </c>
      <c r="H43">
        <v>355913</v>
      </c>
      <c r="I43">
        <v>532425</v>
      </c>
      <c r="J43">
        <v>2781855</v>
      </c>
      <c r="L43" s="16" t="s">
        <v>91</v>
      </c>
      <c r="M43">
        <v>300871</v>
      </c>
      <c r="N43">
        <v>338239</v>
      </c>
      <c r="O43">
        <v>280452</v>
      </c>
      <c r="P43">
        <v>708606</v>
      </c>
      <c r="Q43">
        <v>265349</v>
      </c>
      <c r="R43">
        <v>355913</v>
      </c>
      <c r="S43">
        <v>532425</v>
      </c>
      <c r="T43">
        <v>2781855</v>
      </c>
    </row>
    <row r="44" spans="2:20" x14ac:dyDescent="0.45">
      <c r="B44" s="16" t="s">
        <v>99</v>
      </c>
      <c r="C44">
        <v>163566</v>
      </c>
      <c r="D44">
        <v>238076</v>
      </c>
      <c r="E44">
        <v>603991</v>
      </c>
      <c r="F44">
        <v>283009</v>
      </c>
      <c r="G44">
        <v>314761</v>
      </c>
      <c r="H44">
        <v>506479</v>
      </c>
      <c r="I44">
        <v>439397</v>
      </c>
      <c r="J44">
        <v>2549279</v>
      </c>
      <c r="L44" s="16" t="s">
        <v>99</v>
      </c>
      <c r="M44">
        <v>163566</v>
      </c>
      <c r="N44">
        <v>238076</v>
      </c>
      <c r="O44">
        <v>603991</v>
      </c>
      <c r="P44">
        <v>283009</v>
      </c>
      <c r="Q44">
        <v>314761</v>
      </c>
      <c r="R44">
        <v>506479</v>
      </c>
      <c r="S44">
        <v>439397</v>
      </c>
      <c r="T44">
        <v>2549279</v>
      </c>
    </row>
    <row r="45" spans="2:20" x14ac:dyDescent="0.45">
      <c r="B45" s="16" t="s">
        <v>71</v>
      </c>
      <c r="C45">
        <v>250372</v>
      </c>
      <c r="D45">
        <v>391022</v>
      </c>
      <c r="E45">
        <v>243802</v>
      </c>
      <c r="F45">
        <v>616073</v>
      </c>
      <c r="G45">
        <v>415112</v>
      </c>
      <c r="H45">
        <v>263979</v>
      </c>
      <c r="I45">
        <v>244083</v>
      </c>
      <c r="J45">
        <v>2424443</v>
      </c>
      <c r="L45" s="16" t="s">
        <v>71</v>
      </c>
      <c r="M45">
        <v>250372</v>
      </c>
      <c r="N45">
        <v>391022</v>
      </c>
      <c r="O45">
        <v>243802</v>
      </c>
      <c r="P45">
        <v>616073</v>
      </c>
      <c r="Q45">
        <v>415112</v>
      </c>
      <c r="R45">
        <v>263979</v>
      </c>
      <c r="S45">
        <v>244083</v>
      </c>
      <c r="T45">
        <v>2424443</v>
      </c>
    </row>
    <row r="46" spans="2:20" x14ac:dyDescent="0.45">
      <c r="B46" s="14" t="s">
        <v>83</v>
      </c>
      <c r="C46">
        <v>1418349</v>
      </c>
      <c r="D46">
        <v>1439312</v>
      </c>
      <c r="E46">
        <v>1102614</v>
      </c>
      <c r="F46">
        <v>855563</v>
      </c>
      <c r="G46">
        <v>1360790</v>
      </c>
      <c r="H46">
        <v>1423396</v>
      </c>
      <c r="I46">
        <v>1642900</v>
      </c>
      <c r="J46">
        <v>9242924</v>
      </c>
      <c r="L46" s="14" t="s">
        <v>83</v>
      </c>
      <c r="M46">
        <v>1418349</v>
      </c>
      <c r="N46">
        <v>1439312</v>
      </c>
      <c r="O46">
        <v>1102614</v>
      </c>
      <c r="P46">
        <v>855563</v>
      </c>
      <c r="Q46">
        <v>1360790</v>
      </c>
      <c r="R46">
        <v>1423396</v>
      </c>
      <c r="S46">
        <v>1642900</v>
      </c>
      <c r="T46">
        <v>9242924</v>
      </c>
    </row>
    <row r="47" spans="2:20" x14ac:dyDescent="0.45">
      <c r="B47" s="16" t="s">
        <v>78</v>
      </c>
      <c r="C47">
        <v>238550</v>
      </c>
      <c r="D47">
        <v>770801</v>
      </c>
      <c r="E47">
        <v>445832</v>
      </c>
      <c r="F47">
        <v>294834</v>
      </c>
      <c r="G47">
        <v>566734</v>
      </c>
      <c r="H47">
        <v>374510</v>
      </c>
      <c r="I47">
        <v>352517</v>
      </c>
      <c r="J47">
        <v>3043778</v>
      </c>
      <c r="L47" s="16" t="s">
        <v>78</v>
      </c>
      <c r="M47">
        <v>238550</v>
      </c>
      <c r="N47">
        <v>770801</v>
      </c>
      <c r="O47">
        <v>445832</v>
      </c>
      <c r="P47">
        <v>294834</v>
      </c>
      <c r="Q47">
        <v>566734</v>
      </c>
      <c r="R47">
        <v>374510</v>
      </c>
      <c r="S47">
        <v>352517</v>
      </c>
      <c r="T47">
        <v>3043778</v>
      </c>
    </row>
    <row r="48" spans="2:20" x14ac:dyDescent="0.45">
      <c r="B48" s="16" t="s">
        <v>91</v>
      </c>
      <c r="C48">
        <v>295619</v>
      </c>
      <c r="E48">
        <v>237341</v>
      </c>
      <c r="F48">
        <v>304684</v>
      </c>
      <c r="G48">
        <v>145299</v>
      </c>
      <c r="H48">
        <v>257005</v>
      </c>
      <c r="I48">
        <v>451938</v>
      </c>
      <c r="J48">
        <v>1691886</v>
      </c>
      <c r="L48" s="16" t="s">
        <v>91</v>
      </c>
      <c r="M48">
        <v>295619</v>
      </c>
      <c r="O48">
        <v>237341</v>
      </c>
      <c r="P48">
        <v>304684</v>
      </c>
      <c r="Q48">
        <v>145299</v>
      </c>
      <c r="R48">
        <v>257005</v>
      </c>
      <c r="S48">
        <v>451938</v>
      </c>
      <c r="T48">
        <v>1691886</v>
      </c>
    </row>
    <row r="49" spans="2:21" x14ac:dyDescent="0.45">
      <c r="B49" s="16" t="s">
        <v>99</v>
      </c>
      <c r="C49">
        <v>657063</v>
      </c>
      <c r="D49">
        <v>172357</v>
      </c>
      <c r="E49">
        <v>187137</v>
      </c>
      <c r="F49">
        <v>256045</v>
      </c>
      <c r="G49">
        <v>261199</v>
      </c>
      <c r="H49">
        <v>247508</v>
      </c>
      <c r="I49">
        <v>584032</v>
      </c>
      <c r="J49">
        <v>2365341</v>
      </c>
      <c r="L49" s="16" t="s">
        <v>99</v>
      </c>
      <c r="M49">
        <v>657063</v>
      </c>
      <c r="N49">
        <v>172357</v>
      </c>
      <c r="O49">
        <v>187137</v>
      </c>
      <c r="P49">
        <v>256045</v>
      </c>
      <c r="Q49">
        <v>261199</v>
      </c>
      <c r="R49">
        <v>247508</v>
      </c>
      <c r="S49">
        <v>584032</v>
      </c>
      <c r="T49">
        <v>2365341</v>
      </c>
    </row>
    <row r="50" spans="2:21" x14ac:dyDescent="0.45">
      <c r="B50" s="16" t="s">
        <v>71</v>
      </c>
      <c r="C50">
        <v>227117</v>
      </c>
      <c r="D50">
        <v>496154</v>
      </c>
      <c r="E50">
        <v>232304</v>
      </c>
      <c r="G50">
        <v>387558</v>
      </c>
      <c r="H50">
        <v>544373</v>
      </c>
      <c r="I50">
        <v>254413</v>
      </c>
      <c r="J50">
        <v>2141919</v>
      </c>
      <c r="L50" s="16" t="s">
        <v>71</v>
      </c>
      <c r="M50">
        <v>227117</v>
      </c>
      <c r="N50">
        <v>496154</v>
      </c>
      <c r="O50">
        <v>232304</v>
      </c>
      <c r="Q50">
        <v>387558</v>
      </c>
      <c r="R50">
        <v>544373</v>
      </c>
      <c r="S50">
        <v>254413</v>
      </c>
      <c r="T50">
        <v>2141919</v>
      </c>
    </row>
    <row r="51" spans="2:21" x14ac:dyDescent="0.45">
      <c r="B51" s="14" t="s">
        <v>92</v>
      </c>
      <c r="C51">
        <v>1064183</v>
      </c>
      <c r="D51">
        <v>1037800</v>
      </c>
      <c r="E51">
        <v>1075870</v>
      </c>
      <c r="F51">
        <v>976380</v>
      </c>
      <c r="G51">
        <v>1063611</v>
      </c>
      <c r="H51">
        <v>1247362</v>
      </c>
      <c r="I51">
        <v>1469531</v>
      </c>
      <c r="J51">
        <v>7934737</v>
      </c>
      <c r="L51" s="14" t="s">
        <v>92</v>
      </c>
      <c r="M51">
        <v>1064183</v>
      </c>
      <c r="N51">
        <v>1037800</v>
      </c>
      <c r="O51">
        <v>1075870</v>
      </c>
      <c r="P51">
        <v>976380</v>
      </c>
      <c r="Q51">
        <v>1063611</v>
      </c>
      <c r="R51">
        <v>1247362</v>
      </c>
      <c r="S51">
        <v>1469531</v>
      </c>
      <c r="T51">
        <v>7934737</v>
      </c>
    </row>
    <row r="52" spans="2:21" x14ac:dyDescent="0.45">
      <c r="B52" s="16" t="s">
        <v>78</v>
      </c>
      <c r="C52">
        <v>103051</v>
      </c>
      <c r="D52">
        <v>214051</v>
      </c>
      <c r="E52">
        <v>410165</v>
      </c>
      <c r="F52">
        <v>217423</v>
      </c>
      <c r="G52">
        <v>297889</v>
      </c>
      <c r="H52">
        <v>339102</v>
      </c>
      <c r="I52">
        <v>337984</v>
      </c>
      <c r="J52">
        <v>1919665</v>
      </c>
      <c r="L52" s="16" t="s">
        <v>78</v>
      </c>
      <c r="M52">
        <v>103051</v>
      </c>
      <c r="N52">
        <v>214051</v>
      </c>
      <c r="O52">
        <v>410165</v>
      </c>
      <c r="P52">
        <v>217423</v>
      </c>
      <c r="Q52">
        <v>297889</v>
      </c>
      <c r="R52">
        <v>339102</v>
      </c>
      <c r="S52">
        <v>337984</v>
      </c>
      <c r="T52">
        <v>1919665</v>
      </c>
    </row>
    <row r="53" spans="2:21" x14ac:dyDescent="0.45">
      <c r="B53" s="16" t="s">
        <v>91</v>
      </c>
      <c r="C53">
        <v>542267</v>
      </c>
      <c r="D53">
        <v>277285</v>
      </c>
      <c r="E53">
        <v>332345</v>
      </c>
      <c r="F53">
        <v>247974</v>
      </c>
      <c r="G53">
        <v>360322</v>
      </c>
      <c r="H53">
        <v>549625</v>
      </c>
      <c r="I53">
        <v>453772</v>
      </c>
      <c r="J53">
        <v>2763590</v>
      </c>
      <c r="L53" s="16" t="s">
        <v>91</v>
      </c>
      <c r="M53">
        <v>542267</v>
      </c>
      <c r="N53">
        <v>277285</v>
      </c>
      <c r="O53">
        <v>332345</v>
      </c>
      <c r="P53">
        <v>247974</v>
      </c>
      <c r="Q53">
        <v>360322</v>
      </c>
      <c r="R53">
        <v>549625</v>
      </c>
      <c r="S53">
        <v>453772</v>
      </c>
      <c r="T53">
        <v>2763590</v>
      </c>
    </row>
    <row r="54" spans="2:21" x14ac:dyDescent="0.45">
      <c r="B54" s="16" t="s">
        <v>99</v>
      </c>
      <c r="D54">
        <v>353586</v>
      </c>
      <c r="E54">
        <v>148012</v>
      </c>
      <c r="F54">
        <v>203542</v>
      </c>
      <c r="G54">
        <v>239694</v>
      </c>
      <c r="H54">
        <v>219879</v>
      </c>
      <c r="I54">
        <v>584894</v>
      </c>
      <c r="J54">
        <v>1749607</v>
      </c>
      <c r="L54" s="16" t="s">
        <v>99</v>
      </c>
      <c r="N54">
        <v>353586</v>
      </c>
      <c r="O54">
        <v>148012</v>
      </c>
      <c r="P54">
        <v>203542</v>
      </c>
      <c r="Q54">
        <v>239694</v>
      </c>
      <c r="R54">
        <v>219879</v>
      </c>
      <c r="S54">
        <v>584894</v>
      </c>
      <c r="T54">
        <v>1749607</v>
      </c>
    </row>
    <row r="55" spans="2:21" x14ac:dyDescent="0.45">
      <c r="B55" s="16" t="s">
        <v>71</v>
      </c>
      <c r="C55">
        <v>418865</v>
      </c>
      <c r="D55">
        <v>192878</v>
      </c>
      <c r="E55">
        <v>185348</v>
      </c>
      <c r="F55">
        <v>307441</v>
      </c>
      <c r="G55">
        <v>165706</v>
      </c>
      <c r="H55">
        <v>138756</v>
      </c>
      <c r="I55">
        <v>92881</v>
      </c>
      <c r="J55">
        <v>1501875</v>
      </c>
      <c r="L55" s="16" t="s">
        <v>71</v>
      </c>
      <c r="M55">
        <v>418865</v>
      </c>
      <c r="N55">
        <v>192878</v>
      </c>
      <c r="O55">
        <v>185348</v>
      </c>
      <c r="P55">
        <v>307441</v>
      </c>
      <c r="Q55">
        <v>165706</v>
      </c>
      <c r="R55">
        <v>138756</v>
      </c>
      <c r="S55">
        <v>92881</v>
      </c>
      <c r="T55">
        <v>1501875</v>
      </c>
    </row>
    <row r="56" spans="2:21" x14ac:dyDescent="0.45">
      <c r="B56" s="14" t="s">
        <v>351</v>
      </c>
      <c r="C56">
        <v>5234119</v>
      </c>
      <c r="D56">
        <v>4827473</v>
      </c>
      <c r="E56">
        <v>4536135</v>
      </c>
      <c r="F56">
        <v>6079030</v>
      </c>
      <c r="G56">
        <v>5349648</v>
      </c>
      <c r="H56">
        <v>5459033</v>
      </c>
      <c r="I56">
        <v>5628667</v>
      </c>
      <c r="J56">
        <v>37114105</v>
      </c>
      <c r="L56" s="14" t="s">
        <v>351</v>
      </c>
      <c r="M56">
        <v>5234119</v>
      </c>
      <c r="N56">
        <v>4827473</v>
      </c>
      <c r="O56">
        <v>4536135</v>
      </c>
      <c r="P56">
        <v>6079030</v>
      </c>
      <c r="Q56">
        <v>5349648</v>
      </c>
      <c r="R56">
        <v>5459033</v>
      </c>
      <c r="S56">
        <v>5628667</v>
      </c>
      <c r="T56">
        <v>37114105</v>
      </c>
    </row>
    <row r="58" spans="2:21" x14ac:dyDescent="0.45">
      <c r="L58" s="13" t="s">
        <v>353</v>
      </c>
      <c r="N58" s="13" t="s">
        <v>54</v>
      </c>
    </row>
    <row r="59" spans="2:21" x14ac:dyDescent="0.45">
      <c r="L59" s="13" t="s">
        <v>57</v>
      </c>
      <c r="M59" s="13" t="s">
        <v>56</v>
      </c>
      <c r="N59" t="s">
        <v>69</v>
      </c>
      <c r="O59" t="s">
        <v>96</v>
      </c>
      <c r="P59" t="s">
        <v>82</v>
      </c>
      <c r="Q59" t="s">
        <v>103</v>
      </c>
      <c r="R59" t="s">
        <v>101</v>
      </c>
      <c r="S59" t="s">
        <v>89</v>
      </c>
      <c r="T59" t="s">
        <v>76</v>
      </c>
      <c r="U59" t="s">
        <v>351</v>
      </c>
    </row>
    <row r="60" spans="2:21" x14ac:dyDescent="0.45">
      <c r="L60" t="s">
        <v>72</v>
      </c>
      <c r="N60">
        <v>1791179</v>
      </c>
      <c r="O60">
        <v>1261538</v>
      </c>
      <c r="P60">
        <v>953510</v>
      </c>
      <c r="Q60">
        <v>2029513</v>
      </c>
      <c r="R60">
        <v>1367880</v>
      </c>
      <c r="S60">
        <v>1123297</v>
      </c>
      <c r="T60">
        <v>998026</v>
      </c>
      <c r="U60">
        <v>9524943</v>
      </c>
    </row>
    <row r="61" spans="2:21" x14ac:dyDescent="0.45">
      <c r="M61" t="s">
        <v>78</v>
      </c>
      <c r="N61">
        <v>499073</v>
      </c>
      <c r="O61">
        <v>381492</v>
      </c>
      <c r="P61">
        <v>156054</v>
      </c>
      <c r="Q61">
        <v>425834</v>
      </c>
      <c r="R61">
        <v>322480</v>
      </c>
      <c r="S61">
        <v>215355</v>
      </c>
      <c r="T61">
        <v>197095</v>
      </c>
      <c r="U61">
        <v>2197383</v>
      </c>
    </row>
    <row r="62" spans="2:21" x14ac:dyDescent="0.45">
      <c r="M62" t="s">
        <v>91</v>
      </c>
      <c r="N62">
        <v>489976</v>
      </c>
      <c r="O62">
        <v>140443</v>
      </c>
      <c r="P62">
        <v>212325</v>
      </c>
      <c r="Q62">
        <v>709112</v>
      </c>
      <c r="R62">
        <v>221710</v>
      </c>
      <c r="S62">
        <v>326460</v>
      </c>
      <c r="T62">
        <v>238262</v>
      </c>
      <c r="U62">
        <v>2338288</v>
      </c>
    </row>
    <row r="63" spans="2:21" x14ac:dyDescent="0.45">
      <c r="M63" t="s">
        <v>99</v>
      </c>
      <c r="N63">
        <v>511117</v>
      </c>
      <c r="O63">
        <v>477912</v>
      </c>
      <c r="P63">
        <v>359091</v>
      </c>
      <c r="Q63">
        <v>498302</v>
      </c>
      <c r="R63">
        <v>262435</v>
      </c>
      <c r="S63">
        <v>328101</v>
      </c>
      <c r="T63">
        <v>221956</v>
      </c>
      <c r="U63">
        <v>2658914</v>
      </c>
    </row>
    <row r="64" spans="2:21" x14ac:dyDescent="0.45">
      <c r="M64" t="s">
        <v>71</v>
      </c>
      <c r="N64">
        <v>291013</v>
      </c>
      <c r="O64">
        <v>261691</v>
      </c>
      <c r="P64">
        <v>226040</v>
      </c>
      <c r="Q64">
        <v>396265</v>
      </c>
      <c r="R64">
        <v>561255</v>
      </c>
      <c r="S64">
        <v>253381</v>
      </c>
      <c r="T64">
        <v>340713</v>
      </c>
      <c r="U64">
        <v>2330358</v>
      </c>
    </row>
    <row r="65" spans="12:21" x14ac:dyDescent="0.45">
      <c r="L65" t="s">
        <v>94</v>
      </c>
      <c r="N65">
        <v>960408</v>
      </c>
      <c r="O65">
        <v>1088823</v>
      </c>
      <c r="P65">
        <v>1404141</v>
      </c>
      <c r="Q65">
        <v>2217574</v>
      </c>
      <c r="R65">
        <v>1557367</v>
      </c>
      <c r="S65">
        <v>1664978</v>
      </c>
      <c r="T65">
        <v>1518210</v>
      </c>
      <c r="U65">
        <v>10411501</v>
      </c>
    </row>
    <row r="66" spans="12:21" x14ac:dyDescent="0.45">
      <c r="M66" t="s">
        <v>78</v>
      </c>
      <c r="N66">
        <v>245599</v>
      </c>
      <c r="O66">
        <v>121486</v>
      </c>
      <c r="P66">
        <v>275896</v>
      </c>
      <c r="Q66">
        <v>609886</v>
      </c>
      <c r="R66">
        <v>562145</v>
      </c>
      <c r="S66">
        <v>538607</v>
      </c>
      <c r="T66">
        <v>302305</v>
      </c>
      <c r="U66">
        <v>2655924</v>
      </c>
    </row>
    <row r="67" spans="12:21" x14ac:dyDescent="0.45">
      <c r="M67" t="s">
        <v>91</v>
      </c>
      <c r="N67">
        <v>300871</v>
      </c>
      <c r="O67">
        <v>338239</v>
      </c>
      <c r="P67">
        <v>280452</v>
      </c>
      <c r="Q67">
        <v>708606</v>
      </c>
      <c r="R67">
        <v>265349</v>
      </c>
      <c r="S67">
        <v>355913</v>
      </c>
      <c r="T67">
        <v>532425</v>
      </c>
      <c r="U67">
        <v>2781855</v>
      </c>
    </row>
    <row r="68" spans="12:21" x14ac:dyDescent="0.45">
      <c r="M68" t="s">
        <v>99</v>
      </c>
      <c r="N68">
        <v>163566</v>
      </c>
      <c r="O68">
        <v>238076</v>
      </c>
      <c r="P68">
        <v>603991</v>
      </c>
      <c r="Q68">
        <v>283009</v>
      </c>
      <c r="R68">
        <v>314761</v>
      </c>
      <c r="S68">
        <v>506479</v>
      </c>
      <c r="T68">
        <v>439397</v>
      </c>
      <c r="U68">
        <v>2549279</v>
      </c>
    </row>
    <row r="69" spans="12:21" x14ac:dyDescent="0.45">
      <c r="M69" t="s">
        <v>71</v>
      </c>
      <c r="N69">
        <v>250372</v>
      </c>
      <c r="O69">
        <v>391022</v>
      </c>
      <c r="P69">
        <v>243802</v>
      </c>
      <c r="Q69">
        <v>616073</v>
      </c>
      <c r="R69">
        <v>415112</v>
      </c>
      <c r="S69">
        <v>263979</v>
      </c>
      <c r="T69">
        <v>244083</v>
      </c>
      <c r="U69">
        <v>2424443</v>
      </c>
    </row>
    <row r="70" spans="12:21" x14ac:dyDescent="0.45">
      <c r="L70" t="s">
        <v>83</v>
      </c>
      <c r="N70">
        <v>1418349</v>
      </c>
      <c r="O70">
        <v>1439312</v>
      </c>
      <c r="P70">
        <v>1102614</v>
      </c>
      <c r="Q70">
        <v>855563</v>
      </c>
      <c r="R70">
        <v>1360790</v>
      </c>
      <c r="S70">
        <v>1423396</v>
      </c>
      <c r="T70">
        <v>1642900</v>
      </c>
      <c r="U70">
        <v>9242924</v>
      </c>
    </row>
    <row r="71" spans="12:21" x14ac:dyDescent="0.45">
      <c r="M71" t="s">
        <v>78</v>
      </c>
      <c r="N71">
        <v>238550</v>
      </c>
      <c r="O71">
        <v>770801</v>
      </c>
      <c r="P71">
        <v>445832</v>
      </c>
      <c r="Q71">
        <v>294834</v>
      </c>
      <c r="R71">
        <v>566734</v>
      </c>
      <c r="S71">
        <v>374510</v>
      </c>
      <c r="T71">
        <v>352517</v>
      </c>
      <c r="U71">
        <v>3043778</v>
      </c>
    </row>
    <row r="72" spans="12:21" x14ac:dyDescent="0.45">
      <c r="M72" t="s">
        <v>91</v>
      </c>
      <c r="N72">
        <v>295619</v>
      </c>
      <c r="P72">
        <v>237341</v>
      </c>
      <c r="Q72">
        <v>304684</v>
      </c>
      <c r="R72">
        <v>145299</v>
      </c>
      <c r="S72">
        <v>257005</v>
      </c>
      <c r="T72">
        <v>451938</v>
      </c>
      <c r="U72">
        <v>1691886</v>
      </c>
    </row>
    <row r="73" spans="12:21" x14ac:dyDescent="0.45">
      <c r="M73" t="s">
        <v>99</v>
      </c>
      <c r="N73">
        <v>657063</v>
      </c>
      <c r="O73">
        <v>172357</v>
      </c>
      <c r="P73">
        <v>187137</v>
      </c>
      <c r="Q73">
        <v>256045</v>
      </c>
      <c r="R73">
        <v>261199</v>
      </c>
      <c r="S73">
        <v>247508</v>
      </c>
      <c r="T73">
        <v>584032</v>
      </c>
      <c r="U73">
        <v>2365341</v>
      </c>
    </row>
    <row r="74" spans="12:21" x14ac:dyDescent="0.45">
      <c r="M74" t="s">
        <v>71</v>
      </c>
      <c r="N74">
        <v>227117</v>
      </c>
      <c r="O74">
        <v>496154</v>
      </c>
      <c r="P74">
        <v>232304</v>
      </c>
      <c r="R74">
        <v>387558</v>
      </c>
      <c r="S74">
        <v>544373</v>
      </c>
      <c r="T74">
        <v>254413</v>
      </c>
      <c r="U74">
        <v>2141919</v>
      </c>
    </row>
    <row r="75" spans="12:21" x14ac:dyDescent="0.45">
      <c r="L75" t="s">
        <v>92</v>
      </c>
      <c r="N75">
        <v>1064183</v>
      </c>
      <c r="O75">
        <v>1037800</v>
      </c>
      <c r="P75">
        <v>1075870</v>
      </c>
      <c r="Q75">
        <v>976380</v>
      </c>
      <c r="R75">
        <v>1063611</v>
      </c>
      <c r="S75">
        <v>1247362</v>
      </c>
      <c r="T75">
        <v>1469531</v>
      </c>
      <c r="U75">
        <v>7934737</v>
      </c>
    </row>
    <row r="76" spans="12:21" x14ac:dyDescent="0.45">
      <c r="M76" t="s">
        <v>78</v>
      </c>
      <c r="N76">
        <v>103051</v>
      </c>
      <c r="O76">
        <v>214051</v>
      </c>
      <c r="P76">
        <v>410165</v>
      </c>
      <c r="Q76">
        <v>217423</v>
      </c>
      <c r="R76">
        <v>297889</v>
      </c>
      <c r="S76">
        <v>339102</v>
      </c>
      <c r="T76">
        <v>337984</v>
      </c>
      <c r="U76">
        <v>1919665</v>
      </c>
    </row>
    <row r="77" spans="12:21" x14ac:dyDescent="0.45">
      <c r="M77" t="s">
        <v>91</v>
      </c>
      <c r="N77">
        <v>542267</v>
      </c>
      <c r="O77">
        <v>277285</v>
      </c>
      <c r="P77">
        <v>332345</v>
      </c>
      <c r="Q77">
        <v>247974</v>
      </c>
      <c r="R77">
        <v>360322</v>
      </c>
      <c r="S77">
        <v>549625</v>
      </c>
      <c r="T77">
        <v>453772</v>
      </c>
      <c r="U77">
        <v>2763590</v>
      </c>
    </row>
    <row r="78" spans="12:21" x14ac:dyDescent="0.45">
      <c r="M78" t="s">
        <v>99</v>
      </c>
      <c r="O78">
        <v>353586</v>
      </c>
      <c r="P78">
        <v>148012</v>
      </c>
      <c r="Q78">
        <v>203542</v>
      </c>
      <c r="R78">
        <v>239694</v>
      </c>
      <c r="S78">
        <v>219879</v>
      </c>
      <c r="T78">
        <v>584894</v>
      </c>
      <c r="U78">
        <v>1749607</v>
      </c>
    </row>
    <row r="79" spans="12:21" x14ac:dyDescent="0.45">
      <c r="M79" t="s">
        <v>71</v>
      </c>
      <c r="N79">
        <v>418865</v>
      </c>
      <c r="O79">
        <v>192878</v>
      </c>
      <c r="P79">
        <v>185348</v>
      </c>
      <c r="Q79">
        <v>307441</v>
      </c>
      <c r="R79">
        <v>165706</v>
      </c>
      <c r="S79">
        <v>138756</v>
      </c>
      <c r="T79">
        <v>92881</v>
      </c>
      <c r="U79">
        <v>1501875</v>
      </c>
    </row>
    <row r="80" spans="12:21" x14ac:dyDescent="0.45">
      <c r="L80" t="s">
        <v>351</v>
      </c>
      <c r="N80">
        <v>5234119</v>
      </c>
      <c r="O80">
        <v>4827473</v>
      </c>
      <c r="P80">
        <v>4536135</v>
      </c>
      <c r="Q80">
        <v>6079030</v>
      </c>
      <c r="R80">
        <v>5349648</v>
      </c>
      <c r="S80">
        <v>5459033</v>
      </c>
      <c r="T80">
        <v>5628667</v>
      </c>
      <c r="U80">
        <v>37114105</v>
      </c>
    </row>
    <row r="83" spans="12:21" x14ac:dyDescent="0.45">
      <c r="L83" s="13" t="s">
        <v>353</v>
      </c>
      <c r="N83" s="13" t="s">
        <v>54</v>
      </c>
    </row>
    <row r="84" spans="12:21" x14ac:dyDescent="0.45">
      <c r="L84" s="13" t="s">
        <v>57</v>
      </c>
      <c r="M84" s="13" t="s">
        <v>56</v>
      </c>
      <c r="N84" t="s">
        <v>69</v>
      </c>
      <c r="O84" t="s">
        <v>96</v>
      </c>
      <c r="P84" t="s">
        <v>82</v>
      </c>
      <c r="Q84" t="s">
        <v>103</v>
      </c>
      <c r="R84" t="s">
        <v>101</v>
      </c>
      <c r="S84" t="s">
        <v>89</v>
      </c>
      <c r="T84" t="s">
        <v>76</v>
      </c>
      <c r="U84" t="s">
        <v>351</v>
      </c>
    </row>
    <row r="85" spans="12:21" x14ac:dyDescent="0.45">
      <c r="L85" t="s">
        <v>72</v>
      </c>
      <c r="M85" t="s">
        <v>78</v>
      </c>
      <c r="N85">
        <v>499073</v>
      </c>
      <c r="O85">
        <v>381492</v>
      </c>
      <c r="P85">
        <v>156054</v>
      </c>
      <c r="Q85">
        <v>425834</v>
      </c>
      <c r="R85">
        <v>322480</v>
      </c>
      <c r="S85">
        <v>215355</v>
      </c>
      <c r="T85">
        <v>197095</v>
      </c>
      <c r="U85">
        <v>2197383</v>
      </c>
    </row>
    <row r="86" spans="12:21" x14ac:dyDescent="0.45">
      <c r="M86" t="s">
        <v>91</v>
      </c>
      <c r="N86">
        <v>489976</v>
      </c>
      <c r="O86">
        <v>140443</v>
      </c>
      <c r="P86">
        <v>212325</v>
      </c>
      <c r="Q86">
        <v>709112</v>
      </c>
      <c r="R86">
        <v>221710</v>
      </c>
      <c r="S86">
        <v>326460</v>
      </c>
      <c r="T86">
        <v>238262</v>
      </c>
      <c r="U86">
        <v>2338288</v>
      </c>
    </row>
    <row r="87" spans="12:21" x14ac:dyDescent="0.45">
      <c r="M87" t="s">
        <v>99</v>
      </c>
      <c r="N87">
        <v>511117</v>
      </c>
      <c r="O87">
        <v>477912</v>
      </c>
      <c r="P87">
        <v>359091</v>
      </c>
      <c r="Q87">
        <v>498302</v>
      </c>
      <c r="R87">
        <v>262435</v>
      </c>
      <c r="S87">
        <v>328101</v>
      </c>
      <c r="T87">
        <v>221956</v>
      </c>
      <c r="U87">
        <v>2658914</v>
      </c>
    </row>
    <row r="88" spans="12:21" x14ac:dyDescent="0.45">
      <c r="M88" t="s">
        <v>71</v>
      </c>
      <c r="N88">
        <v>291013</v>
      </c>
      <c r="O88">
        <v>261691</v>
      </c>
      <c r="P88">
        <v>226040</v>
      </c>
      <c r="Q88">
        <v>396265</v>
      </c>
      <c r="R88">
        <v>561255</v>
      </c>
      <c r="S88">
        <v>253381</v>
      </c>
      <c r="T88">
        <v>340713</v>
      </c>
      <c r="U88">
        <v>2330358</v>
      </c>
    </row>
    <row r="89" spans="12:21" x14ac:dyDescent="0.45">
      <c r="L89" t="s">
        <v>433</v>
      </c>
      <c r="N89">
        <v>1791179</v>
      </c>
      <c r="O89">
        <v>1261538</v>
      </c>
      <c r="P89">
        <v>953510</v>
      </c>
      <c r="Q89">
        <v>2029513</v>
      </c>
      <c r="R89">
        <v>1367880</v>
      </c>
      <c r="S89">
        <v>1123297</v>
      </c>
      <c r="T89">
        <v>998026</v>
      </c>
      <c r="U89">
        <v>9524943</v>
      </c>
    </row>
    <row r="90" spans="12:21" x14ac:dyDescent="0.45">
      <c r="L90" t="s">
        <v>94</v>
      </c>
      <c r="M90" t="s">
        <v>78</v>
      </c>
      <c r="N90">
        <v>245599</v>
      </c>
      <c r="O90">
        <v>121486</v>
      </c>
      <c r="P90">
        <v>275896</v>
      </c>
      <c r="Q90">
        <v>609886</v>
      </c>
      <c r="R90">
        <v>562145</v>
      </c>
      <c r="S90">
        <v>538607</v>
      </c>
      <c r="T90">
        <v>302305</v>
      </c>
      <c r="U90">
        <v>2655924</v>
      </c>
    </row>
    <row r="91" spans="12:21" x14ac:dyDescent="0.45">
      <c r="M91" t="s">
        <v>91</v>
      </c>
      <c r="N91">
        <v>300871</v>
      </c>
      <c r="O91">
        <v>338239</v>
      </c>
      <c r="P91">
        <v>280452</v>
      </c>
      <c r="Q91">
        <v>708606</v>
      </c>
      <c r="R91">
        <v>265349</v>
      </c>
      <c r="S91">
        <v>355913</v>
      </c>
      <c r="T91">
        <v>532425</v>
      </c>
      <c r="U91">
        <v>2781855</v>
      </c>
    </row>
    <row r="92" spans="12:21" x14ac:dyDescent="0.45">
      <c r="M92" t="s">
        <v>99</v>
      </c>
      <c r="N92">
        <v>163566</v>
      </c>
      <c r="O92">
        <v>238076</v>
      </c>
      <c r="P92">
        <v>603991</v>
      </c>
      <c r="Q92">
        <v>283009</v>
      </c>
      <c r="R92">
        <v>314761</v>
      </c>
      <c r="S92">
        <v>506479</v>
      </c>
      <c r="T92">
        <v>439397</v>
      </c>
      <c r="U92">
        <v>2549279</v>
      </c>
    </row>
    <row r="93" spans="12:21" x14ac:dyDescent="0.45">
      <c r="M93" t="s">
        <v>71</v>
      </c>
      <c r="N93">
        <v>250372</v>
      </c>
      <c r="O93">
        <v>391022</v>
      </c>
      <c r="P93">
        <v>243802</v>
      </c>
      <c r="Q93">
        <v>616073</v>
      </c>
      <c r="R93">
        <v>415112</v>
      </c>
      <c r="S93">
        <v>263979</v>
      </c>
      <c r="T93">
        <v>244083</v>
      </c>
      <c r="U93">
        <v>2424443</v>
      </c>
    </row>
    <row r="94" spans="12:21" x14ac:dyDescent="0.45">
      <c r="L94" t="s">
        <v>434</v>
      </c>
      <c r="N94">
        <v>960408</v>
      </c>
      <c r="O94">
        <v>1088823</v>
      </c>
      <c r="P94">
        <v>1404141</v>
      </c>
      <c r="Q94">
        <v>2217574</v>
      </c>
      <c r="R94">
        <v>1557367</v>
      </c>
      <c r="S94">
        <v>1664978</v>
      </c>
      <c r="T94">
        <v>1518210</v>
      </c>
      <c r="U94">
        <v>10411501</v>
      </c>
    </row>
    <row r="95" spans="12:21" x14ac:dyDescent="0.45">
      <c r="L95" t="s">
        <v>83</v>
      </c>
      <c r="M95" t="s">
        <v>78</v>
      </c>
      <c r="N95">
        <v>238550</v>
      </c>
      <c r="O95">
        <v>770801</v>
      </c>
      <c r="P95">
        <v>445832</v>
      </c>
      <c r="Q95">
        <v>294834</v>
      </c>
      <c r="R95">
        <v>566734</v>
      </c>
      <c r="S95">
        <v>374510</v>
      </c>
      <c r="T95">
        <v>352517</v>
      </c>
      <c r="U95">
        <v>3043778</v>
      </c>
    </row>
    <row r="96" spans="12:21" x14ac:dyDescent="0.45">
      <c r="M96" t="s">
        <v>91</v>
      </c>
      <c r="N96">
        <v>295619</v>
      </c>
      <c r="P96">
        <v>237341</v>
      </c>
      <c r="Q96">
        <v>304684</v>
      </c>
      <c r="R96">
        <v>145299</v>
      </c>
      <c r="S96">
        <v>257005</v>
      </c>
      <c r="T96">
        <v>451938</v>
      </c>
      <c r="U96">
        <v>1691886</v>
      </c>
    </row>
    <row r="97" spans="4:25" x14ac:dyDescent="0.45">
      <c r="M97" t="s">
        <v>99</v>
      </c>
      <c r="N97">
        <v>657063</v>
      </c>
      <c r="O97">
        <v>172357</v>
      </c>
      <c r="P97">
        <v>187137</v>
      </c>
      <c r="Q97">
        <v>256045</v>
      </c>
      <c r="R97">
        <v>261199</v>
      </c>
      <c r="S97">
        <v>247508</v>
      </c>
      <c r="T97">
        <v>584032</v>
      </c>
      <c r="U97">
        <v>2365341</v>
      </c>
    </row>
    <row r="98" spans="4:25" x14ac:dyDescent="0.45">
      <c r="M98" t="s">
        <v>71</v>
      </c>
      <c r="N98">
        <v>227117</v>
      </c>
      <c r="O98">
        <v>496154</v>
      </c>
      <c r="P98">
        <v>232304</v>
      </c>
      <c r="R98">
        <v>387558</v>
      </c>
      <c r="S98">
        <v>544373</v>
      </c>
      <c r="T98">
        <v>254413</v>
      </c>
      <c r="U98">
        <v>2141919</v>
      </c>
    </row>
    <row r="99" spans="4:25" x14ac:dyDescent="0.45">
      <c r="L99" t="s">
        <v>435</v>
      </c>
      <c r="N99">
        <v>1418349</v>
      </c>
      <c r="O99">
        <v>1439312</v>
      </c>
      <c r="P99">
        <v>1102614</v>
      </c>
      <c r="Q99">
        <v>855563</v>
      </c>
      <c r="R99">
        <v>1360790</v>
      </c>
      <c r="S99">
        <v>1423396</v>
      </c>
      <c r="T99">
        <v>1642900</v>
      </c>
      <c r="U99">
        <v>9242924</v>
      </c>
    </row>
    <row r="100" spans="4:25" x14ac:dyDescent="0.45">
      <c r="L100" t="s">
        <v>92</v>
      </c>
      <c r="M100" t="s">
        <v>78</v>
      </c>
      <c r="N100">
        <v>103051</v>
      </c>
      <c r="O100">
        <v>214051</v>
      </c>
      <c r="P100">
        <v>410165</v>
      </c>
      <c r="Q100">
        <v>217423</v>
      </c>
      <c r="R100">
        <v>297889</v>
      </c>
      <c r="S100">
        <v>339102</v>
      </c>
      <c r="T100">
        <v>337984</v>
      </c>
      <c r="U100">
        <v>1919665</v>
      </c>
    </row>
    <row r="101" spans="4:25" x14ac:dyDescent="0.45">
      <c r="M101" t="s">
        <v>91</v>
      </c>
      <c r="N101">
        <v>542267</v>
      </c>
      <c r="O101">
        <v>277285</v>
      </c>
      <c r="P101">
        <v>332345</v>
      </c>
      <c r="Q101">
        <v>247974</v>
      </c>
      <c r="R101">
        <v>360322</v>
      </c>
      <c r="S101">
        <v>549625</v>
      </c>
      <c r="T101">
        <v>453772</v>
      </c>
      <c r="U101">
        <v>2763590</v>
      </c>
    </row>
    <row r="102" spans="4:25" x14ac:dyDescent="0.45">
      <c r="M102" t="s">
        <v>99</v>
      </c>
      <c r="O102">
        <v>353586</v>
      </c>
      <c r="P102">
        <v>148012</v>
      </c>
      <c r="Q102">
        <v>203542</v>
      </c>
      <c r="R102">
        <v>239694</v>
      </c>
      <c r="S102">
        <v>219879</v>
      </c>
      <c r="T102">
        <v>584894</v>
      </c>
      <c r="U102">
        <v>1749607</v>
      </c>
    </row>
    <row r="103" spans="4:25" x14ac:dyDescent="0.45">
      <c r="M103" t="s">
        <v>71</v>
      </c>
      <c r="N103">
        <v>418865</v>
      </c>
      <c r="O103">
        <v>192878</v>
      </c>
      <c r="P103">
        <v>185348</v>
      </c>
      <c r="Q103">
        <v>307441</v>
      </c>
      <c r="R103">
        <v>165706</v>
      </c>
      <c r="S103">
        <v>138756</v>
      </c>
      <c r="T103">
        <v>92881</v>
      </c>
      <c r="U103">
        <v>1501875</v>
      </c>
    </row>
    <row r="104" spans="4:25" x14ac:dyDescent="0.45">
      <c r="L104" t="s">
        <v>436</v>
      </c>
      <c r="N104">
        <v>1064183</v>
      </c>
      <c r="O104">
        <v>1037800</v>
      </c>
      <c r="P104">
        <v>1075870</v>
      </c>
      <c r="Q104">
        <v>976380</v>
      </c>
      <c r="R104">
        <v>1063611</v>
      </c>
      <c r="S104">
        <v>1247362</v>
      </c>
      <c r="T104">
        <v>1469531</v>
      </c>
      <c r="U104">
        <v>7934737</v>
      </c>
    </row>
    <row r="105" spans="4:25" x14ac:dyDescent="0.45">
      <c r="L105" t="s">
        <v>351</v>
      </c>
      <c r="N105">
        <v>5234119</v>
      </c>
      <c r="O105">
        <v>4827473</v>
      </c>
      <c r="P105">
        <v>4536135</v>
      </c>
      <c r="Q105">
        <v>6079030</v>
      </c>
      <c r="R105">
        <v>5349648</v>
      </c>
      <c r="S105">
        <v>5459033</v>
      </c>
      <c r="T105">
        <v>5628667</v>
      </c>
      <c r="U105">
        <v>37114105</v>
      </c>
    </row>
    <row r="108" spans="4:25" x14ac:dyDescent="0.45">
      <c r="D108" s="13" t="s">
        <v>353</v>
      </c>
      <c r="E108" s="13" t="s">
        <v>361</v>
      </c>
    </row>
    <row r="109" spans="4:25" x14ac:dyDescent="0.45">
      <c r="E109" t="s">
        <v>69</v>
      </c>
      <c r="H109" t="s">
        <v>96</v>
      </c>
      <c r="K109" t="s">
        <v>82</v>
      </c>
      <c r="N109" t="s">
        <v>103</v>
      </c>
      <c r="Q109" t="s">
        <v>101</v>
      </c>
      <c r="T109" t="s">
        <v>89</v>
      </c>
      <c r="W109" t="s">
        <v>76</v>
      </c>
    </row>
    <row r="110" spans="4:25" x14ac:dyDescent="0.45">
      <c r="D110" s="13" t="s">
        <v>350</v>
      </c>
      <c r="E110" t="s">
        <v>77</v>
      </c>
      <c r="F110" t="s">
        <v>86</v>
      </c>
      <c r="G110" t="s">
        <v>70</v>
      </c>
      <c r="H110" t="s">
        <v>77</v>
      </c>
      <c r="I110" t="s">
        <v>86</v>
      </c>
      <c r="J110" t="s">
        <v>70</v>
      </c>
      <c r="K110" t="s">
        <v>77</v>
      </c>
      <c r="L110" t="s">
        <v>86</v>
      </c>
      <c r="M110" t="s">
        <v>70</v>
      </c>
      <c r="N110" t="s">
        <v>77</v>
      </c>
      <c r="O110" t="s">
        <v>86</v>
      </c>
      <c r="P110" t="s">
        <v>70</v>
      </c>
      <c r="Q110" t="s">
        <v>77</v>
      </c>
      <c r="R110" t="s">
        <v>86</v>
      </c>
      <c r="S110" t="s">
        <v>70</v>
      </c>
      <c r="T110" t="s">
        <v>77</v>
      </c>
      <c r="U110" t="s">
        <v>86</v>
      </c>
      <c r="V110" t="s">
        <v>70</v>
      </c>
      <c r="W110" t="s">
        <v>77</v>
      </c>
      <c r="X110" t="s">
        <v>86</v>
      </c>
      <c r="Y110" t="s">
        <v>70</v>
      </c>
    </row>
    <row r="111" spans="4:25" x14ac:dyDescent="0.45">
      <c r="D111" s="14" t="s">
        <v>72</v>
      </c>
    </row>
    <row r="112" spans="4:25" x14ac:dyDescent="0.45">
      <c r="D112" s="16" t="s">
        <v>78</v>
      </c>
      <c r="F112">
        <v>449478</v>
      </c>
      <c r="G112">
        <v>49595</v>
      </c>
      <c r="H112">
        <v>62441</v>
      </c>
      <c r="I112">
        <v>319051</v>
      </c>
      <c r="L112">
        <v>107064</v>
      </c>
      <c r="M112">
        <v>48990</v>
      </c>
      <c r="N112">
        <v>91202</v>
      </c>
      <c r="O112">
        <v>334632</v>
      </c>
      <c r="Q112">
        <v>92507</v>
      </c>
      <c r="R112">
        <v>229973</v>
      </c>
      <c r="U112">
        <v>215355</v>
      </c>
      <c r="W112">
        <v>118430</v>
      </c>
      <c r="X112">
        <v>32454</v>
      </c>
      <c r="Y112">
        <v>46211</v>
      </c>
    </row>
    <row r="113" spans="4:25" x14ac:dyDescent="0.45">
      <c r="D113" s="16" t="s">
        <v>91</v>
      </c>
      <c r="E113">
        <v>190109</v>
      </c>
      <c r="F113">
        <v>51607</v>
      </c>
      <c r="G113">
        <v>248260</v>
      </c>
      <c r="J113">
        <v>140443</v>
      </c>
      <c r="K113">
        <v>102702</v>
      </c>
      <c r="L113">
        <v>109623</v>
      </c>
      <c r="N113">
        <v>348745</v>
      </c>
      <c r="O113">
        <v>156918</v>
      </c>
      <c r="P113">
        <v>203449</v>
      </c>
      <c r="Q113">
        <v>85860</v>
      </c>
      <c r="R113">
        <v>88342</v>
      </c>
      <c r="S113">
        <v>47508</v>
      </c>
      <c r="T113">
        <v>98703</v>
      </c>
      <c r="U113">
        <v>184474</v>
      </c>
      <c r="V113">
        <v>43283</v>
      </c>
      <c r="W113">
        <v>157048</v>
      </c>
      <c r="X113">
        <v>36142</v>
      </c>
      <c r="Y113">
        <v>45072</v>
      </c>
    </row>
    <row r="114" spans="4:25" x14ac:dyDescent="0.45">
      <c r="D114" s="16" t="s">
        <v>99</v>
      </c>
      <c r="E114">
        <v>91516</v>
      </c>
      <c r="F114">
        <v>123344</v>
      </c>
      <c r="G114">
        <v>296257</v>
      </c>
      <c r="H114">
        <v>332801</v>
      </c>
      <c r="I114">
        <v>87505</v>
      </c>
      <c r="J114">
        <v>57606</v>
      </c>
      <c r="K114">
        <v>76169</v>
      </c>
      <c r="L114">
        <v>198791</v>
      </c>
      <c r="M114">
        <v>84131</v>
      </c>
      <c r="N114">
        <v>118435</v>
      </c>
      <c r="O114">
        <v>242758</v>
      </c>
      <c r="P114">
        <v>137109</v>
      </c>
      <c r="Q114">
        <v>119678</v>
      </c>
      <c r="R114">
        <v>80876</v>
      </c>
      <c r="S114">
        <v>61881</v>
      </c>
      <c r="T114">
        <v>144991</v>
      </c>
      <c r="U114">
        <v>82389</v>
      </c>
      <c r="V114">
        <v>100721</v>
      </c>
      <c r="X114">
        <v>96709</v>
      </c>
      <c r="Y114">
        <v>125247</v>
      </c>
    </row>
    <row r="115" spans="4:25" x14ac:dyDescent="0.45">
      <c r="D115" s="16" t="s">
        <v>71</v>
      </c>
      <c r="E115">
        <v>58454</v>
      </c>
      <c r="G115">
        <v>232559</v>
      </c>
      <c r="H115">
        <v>85835</v>
      </c>
      <c r="I115">
        <v>41390</v>
      </c>
      <c r="J115">
        <v>134466</v>
      </c>
      <c r="K115">
        <v>111442</v>
      </c>
      <c r="L115">
        <v>47622</v>
      </c>
      <c r="M115">
        <v>66976</v>
      </c>
      <c r="N115">
        <v>96362</v>
      </c>
      <c r="O115">
        <v>166768</v>
      </c>
      <c r="P115">
        <v>133135</v>
      </c>
      <c r="Q115">
        <v>280281</v>
      </c>
      <c r="R115">
        <v>280974</v>
      </c>
      <c r="T115">
        <v>66609</v>
      </c>
      <c r="U115">
        <v>149175</v>
      </c>
      <c r="V115">
        <v>37597</v>
      </c>
      <c r="W115">
        <v>55879</v>
      </c>
      <c r="X115">
        <v>131762</v>
      </c>
      <c r="Y115">
        <v>153072</v>
      </c>
    </row>
    <row r="116" spans="4:25" x14ac:dyDescent="0.45">
      <c r="D116" s="14" t="s">
        <v>83</v>
      </c>
    </row>
    <row r="117" spans="4:25" x14ac:dyDescent="0.45">
      <c r="D117" s="16" t="s">
        <v>78</v>
      </c>
      <c r="E117">
        <v>84040</v>
      </c>
      <c r="F117">
        <v>112330</v>
      </c>
      <c r="G117">
        <v>42180</v>
      </c>
      <c r="H117">
        <v>137378</v>
      </c>
      <c r="I117">
        <v>262568</v>
      </c>
      <c r="J117">
        <v>370855</v>
      </c>
      <c r="K117">
        <v>131619</v>
      </c>
      <c r="L117">
        <v>151123</v>
      </c>
      <c r="M117">
        <v>163090</v>
      </c>
      <c r="N117">
        <v>42991</v>
      </c>
      <c r="O117">
        <v>149989</v>
      </c>
      <c r="P117">
        <v>101854</v>
      </c>
      <c r="Q117">
        <v>94102</v>
      </c>
      <c r="R117">
        <v>234374</v>
      </c>
      <c r="S117">
        <v>238258</v>
      </c>
      <c r="T117">
        <v>98899</v>
      </c>
      <c r="U117">
        <v>120427</v>
      </c>
      <c r="V117">
        <v>155184</v>
      </c>
      <c r="W117">
        <v>318651</v>
      </c>
      <c r="Y117">
        <v>33866</v>
      </c>
    </row>
    <row r="118" spans="4:25" x14ac:dyDescent="0.45">
      <c r="D118" s="16" t="s">
        <v>91</v>
      </c>
      <c r="E118">
        <v>50963</v>
      </c>
      <c r="G118">
        <v>244656</v>
      </c>
      <c r="K118">
        <v>77377</v>
      </c>
      <c r="L118">
        <v>99561</v>
      </c>
      <c r="M118">
        <v>60403</v>
      </c>
      <c r="O118">
        <v>195941</v>
      </c>
      <c r="P118">
        <v>108743</v>
      </c>
      <c r="Q118">
        <v>73791</v>
      </c>
      <c r="S118">
        <v>71508</v>
      </c>
      <c r="T118">
        <v>48971</v>
      </c>
      <c r="V118">
        <v>208034</v>
      </c>
      <c r="W118">
        <v>118987</v>
      </c>
      <c r="X118">
        <v>128333</v>
      </c>
      <c r="Y118">
        <v>204618</v>
      </c>
    </row>
    <row r="119" spans="4:25" x14ac:dyDescent="0.45">
      <c r="D119" s="16" t="s">
        <v>99</v>
      </c>
      <c r="E119">
        <v>91388</v>
      </c>
      <c r="F119">
        <v>459557</v>
      </c>
      <c r="G119">
        <v>106118</v>
      </c>
      <c r="H119">
        <v>114623</v>
      </c>
      <c r="I119">
        <v>57734</v>
      </c>
      <c r="M119">
        <v>187137</v>
      </c>
      <c r="N119">
        <v>102805</v>
      </c>
      <c r="P119">
        <v>153240</v>
      </c>
      <c r="Q119">
        <v>78341</v>
      </c>
      <c r="R119">
        <v>148432</v>
      </c>
      <c r="S119">
        <v>34426</v>
      </c>
      <c r="T119">
        <v>186377</v>
      </c>
      <c r="V119">
        <v>61131</v>
      </c>
      <c r="W119">
        <v>135510</v>
      </c>
      <c r="X119">
        <v>385318</v>
      </c>
      <c r="Y119">
        <v>63204</v>
      </c>
    </row>
    <row r="120" spans="4:25" x14ac:dyDescent="0.45">
      <c r="D120" s="16" t="s">
        <v>71</v>
      </c>
      <c r="E120">
        <v>97628</v>
      </c>
      <c r="F120">
        <v>56762</v>
      </c>
      <c r="G120">
        <v>72727</v>
      </c>
      <c r="H120">
        <v>138071</v>
      </c>
      <c r="I120">
        <v>269689</v>
      </c>
      <c r="J120">
        <v>88394</v>
      </c>
      <c r="K120">
        <v>232304</v>
      </c>
      <c r="Q120">
        <v>93922</v>
      </c>
      <c r="R120">
        <v>183276</v>
      </c>
      <c r="S120">
        <v>110360</v>
      </c>
      <c r="T120">
        <v>180340</v>
      </c>
      <c r="U120">
        <v>261942</v>
      </c>
      <c r="V120">
        <v>102091</v>
      </c>
      <c r="X120">
        <v>52005</v>
      </c>
      <c r="Y120">
        <v>202408</v>
      </c>
    </row>
    <row r="121" spans="4:25" x14ac:dyDescent="0.45">
      <c r="D121" s="14" t="s">
        <v>92</v>
      </c>
    </row>
    <row r="122" spans="4:25" x14ac:dyDescent="0.45">
      <c r="D122" s="16" t="s">
        <v>78</v>
      </c>
      <c r="E122">
        <v>44743</v>
      </c>
      <c r="G122">
        <v>58308</v>
      </c>
      <c r="I122">
        <v>214051</v>
      </c>
      <c r="K122">
        <v>214880</v>
      </c>
      <c r="L122">
        <v>148426</v>
      </c>
      <c r="M122">
        <v>46859</v>
      </c>
      <c r="O122">
        <v>217423</v>
      </c>
      <c r="Q122">
        <v>122245</v>
      </c>
      <c r="R122">
        <v>93216</v>
      </c>
      <c r="S122">
        <v>82428</v>
      </c>
      <c r="T122">
        <v>130054</v>
      </c>
      <c r="U122">
        <v>100188</v>
      </c>
      <c r="V122">
        <v>108860</v>
      </c>
      <c r="W122">
        <v>31401</v>
      </c>
      <c r="X122">
        <v>201226</v>
      </c>
      <c r="Y122">
        <v>105357</v>
      </c>
    </row>
    <row r="123" spans="4:25" x14ac:dyDescent="0.45">
      <c r="D123" s="16" t="s">
        <v>91</v>
      </c>
      <c r="E123">
        <v>205610</v>
      </c>
      <c r="F123">
        <v>200842</v>
      </c>
      <c r="G123">
        <v>135815</v>
      </c>
      <c r="H123">
        <v>111337</v>
      </c>
      <c r="I123">
        <v>165948</v>
      </c>
      <c r="K123">
        <v>201756</v>
      </c>
      <c r="L123">
        <v>72417</v>
      </c>
      <c r="M123">
        <v>58172</v>
      </c>
      <c r="N123">
        <v>128141</v>
      </c>
      <c r="P123">
        <v>119833</v>
      </c>
      <c r="Q123">
        <v>230127</v>
      </c>
      <c r="R123">
        <v>31708</v>
      </c>
      <c r="S123">
        <v>98487</v>
      </c>
      <c r="T123">
        <v>324594</v>
      </c>
      <c r="U123">
        <v>71304</v>
      </c>
      <c r="V123">
        <v>153727</v>
      </c>
      <c r="W123">
        <v>166489</v>
      </c>
      <c r="X123">
        <v>204396</v>
      </c>
      <c r="Y123">
        <v>82887</v>
      </c>
    </row>
    <row r="124" spans="4:25" x14ac:dyDescent="0.45">
      <c r="D124" s="16" t="s">
        <v>99</v>
      </c>
      <c r="H124">
        <v>119400</v>
      </c>
      <c r="I124">
        <v>101368</v>
      </c>
      <c r="J124">
        <v>132818</v>
      </c>
      <c r="K124">
        <v>62792</v>
      </c>
      <c r="L124">
        <v>85220</v>
      </c>
      <c r="N124">
        <v>90948</v>
      </c>
      <c r="O124">
        <v>112594</v>
      </c>
      <c r="Q124">
        <v>80961</v>
      </c>
      <c r="R124">
        <v>66575</v>
      </c>
      <c r="S124">
        <v>92158</v>
      </c>
      <c r="T124">
        <v>103016</v>
      </c>
      <c r="V124">
        <v>116863</v>
      </c>
      <c r="W124">
        <v>233126</v>
      </c>
      <c r="X124">
        <v>218086</v>
      </c>
      <c r="Y124">
        <v>133682</v>
      </c>
    </row>
    <row r="125" spans="4:25" x14ac:dyDescent="0.45">
      <c r="D125" s="16" t="s">
        <v>71</v>
      </c>
      <c r="F125">
        <v>84321</v>
      </c>
      <c r="G125">
        <v>334544</v>
      </c>
      <c r="H125">
        <v>68975</v>
      </c>
      <c r="I125">
        <v>123903</v>
      </c>
      <c r="K125">
        <v>185348</v>
      </c>
      <c r="N125">
        <v>58064</v>
      </c>
      <c r="O125">
        <v>114227</v>
      </c>
      <c r="P125">
        <v>135150</v>
      </c>
      <c r="Q125">
        <v>49810</v>
      </c>
      <c r="R125">
        <v>115896</v>
      </c>
      <c r="T125">
        <v>55372</v>
      </c>
      <c r="U125">
        <v>83384</v>
      </c>
      <c r="W125">
        <v>92881</v>
      </c>
    </row>
  </sheetData>
  <pageMargins left="0.7" right="0.7" top="0.75" bottom="0.75" header="0.3" footer="0.3"/>
  <pageSetup orientation="portrait" r:id="rId9"/>
  <drawing r:id="rId1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225FF-C168-4A07-89A5-B3EB47DDB44D}">
  <dimension ref="B2:G31"/>
  <sheetViews>
    <sheetView topLeftCell="A13" zoomScale="175" zoomScaleNormal="175" workbookViewId="0">
      <selection activeCell="F37" sqref="F37"/>
    </sheetView>
  </sheetViews>
  <sheetFormatPr defaultRowHeight="14.25" x14ac:dyDescent="0.45"/>
  <cols>
    <col min="2" max="2" width="15.3984375" bestFit="1" customWidth="1"/>
    <col min="3" max="3" width="12.06640625" bestFit="1" customWidth="1"/>
    <col min="4" max="4" width="18.06640625" bestFit="1" customWidth="1"/>
    <col min="5" max="5" width="15.9296875" bestFit="1" customWidth="1"/>
    <col min="6" max="6" width="12.73046875" bestFit="1" customWidth="1"/>
  </cols>
  <sheetData>
    <row r="2" spans="2:6" x14ac:dyDescent="0.45">
      <c r="B2" s="13" t="s">
        <v>350</v>
      </c>
      <c r="C2" t="s">
        <v>353</v>
      </c>
      <c r="D2" t="s">
        <v>352</v>
      </c>
      <c r="E2" t="s">
        <v>437</v>
      </c>
      <c r="F2" t="s">
        <v>438</v>
      </c>
    </row>
    <row r="3" spans="2:6" x14ac:dyDescent="0.45">
      <c r="B3" s="14" t="s">
        <v>69</v>
      </c>
      <c r="C3">
        <v>5234119</v>
      </c>
      <c r="D3">
        <v>72</v>
      </c>
      <c r="E3">
        <v>72696.097222222219</v>
      </c>
      <c r="F3">
        <v>119859</v>
      </c>
    </row>
    <row r="4" spans="2:6" x14ac:dyDescent="0.45">
      <c r="B4" s="14" t="s">
        <v>96</v>
      </c>
      <c r="C4">
        <v>4827473</v>
      </c>
      <c r="D4">
        <v>64</v>
      </c>
      <c r="E4">
        <v>75429.265625</v>
      </c>
      <c r="F4">
        <v>119400</v>
      </c>
    </row>
    <row r="5" spans="2:6" x14ac:dyDescent="0.45">
      <c r="B5" s="14" t="s">
        <v>82</v>
      </c>
      <c r="C5">
        <v>4536135</v>
      </c>
      <c r="D5">
        <v>57</v>
      </c>
      <c r="E5">
        <v>79581.31578947368</v>
      </c>
      <c r="F5">
        <v>119571</v>
      </c>
    </row>
    <row r="6" spans="2:6" x14ac:dyDescent="0.45">
      <c r="B6" s="14" t="s">
        <v>103</v>
      </c>
      <c r="C6">
        <v>6079030</v>
      </c>
      <c r="D6">
        <v>81</v>
      </c>
      <c r="E6">
        <v>75049.753086419747</v>
      </c>
      <c r="F6">
        <v>119833</v>
      </c>
    </row>
    <row r="7" spans="2:6" x14ac:dyDescent="0.45">
      <c r="B7" s="14" t="s">
        <v>101</v>
      </c>
      <c r="C7">
        <v>5349648</v>
      </c>
      <c r="D7">
        <v>73</v>
      </c>
      <c r="E7">
        <v>73282.849315068495</v>
      </c>
      <c r="F7">
        <v>119678</v>
      </c>
    </row>
    <row r="8" spans="2:6" x14ac:dyDescent="0.45">
      <c r="B8" s="14" t="s">
        <v>89</v>
      </c>
      <c r="C8">
        <v>5459033</v>
      </c>
      <c r="D8">
        <v>71</v>
      </c>
      <c r="E8">
        <v>76887.788732394372</v>
      </c>
      <c r="F8">
        <v>119963</v>
      </c>
    </row>
    <row r="9" spans="2:6" x14ac:dyDescent="0.45">
      <c r="B9" s="14" t="s">
        <v>76</v>
      </c>
      <c r="C9">
        <v>5628667</v>
      </c>
      <c r="D9">
        <v>82</v>
      </c>
      <c r="E9">
        <v>68642.280487804877</v>
      </c>
      <c r="F9">
        <v>115992</v>
      </c>
    </row>
    <row r="10" spans="2:6" x14ac:dyDescent="0.45">
      <c r="B10" s="14" t="s">
        <v>351</v>
      </c>
      <c r="C10">
        <v>37114105</v>
      </c>
      <c r="D10">
        <v>500</v>
      </c>
      <c r="E10">
        <v>74228.210000000006</v>
      </c>
      <c r="F10">
        <v>119963</v>
      </c>
    </row>
    <row r="12" spans="2:6" x14ac:dyDescent="0.45">
      <c r="B12" s="13" t="s">
        <v>350</v>
      </c>
      <c r="C12" t="s">
        <v>424</v>
      </c>
      <c r="D12" t="s">
        <v>352</v>
      </c>
      <c r="E12" t="s">
        <v>439</v>
      </c>
      <c r="F12" t="s">
        <v>438</v>
      </c>
    </row>
    <row r="13" spans="2:6" x14ac:dyDescent="0.45">
      <c r="B13" s="14" t="s">
        <v>69</v>
      </c>
      <c r="C13">
        <v>5234119</v>
      </c>
      <c r="D13">
        <v>72</v>
      </c>
      <c r="E13" s="15">
        <v>72696.097222222219</v>
      </c>
      <c r="F13">
        <v>119859</v>
      </c>
    </row>
    <row r="14" spans="2:6" x14ac:dyDescent="0.45">
      <c r="B14" s="14" t="s">
        <v>96</v>
      </c>
      <c r="C14">
        <v>4827473</v>
      </c>
      <c r="D14">
        <v>64</v>
      </c>
      <c r="E14" s="15">
        <v>75429.265625</v>
      </c>
      <c r="F14">
        <v>119400</v>
      </c>
    </row>
    <row r="15" spans="2:6" x14ac:dyDescent="0.45">
      <c r="B15" s="14" t="s">
        <v>82</v>
      </c>
      <c r="C15">
        <v>4536135</v>
      </c>
      <c r="D15">
        <v>57</v>
      </c>
      <c r="E15" s="15">
        <v>79581.31578947368</v>
      </c>
      <c r="F15">
        <v>119571</v>
      </c>
    </row>
    <row r="16" spans="2:6" x14ac:dyDescent="0.45">
      <c r="B16" s="14" t="s">
        <v>103</v>
      </c>
      <c r="C16">
        <v>6079030</v>
      </c>
      <c r="D16">
        <v>81</v>
      </c>
      <c r="E16" s="15">
        <v>75049.753086419747</v>
      </c>
      <c r="F16">
        <v>119833</v>
      </c>
    </row>
    <row r="17" spans="2:7" x14ac:dyDescent="0.45">
      <c r="B17" s="14" t="s">
        <v>101</v>
      </c>
      <c r="C17">
        <v>5349648</v>
      </c>
      <c r="D17">
        <v>73</v>
      </c>
      <c r="E17" s="15">
        <v>73282.849315068495</v>
      </c>
      <c r="F17">
        <v>119678</v>
      </c>
    </row>
    <row r="18" spans="2:7" x14ac:dyDescent="0.45">
      <c r="B18" s="14" t="s">
        <v>89</v>
      </c>
      <c r="C18">
        <v>5459033</v>
      </c>
      <c r="D18">
        <v>71</v>
      </c>
      <c r="E18" s="15">
        <v>76887.788732394372</v>
      </c>
      <c r="F18">
        <v>119963</v>
      </c>
    </row>
    <row r="19" spans="2:7" x14ac:dyDescent="0.45">
      <c r="B19" s="14" t="s">
        <v>76</v>
      </c>
      <c r="C19">
        <v>5628667</v>
      </c>
      <c r="D19">
        <v>82</v>
      </c>
      <c r="E19" s="15">
        <v>68642.280487804877</v>
      </c>
      <c r="F19">
        <v>115992</v>
      </c>
    </row>
    <row r="20" spans="2:7" x14ac:dyDescent="0.45">
      <c r="B20" s="14" t="s">
        <v>351</v>
      </c>
      <c r="C20">
        <v>37114105</v>
      </c>
      <c r="D20">
        <v>500</v>
      </c>
      <c r="E20" s="15">
        <v>74228.210000000006</v>
      </c>
      <c r="F20">
        <v>119963</v>
      </c>
    </row>
    <row r="23" spans="2:7" x14ac:dyDescent="0.45">
      <c r="B23" s="13" t="s">
        <v>350</v>
      </c>
      <c r="C23" t="s">
        <v>352</v>
      </c>
      <c r="D23" t="s">
        <v>440</v>
      </c>
      <c r="E23" t="s">
        <v>441</v>
      </c>
    </row>
    <row r="24" spans="2:7" x14ac:dyDescent="0.45">
      <c r="B24" s="14" t="s">
        <v>69</v>
      </c>
      <c r="C24">
        <v>72</v>
      </c>
      <c r="D24" s="18">
        <v>0.14399999999999999</v>
      </c>
      <c r="E24">
        <v>72</v>
      </c>
      <c r="F24">
        <f>C24</f>
        <v>72</v>
      </c>
      <c r="G24" s="20">
        <f>D24/$D$31</f>
        <v>0.14399999999999999</v>
      </c>
    </row>
    <row r="25" spans="2:7" x14ac:dyDescent="0.45">
      <c r="B25" s="14" t="s">
        <v>96</v>
      </c>
      <c r="C25">
        <v>64</v>
      </c>
      <c r="D25" s="18">
        <v>0.128</v>
      </c>
      <c r="E25">
        <v>136</v>
      </c>
      <c r="F25">
        <f t="shared" ref="F25:F30" si="0">F24+C25</f>
        <v>136</v>
      </c>
      <c r="G25" s="20">
        <f t="shared" ref="G25:G30" si="1">D25/$D$31</f>
        <v>0.128</v>
      </c>
    </row>
    <row r="26" spans="2:7" x14ac:dyDescent="0.45">
      <c r="B26" s="14" t="s">
        <v>82</v>
      </c>
      <c r="C26">
        <v>57</v>
      </c>
      <c r="D26" s="18">
        <v>0.114</v>
      </c>
      <c r="E26">
        <v>193</v>
      </c>
      <c r="F26">
        <f t="shared" si="0"/>
        <v>193</v>
      </c>
      <c r="G26" s="20">
        <f t="shared" si="1"/>
        <v>0.114</v>
      </c>
    </row>
    <row r="27" spans="2:7" x14ac:dyDescent="0.45">
      <c r="B27" s="14" t="s">
        <v>103</v>
      </c>
      <c r="C27">
        <v>81</v>
      </c>
      <c r="D27" s="18">
        <v>0.16200000000000001</v>
      </c>
      <c r="E27">
        <v>274</v>
      </c>
      <c r="F27">
        <f t="shared" si="0"/>
        <v>274</v>
      </c>
      <c r="G27" s="20">
        <f t="shared" si="1"/>
        <v>0.16200000000000001</v>
      </c>
    </row>
    <row r="28" spans="2:7" x14ac:dyDescent="0.45">
      <c r="B28" s="14" t="s">
        <v>101</v>
      </c>
      <c r="C28">
        <v>73</v>
      </c>
      <c r="D28" s="18">
        <v>0.14599999999999999</v>
      </c>
      <c r="E28">
        <v>347</v>
      </c>
      <c r="F28">
        <f t="shared" si="0"/>
        <v>347</v>
      </c>
      <c r="G28" s="20">
        <f t="shared" si="1"/>
        <v>0.14599999999999999</v>
      </c>
    </row>
    <row r="29" spans="2:7" x14ac:dyDescent="0.45">
      <c r="B29" s="14" t="s">
        <v>89</v>
      </c>
      <c r="C29">
        <v>71</v>
      </c>
      <c r="D29" s="18">
        <v>0.14199999999999999</v>
      </c>
      <c r="E29">
        <v>418</v>
      </c>
      <c r="F29">
        <f t="shared" si="0"/>
        <v>418</v>
      </c>
      <c r="G29" s="20">
        <f t="shared" si="1"/>
        <v>0.14199999999999999</v>
      </c>
    </row>
    <row r="30" spans="2:7" x14ac:dyDescent="0.45">
      <c r="B30" s="14" t="s">
        <v>76</v>
      </c>
      <c r="C30">
        <v>82</v>
      </c>
      <c r="D30" s="18">
        <v>0.16400000000000001</v>
      </c>
      <c r="E30">
        <v>500</v>
      </c>
      <c r="F30">
        <f t="shared" si="0"/>
        <v>500</v>
      </c>
      <c r="G30" s="20">
        <f t="shared" si="1"/>
        <v>0.16400000000000001</v>
      </c>
    </row>
    <row r="31" spans="2:7" x14ac:dyDescent="0.45">
      <c r="B31" s="14" t="s">
        <v>351</v>
      </c>
      <c r="C31">
        <v>500</v>
      </c>
      <c r="D31" s="18">
        <v>1</v>
      </c>
    </row>
  </sheetData>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E5C9B-391D-4F9A-9E39-AED93BAEBEC9}">
  <dimension ref="B2:S487"/>
  <sheetViews>
    <sheetView topLeftCell="A55" zoomScale="145" zoomScaleNormal="145" workbookViewId="0">
      <selection activeCell="L62" sqref="L62"/>
    </sheetView>
  </sheetViews>
  <sheetFormatPr defaultRowHeight="14.25" x14ac:dyDescent="0.45"/>
  <cols>
    <col min="2" max="2" width="17.59765625" bestFit="1" customWidth="1"/>
    <col min="3" max="3" width="14.73046875" bestFit="1" customWidth="1"/>
    <col min="4" max="5" width="7.9296875" bestFit="1" customWidth="1"/>
    <col min="6" max="6" width="12.19921875" bestFit="1" customWidth="1"/>
    <col min="7" max="7" width="8.796875" bestFit="1" customWidth="1"/>
    <col min="8" max="9" width="7.9296875" bestFit="1" customWidth="1"/>
    <col min="10" max="10" width="11.1328125" bestFit="1" customWidth="1"/>
    <col min="11" max="13" width="7.9296875" bestFit="1" customWidth="1"/>
    <col min="14" max="14" width="10.06640625" bestFit="1" customWidth="1"/>
    <col min="15" max="15" width="10.1328125" bestFit="1" customWidth="1"/>
    <col min="16" max="17" width="7.9296875" bestFit="1" customWidth="1"/>
    <col min="18" max="18" width="12.59765625" bestFit="1" customWidth="1"/>
    <col min="19" max="19" width="9.9296875" bestFit="1" customWidth="1"/>
  </cols>
  <sheetData>
    <row r="2" spans="2:19" x14ac:dyDescent="0.45">
      <c r="B2" s="13" t="s">
        <v>353</v>
      </c>
      <c r="C2" s="13" t="s">
        <v>361</v>
      </c>
    </row>
    <row r="3" spans="2:19" x14ac:dyDescent="0.45">
      <c r="C3" t="s">
        <v>78</v>
      </c>
      <c r="F3" t="s">
        <v>442</v>
      </c>
      <c r="G3" t="s">
        <v>91</v>
      </c>
      <c r="J3" t="s">
        <v>443</v>
      </c>
      <c r="K3" t="s">
        <v>99</v>
      </c>
      <c r="N3" t="s">
        <v>444</v>
      </c>
      <c r="O3" t="s">
        <v>71</v>
      </c>
      <c r="R3" t="s">
        <v>445</v>
      </c>
      <c r="S3" t="s">
        <v>351</v>
      </c>
    </row>
    <row r="4" spans="2:19" x14ac:dyDescent="0.45">
      <c r="B4" s="13" t="s">
        <v>350</v>
      </c>
      <c r="C4" t="s">
        <v>77</v>
      </c>
      <c r="D4" t="s">
        <v>86</v>
      </c>
      <c r="E4" t="s">
        <v>70</v>
      </c>
      <c r="G4" t="s">
        <v>77</v>
      </c>
      <c r="H4" t="s">
        <v>86</v>
      </c>
      <c r="I4" t="s">
        <v>70</v>
      </c>
      <c r="K4" t="s">
        <v>77</v>
      </c>
      <c r="L4" t="s">
        <v>86</v>
      </c>
      <c r="M4" t="s">
        <v>70</v>
      </c>
      <c r="O4" t="s">
        <v>77</v>
      </c>
      <c r="P4" t="s">
        <v>86</v>
      </c>
      <c r="Q4" t="s">
        <v>70</v>
      </c>
    </row>
    <row r="5" spans="2:19" x14ac:dyDescent="0.45">
      <c r="B5" s="14" t="s">
        <v>69</v>
      </c>
      <c r="C5">
        <v>128783</v>
      </c>
      <c r="D5">
        <v>715585</v>
      </c>
      <c r="E5">
        <v>241905</v>
      </c>
      <c r="F5">
        <v>1086273</v>
      </c>
      <c r="G5">
        <v>542026</v>
      </c>
      <c r="H5">
        <v>373468</v>
      </c>
      <c r="I5">
        <v>713239</v>
      </c>
      <c r="J5">
        <v>1628733</v>
      </c>
      <c r="K5">
        <v>182904</v>
      </c>
      <c r="L5">
        <v>746467</v>
      </c>
      <c r="M5">
        <v>402375</v>
      </c>
      <c r="N5">
        <v>1331746</v>
      </c>
      <c r="O5">
        <v>196375</v>
      </c>
      <c r="P5">
        <v>232323</v>
      </c>
      <c r="Q5">
        <v>758669</v>
      </c>
      <c r="R5">
        <v>1187367</v>
      </c>
      <c r="S5">
        <v>5234119</v>
      </c>
    </row>
    <row r="6" spans="2:19" x14ac:dyDescent="0.45">
      <c r="B6" s="16" t="s">
        <v>72</v>
      </c>
      <c r="D6">
        <v>449478</v>
      </c>
      <c r="E6">
        <v>49595</v>
      </c>
      <c r="F6">
        <v>499073</v>
      </c>
      <c r="G6">
        <v>190109</v>
      </c>
      <c r="H6">
        <v>51607</v>
      </c>
      <c r="I6">
        <v>248260</v>
      </c>
      <c r="J6">
        <v>489976</v>
      </c>
      <c r="K6">
        <v>91516</v>
      </c>
      <c r="L6">
        <v>123344</v>
      </c>
      <c r="M6">
        <v>296257</v>
      </c>
      <c r="N6">
        <v>511117</v>
      </c>
      <c r="O6">
        <v>58454</v>
      </c>
      <c r="Q6">
        <v>232559</v>
      </c>
      <c r="R6">
        <v>291013</v>
      </c>
      <c r="S6">
        <v>1791179</v>
      </c>
    </row>
    <row r="7" spans="2:19" x14ac:dyDescent="0.45">
      <c r="B7" s="16" t="s">
        <v>94</v>
      </c>
      <c r="D7">
        <v>153777</v>
      </c>
      <c r="E7">
        <v>91822</v>
      </c>
      <c r="F7">
        <v>245599</v>
      </c>
      <c r="G7">
        <v>95344</v>
      </c>
      <c r="H7">
        <v>121019</v>
      </c>
      <c r="I7">
        <v>84508</v>
      </c>
      <c r="J7">
        <v>300871</v>
      </c>
      <c r="L7">
        <v>163566</v>
      </c>
      <c r="N7">
        <v>163566</v>
      </c>
      <c r="O7">
        <v>40293</v>
      </c>
      <c r="P7">
        <v>91240</v>
      </c>
      <c r="Q7">
        <v>118839</v>
      </c>
      <c r="R7">
        <v>250372</v>
      </c>
      <c r="S7">
        <v>960408</v>
      </c>
    </row>
    <row r="8" spans="2:19" x14ac:dyDescent="0.45">
      <c r="B8" s="16" t="s">
        <v>83</v>
      </c>
      <c r="C8">
        <v>84040</v>
      </c>
      <c r="D8">
        <v>112330</v>
      </c>
      <c r="E8">
        <v>42180</v>
      </c>
      <c r="F8">
        <v>238550</v>
      </c>
      <c r="G8">
        <v>50963</v>
      </c>
      <c r="I8">
        <v>244656</v>
      </c>
      <c r="J8">
        <v>295619</v>
      </c>
      <c r="K8">
        <v>91388</v>
      </c>
      <c r="L8">
        <v>459557</v>
      </c>
      <c r="M8">
        <v>106118</v>
      </c>
      <c r="N8">
        <v>657063</v>
      </c>
      <c r="O8">
        <v>97628</v>
      </c>
      <c r="P8">
        <v>56762</v>
      </c>
      <c r="Q8">
        <v>72727</v>
      </c>
      <c r="R8">
        <v>227117</v>
      </c>
      <c r="S8">
        <v>1418349</v>
      </c>
    </row>
    <row r="9" spans="2:19" x14ac:dyDescent="0.45">
      <c r="B9" s="16" t="s">
        <v>92</v>
      </c>
      <c r="C9">
        <v>44743</v>
      </c>
      <c r="E9">
        <v>58308</v>
      </c>
      <c r="F9">
        <v>103051</v>
      </c>
      <c r="G9">
        <v>205610</v>
      </c>
      <c r="H9">
        <v>200842</v>
      </c>
      <c r="I9">
        <v>135815</v>
      </c>
      <c r="J9">
        <v>542267</v>
      </c>
      <c r="P9">
        <v>84321</v>
      </c>
      <c r="Q9">
        <v>334544</v>
      </c>
      <c r="R9">
        <v>418865</v>
      </c>
      <c r="S9">
        <v>1064183</v>
      </c>
    </row>
    <row r="10" spans="2:19" x14ac:dyDescent="0.45">
      <c r="B10" s="14" t="s">
        <v>96</v>
      </c>
      <c r="C10">
        <v>199819</v>
      </c>
      <c r="D10">
        <v>795670</v>
      </c>
      <c r="E10">
        <v>492341</v>
      </c>
      <c r="F10">
        <v>1487830</v>
      </c>
      <c r="G10">
        <v>221725</v>
      </c>
      <c r="H10">
        <v>315485</v>
      </c>
      <c r="I10">
        <v>218757</v>
      </c>
      <c r="J10">
        <v>755967</v>
      </c>
      <c r="K10">
        <v>738819</v>
      </c>
      <c r="L10">
        <v>312688</v>
      </c>
      <c r="M10">
        <v>190424</v>
      </c>
      <c r="N10">
        <v>1241931</v>
      </c>
      <c r="O10">
        <v>388974</v>
      </c>
      <c r="P10">
        <v>680903</v>
      </c>
      <c r="Q10">
        <v>271868</v>
      </c>
      <c r="R10">
        <v>1341745</v>
      </c>
      <c r="S10">
        <v>4827473</v>
      </c>
    </row>
    <row r="11" spans="2:19" x14ac:dyDescent="0.45">
      <c r="B11" s="16" t="s">
        <v>72</v>
      </c>
      <c r="C11">
        <v>62441</v>
      </c>
      <c r="D11">
        <v>319051</v>
      </c>
      <c r="F11">
        <v>381492</v>
      </c>
      <c r="I11">
        <v>140443</v>
      </c>
      <c r="J11">
        <v>140443</v>
      </c>
      <c r="K11">
        <v>332801</v>
      </c>
      <c r="L11">
        <v>87505</v>
      </c>
      <c r="M11">
        <v>57606</v>
      </c>
      <c r="N11">
        <v>477912</v>
      </c>
      <c r="O11">
        <v>85835</v>
      </c>
      <c r="P11">
        <v>41390</v>
      </c>
      <c r="Q11">
        <v>134466</v>
      </c>
      <c r="R11">
        <v>261691</v>
      </c>
      <c r="S11">
        <v>1261538</v>
      </c>
    </row>
    <row r="12" spans="2:19" x14ac:dyDescent="0.45">
      <c r="B12" s="16" t="s">
        <v>94</v>
      </c>
      <c r="E12">
        <v>121486</v>
      </c>
      <c r="F12">
        <v>121486</v>
      </c>
      <c r="G12">
        <v>110388</v>
      </c>
      <c r="H12">
        <v>149537</v>
      </c>
      <c r="I12">
        <v>78314</v>
      </c>
      <c r="J12">
        <v>338239</v>
      </c>
      <c r="K12">
        <v>171995</v>
      </c>
      <c r="L12">
        <v>66081</v>
      </c>
      <c r="N12">
        <v>238076</v>
      </c>
      <c r="O12">
        <v>96093</v>
      </c>
      <c r="P12">
        <v>245921</v>
      </c>
      <c r="Q12">
        <v>49008</v>
      </c>
      <c r="R12">
        <v>391022</v>
      </c>
      <c r="S12">
        <v>1088823</v>
      </c>
    </row>
    <row r="13" spans="2:19" x14ac:dyDescent="0.45">
      <c r="B13" s="16" t="s">
        <v>83</v>
      </c>
      <c r="C13">
        <v>137378</v>
      </c>
      <c r="D13">
        <v>262568</v>
      </c>
      <c r="E13">
        <v>370855</v>
      </c>
      <c r="F13">
        <v>770801</v>
      </c>
      <c r="K13">
        <v>114623</v>
      </c>
      <c r="L13">
        <v>57734</v>
      </c>
      <c r="N13">
        <v>172357</v>
      </c>
      <c r="O13">
        <v>138071</v>
      </c>
      <c r="P13">
        <v>269689</v>
      </c>
      <c r="Q13">
        <v>88394</v>
      </c>
      <c r="R13">
        <v>496154</v>
      </c>
      <c r="S13">
        <v>1439312</v>
      </c>
    </row>
    <row r="14" spans="2:19" x14ac:dyDescent="0.45">
      <c r="B14" s="16" t="s">
        <v>92</v>
      </c>
      <c r="D14">
        <v>214051</v>
      </c>
      <c r="F14">
        <v>214051</v>
      </c>
      <c r="G14">
        <v>111337</v>
      </c>
      <c r="H14">
        <v>165948</v>
      </c>
      <c r="J14">
        <v>277285</v>
      </c>
      <c r="K14">
        <v>119400</v>
      </c>
      <c r="L14">
        <v>101368</v>
      </c>
      <c r="M14">
        <v>132818</v>
      </c>
      <c r="N14">
        <v>353586</v>
      </c>
      <c r="O14">
        <v>68975</v>
      </c>
      <c r="P14">
        <v>123903</v>
      </c>
      <c r="R14">
        <v>192878</v>
      </c>
      <c r="S14">
        <v>1037800</v>
      </c>
    </row>
    <row r="15" spans="2:19" x14ac:dyDescent="0.45">
      <c r="B15" s="14" t="s">
        <v>82</v>
      </c>
      <c r="C15">
        <v>521041</v>
      </c>
      <c r="D15">
        <v>406613</v>
      </c>
      <c r="E15">
        <v>360293</v>
      </c>
      <c r="F15">
        <v>1287947</v>
      </c>
      <c r="G15">
        <v>539941</v>
      </c>
      <c r="H15">
        <v>403947</v>
      </c>
      <c r="I15">
        <v>118575</v>
      </c>
      <c r="J15">
        <v>1062463</v>
      </c>
      <c r="K15">
        <v>205149</v>
      </c>
      <c r="L15">
        <v>562508</v>
      </c>
      <c r="M15">
        <v>530574</v>
      </c>
      <c r="N15">
        <v>1298231</v>
      </c>
      <c r="O15">
        <v>529094</v>
      </c>
      <c r="P15">
        <v>126689</v>
      </c>
      <c r="Q15">
        <v>231711</v>
      </c>
      <c r="R15">
        <v>887494</v>
      </c>
      <c r="S15">
        <v>4536135</v>
      </c>
    </row>
    <row r="16" spans="2:19" x14ac:dyDescent="0.45">
      <c r="B16" s="16" t="s">
        <v>72</v>
      </c>
      <c r="D16">
        <v>107064</v>
      </c>
      <c r="E16">
        <v>48990</v>
      </c>
      <c r="F16">
        <v>156054</v>
      </c>
      <c r="G16">
        <v>102702</v>
      </c>
      <c r="H16">
        <v>109623</v>
      </c>
      <c r="J16">
        <v>212325</v>
      </c>
      <c r="K16">
        <v>76169</v>
      </c>
      <c r="L16">
        <v>198791</v>
      </c>
      <c r="M16">
        <v>84131</v>
      </c>
      <c r="N16">
        <v>359091</v>
      </c>
      <c r="O16">
        <v>111442</v>
      </c>
      <c r="P16">
        <v>47622</v>
      </c>
      <c r="Q16">
        <v>66976</v>
      </c>
      <c r="R16">
        <v>226040</v>
      </c>
      <c r="S16">
        <v>953510</v>
      </c>
    </row>
    <row r="17" spans="2:19" x14ac:dyDescent="0.45">
      <c r="B17" s="16" t="s">
        <v>94</v>
      </c>
      <c r="C17">
        <v>174542</v>
      </c>
      <c r="E17">
        <v>101354</v>
      </c>
      <c r="F17">
        <v>275896</v>
      </c>
      <c r="G17">
        <v>158106</v>
      </c>
      <c r="H17">
        <v>122346</v>
      </c>
      <c r="J17">
        <v>280452</v>
      </c>
      <c r="K17">
        <v>66188</v>
      </c>
      <c r="L17">
        <v>278497</v>
      </c>
      <c r="M17">
        <v>259306</v>
      </c>
      <c r="N17">
        <v>603991</v>
      </c>
      <c r="P17">
        <v>79067</v>
      </c>
      <c r="Q17">
        <v>164735</v>
      </c>
      <c r="R17">
        <v>243802</v>
      </c>
      <c r="S17">
        <v>1404141</v>
      </c>
    </row>
    <row r="18" spans="2:19" x14ac:dyDescent="0.45">
      <c r="B18" s="16" t="s">
        <v>83</v>
      </c>
      <c r="C18">
        <v>131619</v>
      </c>
      <c r="D18">
        <v>151123</v>
      </c>
      <c r="E18">
        <v>163090</v>
      </c>
      <c r="F18">
        <v>445832</v>
      </c>
      <c r="G18">
        <v>77377</v>
      </c>
      <c r="H18">
        <v>99561</v>
      </c>
      <c r="I18">
        <v>60403</v>
      </c>
      <c r="J18">
        <v>237341</v>
      </c>
      <c r="M18">
        <v>187137</v>
      </c>
      <c r="N18">
        <v>187137</v>
      </c>
      <c r="O18">
        <v>232304</v>
      </c>
      <c r="R18">
        <v>232304</v>
      </c>
      <c r="S18">
        <v>1102614</v>
      </c>
    </row>
    <row r="19" spans="2:19" x14ac:dyDescent="0.45">
      <c r="B19" s="16" t="s">
        <v>92</v>
      </c>
      <c r="C19">
        <v>214880</v>
      </c>
      <c r="D19">
        <v>148426</v>
      </c>
      <c r="E19">
        <v>46859</v>
      </c>
      <c r="F19">
        <v>410165</v>
      </c>
      <c r="G19">
        <v>201756</v>
      </c>
      <c r="H19">
        <v>72417</v>
      </c>
      <c r="I19">
        <v>58172</v>
      </c>
      <c r="J19">
        <v>332345</v>
      </c>
      <c r="K19">
        <v>62792</v>
      </c>
      <c r="L19">
        <v>85220</v>
      </c>
      <c r="N19">
        <v>148012</v>
      </c>
      <c r="O19">
        <v>185348</v>
      </c>
      <c r="R19">
        <v>185348</v>
      </c>
      <c r="S19">
        <v>1075870</v>
      </c>
    </row>
    <row r="20" spans="2:19" x14ac:dyDescent="0.45">
      <c r="B20" s="14" t="s">
        <v>103</v>
      </c>
      <c r="C20">
        <v>215567</v>
      </c>
      <c r="D20">
        <v>1154885</v>
      </c>
      <c r="E20">
        <v>177525</v>
      </c>
      <c r="F20">
        <v>1547977</v>
      </c>
      <c r="G20">
        <v>600139</v>
      </c>
      <c r="H20">
        <v>719358</v>
      </c>
      <c r="I20">
        <v>650879</v>
      </c>
      <c r="J20">
        <v>1970376</v>
      </c>
      <c r="K20">
        <v>508575</v>
      </c>
      <c r="L20">
        <v>355352</v>
      </c>
      <c r="M20">
        <v>376971</v>
      </c>
      <c r="N20">
        <v>1240898</v>
      </c>
      <c r="O20">
        <v>351603</v>
      </c>
      <c r="P20">
        <v>622441</v>
      </c>
      <c r="Q20">
        <v>345735</v>
      </c>
      <c r="R20">
        <v>1319779</v>
      </c>
      <c r="S20">
        <v>6079030</v>
      </c>
    </row>
    <row r="21" spans="2:19" x14ac:dyDescent="0.45">
      <c r="B21" s="16" t="s">
        <v>72</v>
      </c>
      <c r="C21">
        <v>91202</v>
      </c>
      <c r="D21">
        <v>334632</v>
      </c>
      <c r="F21">
        <v>425834</v>
      </c>
      <c r="G21">
        <v>348745</v>
      </c>
      <c r="H21">
        <v>156918</v>
      </c>
      <c r="I21">
        <v>203449</v>
      </c>
      <c r="J21">
        <v>709112</v>
      </c>
      <c r="K21">
        <v>118435</v>
      </c>
      <c r="L21">
        <v>242758</v>
      </c>
      <c r="M21">
        <v>137109</v>
      </c>
      <c r="N21">
        <v>498302</v>
      </c>
      <c r="O21">
        <v>96362</v>
      </c>
      <c r="P21">
        <v>166768</v>
      </c>
      <c r="Q21">
        <v>133135</v>
      </c>
      <c r="R21">
        <v>396265</v>
      </c>
      <c r="S21">
        <v>2029513</v>
      </c>
    </row>
    <row r="22" spans="2:19" x14ac:dyDescent="0.45">
      <c r="B22" s="16" t="s">
        <v>94</v>
      </c>
      <c r="C22">
        <v>81374</v>
      </c>
      <c r="D22">
        <v>452841</v>
      </c>
      <c r="E22">
        <v>75671</v>
      </c>
      <c r="F22">
        <v>609886</v>
      </c>
      <c r="G22">
        <v>123253</v>
      </c>
      <c r="H22">
        <v>366499</v>
      </c>
      <c r="I22">
        <v>218854</v>
      </c>
      <c r="J22">
        <v>708606</v>
      </c>
      <c r="K22">
        <v>196387</v>
      </c>
      <c r="M22">
        <v>86622</v>
      </c>
      <c r="N22">
        <v>283009</v>
      </c>
      <c r="O22">
        <v>197177</v>
      </c>
      <c r="P22">
        <v>341446</v>
      </c>
      <c r="Q22">
        <v>77450</v>
      </c>
      <c r="R22">
        <v>616073</v>
      </c>
      <c r="S22">
        <v>2217574</v>
      </c>
    </row>
    <row r="23" spans="2:19" x14ac:dyDescent="0.45">
      <c r="B23" s="16" t="s">
        <v>83</v>
      </c>
      <c r="C23">
        <v>42991</v>
      </c>
      <c r="D23">
        <v>149989</v>
      </c>
      <c r="E23">
        <v>101854</v>
      </c>
      <c r="F23">
        <v>294834</v>
      </c>
      <c r="H23">
        <v>195941</v>
      </c>
      <c r="I23">
        <v>108743</v>
      </c>
      <c r="J23">
        <v>304684</v>
      </c>
      <c r="K23">
        <v>102805</v>
      </c>
      <c r="M23">
        <v>153240</v>
      </c>
      <c r="N23">
        <v>256045</v>
      </c>
      <c r="S23">
        <v>855563</v>
      </c>
    </row>
    <row r="24" spans="2:19" x14ac:dyDescent="0.45">
      <c r="B24" s="16" t="s">
        <v>92</v>
      </c>
      <c r="D24">
        <v>217423</v>
      </c>
      <c r="F24">
        <v>217423</v>
      </c>
      <c r="G24">
        <v>128141</v>
      </c>
      <c r="I24">
        <v>119833</v>
      </c>
      <c r="J24">
        <v>247974</v>
      </c>
      <c r="K24">
        <v>90948</v>
      </c>
      <c r="L24">
        <v>112594</v>
      </c>
      <c r="N24">
        <v>203542</v>
      </c>
      <c r="O24">
        <v>58064</v>
      </c>
      <c r="P24">
        <v>114227</v>
      </c>
      <c r="Q24">
        <v>135150</v>
      </c>
      <c r="R24">
        <v>307441</v>
      </c>
      <c r="S24">
        <v>976380</v>
      </c>
    </row>
    <row r="25" spans="2:19" x14ac:dyDescent="0.45">
      <c r="B25" s="14" t="s">
        <v>101</v>
      </c>
      <c r="C25">
        <v>716404</v>
      </c>
      <c r="D25">
        <v>605762</v>
      </c>
      <c r="E25">
        <v>427082</v>
      </c>
      <c r="F25">
        <v>1749248</v>
      </c>
      <c r="G25">
        <v>442951</v>
      </c>
      <c r="H25">
        <v>332226</v>
      </c>
      <c r="I25">
        <v>217503</v>
      </c>
      <c r="J25">
        <v>992680</v>
      </c>
      <c r="K25">
        <v>442954</v>
      </c>
      <c r="L25">
        <v>371975</v>
      </c>
      <c r="M25">
        <v>263160</v>
      </c>
      <c r="N25">
        <v>1078089</v>
      </c>
      <c r="O25">
        <v>424013</v>
      </c>
      <c r="P25">
        <v>909187</v>
      </c>
      <c r="Q25">
        <v>196431</v>
      </c>
      <c r="R25">
        <v>1529631</v>
      </c>
      <c r="S25">
        <v>5349648</v>
      </c>
    </row>
    <row r="26" spans="2:19" x14ac:dyDescent="0.45">
      <c r="B26" s="16" t="s">
        <v>72</v>
      </c>
      <c r="C26">
        <v>92507</v>
      </c>
      <c r="D26">
        <v>229973</v>
      </c>
      <c r="F26">
        <v>322480</v>
      </c>
      <c r="G26">
        <v>85860</v>
      </c>
      <c r="H26">
        <v>88342</v>
      </c>
      <c r="I26">
        <v>47508</v>
      </c>
      <c r="J26">
        <v>221710</v>
      </c>
      <c r="K26">
        <v>119678</v>
      </c>
      <c r="L26">
        <v>80876</v>
      </c>
      <c r="M26">
        <v>61881</v>
      </c>
      <c r="N26">
        <v>262435</v>
      </c>
      <c r="O26">
        <v>280281</v>
      </c>
      <c r="P26">
        <v>280974</v>
      </c>
      <c r="R26">
        <v>561255</v>
      </c>
      <c r="S26">
        <v>1367880</v>
      </c>
    </row>
    <row r="27" spans="2:19" x14ac:dyDescent="0.45">
      <c r="B27" s="16" t="s">
        <v>94</v>
      </c>
      <c r="C27">
        <v>407550</v>
      </c>
      <c r="D27">
        <v>48199</v>
      </c>
      <c r="E27">
        <v>106396</v>
      </c>
      <c r="F27">
        <v>562145</v>
      </c>
      <c r="G27">
        <v>53173</v>
      </c>
      <c r="H27">
        <v>212176</v>
      </c>
      <c r="J27">
        <v>265349</v>
      </c>
      <c r="K27">
        <v>163974</v>
      </c>
      <c r="L27">
        <v>76092</v>
      </c>
      <c r="M27">
        <v>74695</v>
      </c>
      <c r="N27">
        <v>314761</v>
      </c>
      <c r="P27">
        <v>329041</v>
      </c>
      <c r="Q27">
        <v>86071</v>
      </c>
      <c r="R27">
        <v>415112</v>
      </c>
      <c r="S27">
        <v>1557367</v>
      </c>
    </row>
    <row r="28" spans="2:19" x14ac:dyDescent="0.45">
      <c r="B28" s="16" t="s">
        <v>83</v>
      </c>
      <c r="C28">
        <v>94102</v>
      </c>
      <c r="D28">
        <v>234374</v>
      </c>
      <c r="E28">
        <v>238258</v>
      </c>
      <c r="F28">
        <v>566734</v>
      </c>
      <c r="G28">
        <v>73791</v>
      </c>
      <c r="I28">
        <v>71508</v>
      </c>
      <c r="J28">
        <v>145299</v>
      </c>
      <c r="K28">
        <v>78341</v>
      </c>
      <c r="L28">
        <v>148432</v>
      </c>
      <c r="M28">
        <v>34426</v>
      </c>
      <c r="N28">
        <v>261199</v>
      </c>
      <c r="O28">
        <v>93922</v>
      </c>
      <c r="P28">
        <v>183276</v>
      </c>
      <c r="Q28">
        <v>110360</v>
      </c>
      <c r="R28">
        <v>387558</v>
      </c>
      <c r="S28">
        <v>1360790</v>
      </c>
    </row>
    <row r="29" spans="2:19" x14ac:dyDescent="0.45">
      <c r="B29" s="16" t="s">
        <v>92</v>
      </c>
      <c r="C29">
        <v>122245</v>
      </c>
      <c r="D29">
        <v>93216</v>
      </c>
      <c r="E29">
        <v>82428</v>
      </c>
      <c r="F29">
        <v>297889</v>
      </c>
      <c r="G29">
        <v>230127</v>
      </c>
      <c r="H29">
        <v>31708</v>
      </c>
      <c r="I29">
        <v>98487</v>
      </c>
      <c r="J29">
        <v>360322</v>
      </c>
      <c r="K29">
        <v>80961</v>
      </c>
      <c r="L29">
        <v>66575</v>
      </c>
      <c r="M29">
        <v>92158</v>
      </c>
      <c r="N29">
        <v>239694</v>
      </c>
      <c r="O29">
        <v>49810</v>
      </c>
      <c r="P29">
        <v>115896</v>
      </c>
      <c r="R29">
        <v>165706</v>
      </c>
      <c r="S29">
        <v>1063611</v>
      </c>
    </row>
    <row r="30" spans="2:19" x14ac:dyDescent="0.45">
      <c r="B30" s="14" t="s">
        <v>89</v>
      </c>
      <c r="C30">
        <v>394264</v>
      </c>
      <c r="D30">
        <v>711362</v>
      </c>
      <c r="E30">
        <v>361948</v>
      </c>
      <c r="F30">
        <v>1467574</v>
      </c>
      <c r="G30">
        <v>759848</v>
      </c>
      <c r="H30">
        <v>324111</v>
      </c>
      <c r="I30">
        <v>405044</v>
      </c>
      <c r="J30">
        <v>1489003</v>
      </c>
      <c r="K30">
        <v>554038</v>
      </c>
      <c r="L30">
        <v>289087</v>
      </c>
      <c r="M30">
        <v>458842</v>
      </c>
      <c r="N30">
        <v>1301967</v>
      </c>
      <c r="O30">
        <v>378475</v>
      </c>
      <c r="P30">
        <v>595627</v>
      </c>
      <c r="Q30">
        <v>226387</v>
      </c>
      <c r="R30">
        <v>1200489</v>
      </c>
      <c r="S30">
        <v>5459033</v>
      </c>
    </row>
    <row r="31" spans="2:19" x14ac:dyDescent="0.45">
      <c r="B31" s="16" t="s">
        <v>72</v>
      </c>
      <c r="D31">
        <v>215355</v>
      </c>
      <c r="F31">
        <v>215355</v>
      </c>
      <c r="G31">
        <v>98703</v>
      </c>
      <c r="H31">
        <v>184474</v>
      </c>
      <c r="I31">
        <v>43283</v>
      </c>
      <c r="J31">
        <v>326460</v>
      </c>
      <c r="K31">
        <v>144991</v>
      </c>
      <c r="L31">
        <v>82389</v>
      </c>
      <c r="M31">
        <v>100721</v>
      </c>
      <c r="N31">
        <v>328101</v>
      </c>
      <c r="O31">
        <v>66609</v>
      </c>
      <c r="P31">
        <v>149175</v>
      </c>
      <c r="Q31">
        <v>37597</v>
      </c>
      <c r="R31">
        <v>253381</v>
      </c>
      <c r="S31">
        <v>1123297</v>
      </c>
    </row>
    <row r="32" spans="2:19" x14ac:dyDescent="0.45">
      <c r="B32" s="16" t="s">
        <v>94</v>
      </c>
      <c r="C32">
        <v>165311</v>
      </c>
      <c r="D32">
        <v>275392</v>
      </c>
      <c r="E32">
        <v>97904</v>
      </c>
      <c r="F32">
        <v>538607</v>
      </c>
      <c r="G32">
        <v>287580</v>
      </c>
      <c r="H32">
        <v>68333</v>
      </c>
      <c r="J32">
        <v>355913</v>
      </c>
      <c r="K32">
        <v>119654</v>
      </c>
      <c r="L32">
        <v>206698</v>
      </c>
      <c r="M32">
        <v>180127</v>
      </c>
      <c r="N32">
        <v>506479</v>
      </c>
      <c r="O32">
        <v>76154</v>
      </c>
      <c r="P32">
        <v>101126</v>
      </c>
      <c r="Q32">
        <v>86699</v>
      </c>
      <c r="R32">
        <v>263979</v>
      </c>
      <c r="S32">
        <v>1664978</v>
      </c>
    </row>
    <row r="33" spans="2:19" x14ac:dyDescent="0.45">
      <c r="B33" s="16" t="s">
        <v>83</v>
      </c>
      <c r="C33">
        <v>98899</v>
      </c>
      <c r="D33">
        <v>120427</v>
      </c>
      <c r="E33">
        <v>155184</v>
      </c>
      <c r="F33">
        <v>374510</v>
      </c>
      <c r="G33">
        <v>48971</v>
      </c>
      <c r="I33">
        <v>208034</v>
      </c>
      <c r="J33">
        <v>257005</v>
      </c>
      <c r="K33">
        <v>186377</v>
      </c>
      <c r="M33">
        <v>61131</v>
      </c>
      <c r="N33">
        <v>247508</v>
      </c>
      <c r="O33">
        <v>180340</v>
      </c>
      <c r="P33">
        <v>261942</v>
      </c>
      <c r="Q33">
        <v>102091</v>
      </c>
      <c r="R33">
        <v>544373</v>
      </c>
      <c r="S33">
        <v>1423396</v>
      </c>
    </row>
    <row r="34" spans="2:19" x14ac:dyDescent="0.45">
      <c r="B34" s="16" t="s">
        <v>92</v>
      </c>
      <c r="C34">
        <v>130054</v>
      </c>
      <c r="D34">
        <v>100188</v>
      </c>
      <c r="E34">
        <v>108860</v>
      </c>
      <c r="F34">
        <v>339102</v>
      </c>
      <c r="G34">
        <v>324594</v>
      </c>
      <c r="H34">
        <v>71304</v>
      </c>
      <c r="I34">
        <v>153727</v>
      </c>
      <c r="J34">
        <v>549625</v>
      </c>
      <c r="K34">
        <v>103016</v>
      </c>
      <c r="M34">
        <v>116863</v>
      </c>
      <c r="N34">
        <v>219879</v>
      </c>
      <c r="O34">
        <v>55372</v>
      </c>
      <c r="P34">
        <v>83384</v>
      </c>
      <c r="R34">
        <v>138756</v>
      </c>
      <c r="S34">
        <v>1247362</v>
      </c>
    </row>
    <row r="35" spans="2:19" x14ac:dyDescent="0.45">
      <c r="B35" s="14" t="s">
        <v>76</v>
      </c>
      <c r="C35">
        <v>594566</v>
      </c>
      <c r="D35">
        <v>334492</v>
      </c>
      <c r="E35">
        <v>260843</v>
      </c>
      <c r="F35">
        <v>1189901</v>
      </c>
      <c r="G35">
        <v>532290</v>
      </c>
      <c r="H35">
        <v>452991</v>
      </c>
      <c r="I35">
        <v>691116</v>
      </c>
      <c r="J35">
        <v>1676397</v>
      </c>
      <c r="K35">
        <v>457114</v>
      </c>
      <c r="L35">
        <v>922217</v>
      </c>
      <c r="M35">
        <v>450948</v>
      </c>
      <c r="N35">
        <v>1830279</v>
      </c>
      <c r="O35">
        <v>210538</v>
      </c>
      <c r="P35">
        <v>262278</v>
      </c>
      <c r="Q35">
        <v>459274</v>
      </c>
      <c r="R35">
        <v>932090</v>
      </c>
      <c r="S35">
        <v>5628667</v>
      </c>
    </row>
    <row r="36" spans="2:19" x14ac:dyDescent="0.45">
      <c r="B36" s="16" t="s">
        <v>72</v>
      </c>
      <c r="C36">
        <v>118430</v>
      </c>
      <c r="D36">
        <v>32454</v>
      </c>
      <c r="E36">
        <v>46211</v>
      </c>
      <c r="F36">
        <v>197095</v>
      </c>
      <c r="G36">
        <v>157048</v>
      </c>
      <c r="H36">
        <v>36142</v>
      </c>
      <c r="I36">
        <v>45072</v>
      </c>
      <c r="J36">
        <v>238262</v>
      </c>
      <c r="L36">
        <v>96709</v>
      </c>
      <c r="M36">
        <v>125247</v>
      </c>
      <c r="N36">
        <v>221956</v>
      </c>
      <c r="O36">
        <v>55879</v>
      </c>
      <c r="P36">
        <v>131762</v>
      </c>
      <c r="Q36">
        <v>153072</v>
      </c>
      <c r="R36">
        <v>340713</v>
      </c>
      <c r="S36">
        <v>998026</v>
      </c>
    </row>
    <row r="37" spans="2:19" x14ac:dyDescent="0.45">
      <c r="B37" s="16" t="s">
        <v>94</v>
      </c>
      <c r="C37">
        <v>126084</v>
      </c>
      <c r="D37">
        <v>100812</v>
      </c>
      <c r="E37">
        <v>75409</v>
      </c>
      <c r="F37">
        <v>302305</v>
      </c>
      <c r="G37">
        <v>89766</v>
      </c>
      <c r="H37">
        <v>84120</v>
      </c>
      <c r="I37">
        <v>358539</v>
      </c>
      <c r="J37">
        <v>532425</v>
      </c>
      <c r="K37">
        <v>88478</v>
      </c>
      <c r="L37">
        <v>222104</v>
      </c>
      <c r="M37">
        <v>128815</v>
      </c>
      <c r="N37">
        <v>439397</v>
      </c>
      <c r="O37">
        <v>61778</v>
      </c>
      <c r="P37">
        <v>78511</v>
      </c>
      <c r="Q37">
        <v>103794</v>
      </c>
      <c r="R37">
        <v>244083</v>
      </c>
      <c r="S37">
        <v>1518210</v>
      </c>
    </row>
    <row r="38" spans="2:19" x14ac:dyDescent="0.45">
      <c r="B38" s="16" t="s">
        <v>83</v>
      </c>
      <c r="C38">
        <v>318651</v>
      </c>
      <c r="E38">
        <v>33866</v>
      </c>
      <c r="F38">
        <v>352517</v>
      </c>
      <c r="G38">
        <v>118987</v>
      </c>
      <c r="H38">
        <v>128333</v>
      </c>
      <c r="I38">
        <v>204618</v>
      </c>
      <c r="J38">
        <v>451938</v>
      </c>
      <c r="K38">
        <v>135510</v>
      </c>
      <c r="L38">
        <v>385318</v>
      </c>
      <c r="M38">
        <v>63204</v>
      </c>
      <c r="N38">
        <v>584032</v>
      </c>
      <c r="P38">
        <v>52005</v>
      </c>
      <c r="Q38">
        <v>202408</v>
      </c>
      <c r="R38">
        <v>254413</v>
      </c>
      <c r="S38">
        <v>1642900</v>
      </c>
    </row>
    <row r="39" spans="2:19" x14ac:dyDescent="0.45">
      <c r="B39" s="16" t="s">
        <v>92</v>
      </c>
      <c r="C39">
        <v>31401</v>
      </c>
      <c r="D39">
        <v>201226</v>
      </c>
      <c r="E39">
        <v>105357</v>
      </c>
      <c r="F39">
        <v>337984</v>
      </c>
      <c r="G39">
        <v>166489</v>
      </c>
      <c r="H39">
        <v>204396</v>
      </c>
      <c r="I39">
        <v>82887</v>
      </c>
      <c r="J39">
        <v>453772</v>
      </c>
      <c r="K39">
        <v>233126</v>
      </c>
      <c r="L39">
        <v>218086</v>
      </c>
      <c r="M39">
        <v>133682</v>
      </c>
      <c r="N39">
        <v>584894</v>
      </c>
      <c r="O39">
        <v>92881</v>
      </c>
      <c r="R39">
        <v>92881</v>
      </c>
      <c r="S39">
        <v>1469531</v>
      </c>
    </row>
    <row r="40" spans="2:19" x14ac:dyDescent="0.45">
      <c r="B40" s="14" t="s">
        <v>351</v>
      </c>
      <c r="C40">
        <v>2770444</v>
      </c>
      <c r="D40">
        <v>4724369</v>
      </c>
      <c r="E40">
        <v>2321937</v>
      </c>
      <c r="F40">
        <v>9816750</v>
      </c>
      <c r="G40">
        <v>3638920</v>
      </c>
      <c r="H40">
        <v>2921586</v>
      </c>
      <c r="I40">
        <v>3015113</v>
      </c>
      <c r="J40">
        <v>9575619</v>
      </c>
      <c r="K40">
        <v>3089553</v>
      </c>
      <c r="L40">
        <v>3560294</v>
      </c>
      <c r="M40">
        <v>2673294</v>
      </c>
      <c r="N40">
        <v>9323141</v>
      </c>
      <c r="O40">
        <v>2479072</v>
      </c>
      <c r="P40">
        <v>3429448</v>
      </c>
      <c r="Q40">
        <v>2490075</v>
      </c>
      <c r="R40">
        <v>8398595</v>
      </c>
      <c r="S40">
        <v>37114105</v>
      </c>
    </row>
    <row r="45" spans="2:19" x14ac:dyDescent="0.45">
      <c r="B45" s="13" t="s">
        <v>350</v>
      </c>
      <c r="C45" t="s">
        <v>411</v>
      </c>
    </row>
    <row r="46" spans="2:19" x14ac:dyDescent="0.45">
      <c r="B46" s="14" t="s">
        <v>446</v>
      </c>
      <c r="C46">
        <v>73236.90217391304</v>
      </c>
    </row>
    <row r="47" spans="2:19" x14ac:dyDescent="0.45">
      <c r="B47" s="14" t="s">
        <v>447</v>
      </c>
      <c r="C47">
        <v>74325.069306930687</v>
      </c>
    </row>
    <row r="48" spans="2:19" x14ac:dyDescent="0.45">
      <c r="B48" s="14" t="s">
        <v>448</v>
      </c>
      <c r="C48">
        <v>75378.237410071946</v>
      </c>
    </row>
    <row r="49" spans="2:8" x14ac:dyDescent="0.45">
      <c r="B49" s="14" t="s">
        <v>449</v>
      </c>
      <c r="C49">
        <v>73602.379629629635</v>
      </c>
    </row>
    <row r="50" spans="2:8" x14ac:dyDescent="0.45">
      <c r="B50" s="14" t="s">
        <v>450</v>
      </c>
      <c r="C50">
        <v>74047.433333333334</v>
      </c>
    </row>
    <row r="51" spans="2:8" x14ac:dyDescent="0.45">
      <c r="B51" s="14" t="s">
        <v>351</v>
      </c>
      <c r="C51">
        <v>74228.210000000006</v>
      </c>
    </row>
    <row r="55" spans="2:8" x14ac:dyDescent="0.45">
      <c r="B55" s="13" t="s">
        <v>350</v>
      </c>
      <c r="C55" t="s">
        <v>411</v>
      </c>
    </row>
    <row r="56" spans="2:8" x14ac:dyDescent="0.45">
      <c r="B56" s="14" t="s">
        <v>364</v>
      </c>
      <c r="C56">
        <v>108257</v>
      </c>
    </row>
    <row r="57" spans="2:8" x14ac:dyDescent="0.45">
      <c r="B57" s="16" t="s">
        <v>395</v>
      </c>
      <c r="C57">
        <v>108257</v>
      </c>
    </row>
    <row r="58" spans="2:8" x14ac:dyDescent="0.45">
      <c r="B58" s="17" t="s">
        <v>396</v>
      </c>
      <c r="C58">
        <v>108257</v>
      </c>
    </row>
    <row r="59" spans="2:8" x14ac:dyDescent="0.45">
      <c r="B59" s="14" t="s">
        <v>365</v>
      </c>
      <c r="C59">
        <v>73633.705882352937</v>
      </c>
    </row>
    <row r="60" spans="2:8" x14ac:dyDescent="0.45">
      <c r="B60" s="16" t="s">
        <v>397</v>
      </c>
      <c r="C60">
        <v>81126.833333333328</v>
      </c>
      <c r="G60" t="s">
        <v>398</v>
      </c>
    </row>
    <row r="61" spans="2:8" x14ac:dyDescent="0.45">
      <c r="B61" s="17" t="s">
        <v>398</v>
      </c>
      <c r="C61">
        <v>85778</v>
      </c>
      <c r="G61" t="s">
        <v>399</v>
      </c>
    </row>
    <row r="62" spans="2:8" x14ac:dyDescent="0.45">
      <c r="B62" s="17" t="s">
        <v>399</v>
      </c>
      <c r="C62">
        <v>108471</v>
      </c>
      <c r="G62" t="s">
        <v>400</v>
      </c>
    </row>
    <row r="63" spans="2:8" x14ac:dyDescent="0.45">
      <c r="B63" s="17" t="s">
        <v>400</v>
      </c>
      <c r="C63">
        <v>73128</v>
      </c>
      <c r="H63" t="s">
        <v>402</v>
      </c>
    </row>
    <row r="64" spans="2:8" x14ac:dyDescent="0.45">
      <c r="B64" s="16" t="s">
        <v>401</v>
      </c>
      <c r="C64">
        <v>71806.399999999994</v>
      </c>
      <c r="H64" t="s">
        <v>403</v>
      </c>
    </row>
    <row r="65" spans="2:8" x14ac:dyDescent="0.45">
      <c r="B65" s="17" t="s">
        <v>402</v>
      </c>
      <c r="C65">
        <v>76405</v>
      </c>
      <c r="H65" t="s">
        <v>404</v>
      </c>
    </row>
    <row r="66" spans="2:8" x14ac:dyDescent="0.45">
      <c r="B66" s="17" t="s">
        <v>403</v>
      </c>
      <c r="C66">
        <v>116156</v>
      </c>
      <c r="G66" t="s">
        <v>406</v>
      </c>
    </row>
    <row r="67" spans="2:8" x14ac:dyDescent="0.45">
      <c r="B67" s="17" t="s">
        <v>404</v>
      </c>
      <c r="C67">
        <v>45033</v>
      </c>
      <c r="G67" t="s">
        <v>409</v>
      </c>
    </row>
    <row r="68" spans="2:8" x14ac:dyDescent="0.45">
      <c r="B68" s="16" t="s">
        <v>405</v>
      </c>
      <c r="C68">
        <v>64696.75</v>
      </c>
      <c r="G68" t="s">
        <v>407</v>
      </c>
    </row>
    <row r="69" spans="2:8" x14ac:dyDescent="0.45">
      <c r="B69" s="17" t="s">
        <v>406</v>
      </c>
      <c r="C69">
        <v>74473.5</v>
      </c>
      <c r="H69" t="s">
        <v>408</v>
      </c>
    </row>
    <row r="70" spans="2:8" x14ac:dyDescent="0.45">
      <c r="B70" s="17" t="s">
        <v>407</v>
      </c>
      <c r="C70">
        <v>54920</v>
      </c>
      <c r="H70" t="s">
        <v>410</v>
      </c>
    </row>
    <row r="71" spans="2:8" x14ac:dyDescent="0.45">
      <c r="B71" s="16" t="s">
        <v>395</v>
      </c>
      <c r="C71">
        <v>73596.5</v>
      </c>
      <c r="H71" t="s">
        <v>396</v>
      </c>
    </row>
    <row r="72" spans="2:8" x14ac:dyDescent="0.45">
      <c r="B72" s="17" t="s">
        <v>408</v>
      </c>
      <c r="C72">
        <v>84238</v>
      </c>
    </row>
    <row r="73" spans="2:8" x14ac:dyDescent="0.45">
      <c r="B73" s="17" t="s">
        <v>396</v>
      </c>
      <c r="C73">
        <v>62955</v>
      </c>
    </row>
    <row r="74" spans="2:8" x14ac:dyDescent="0.45">
      <c r="B74" s="14" t="s">
        <v>366</v>
      </c>
      <c r="C74">
        <v>78663.636363636368</v>
      </c>
    </row>
    <row r="75" spans="2:8" x14ac:dyDescent="0.45">
      <c r="B75" s="16" t="s">
        <v>397</v>
      </c>
      <c r="C75">
        <v>89187.25</v>
      </c>
    </row>
    <row r="76" spans="2:8" x14ac:dyDescent="0.45">
      <c r="B76" s="17" t="s">
        <v>398</v>
      </c>
      <c r="C76">
        <v>81448</v>
      </c>
    </row>
    <row r="77" spans="2:8" x14ac:dyDescent="0.45">
      <c r="B77" s="17" t="s">
        <v>399</v>
      </c>
      <c r="C77">
        <v>83257.5</v>
      </c>
    </row>
    <row r="78" spans="2:8" x14ac:dyDescent="0.45">
      <c r="B78" s="17" t="s">
        <v>400</v>
      </c>
      <c r="C78">
        <v>108786</v>
      </c>
    </row>
    <row r="79" spans="2:8" x14ac:dyDescent="0.45">
      <c r="B79" s="16" t="s">
        <v>401</v>
      </c>
      <c r="C79">
        <v>67025.8</v>
      </c>
    </row>
    <row r="80" spans="2:8" x14ac:dyDescent="0.45">
      <c r="B80" s="17" t="s">
        <v>402</v>
      </c>
      <c r="C80">
        <v>39737.5</v>
      </c>
    </row>
    <row r="81" spans="2:3" x14ac:dyDescent="0.45">
      <c r="B81" s="17" t="s">
        <v>403</v>
      </c>
      <c r="C81">
        <v>88112.5</v>
      </c>
    </row>
    <row r="82" spans="2:3" x14ac:dyDescent="0.45">
      <c r="B82" s="17" t="s">
        <v>404</v>
      </c>
      <c r="C82">
        <v>79429</v>
      </c>
    </row>
    <row r="83" spans="2:3" x14ac:dyDescent="0.45">
      <c r="B83" s="16" t="s">
        <v>405</v>
      </c>
      <c r="C83">
        <v>63881.333333333336</v>
      </c>
    </row>
    <row r="84" spans="2:3" x14ac:dyDescent="0.45">
      <c r="B84" s="17" t="s">
        <v>409</v>
      </c>
      <c r="C84">
        <v>67363.5</v>
      </c>
    </row>
    <row r="85" spans="2:3" x14ac:dyDescent="0.45">
      <c r="B85" s="17" t="s">
        <v>407</v>
      </c>
      <c r="C85">
        <v>56917</v>
      </c>
    </row>
    <row r="86" spans="2:3" x14ac:dyDescent="0.45">
      <c r="B86" s="16" t="s">
        <v>395</v>
      </c>
      <c r="C86">
        <v>81721.5</v>
      </c>
    </row>
    <row r="87" spans="2:3" x14ac:dyDescent="0.45">
      <c r="B87" s="17" t="s">
        <v>408</v>
      </c>
      <c r="C87">
        <v>75921.5</v>
      </c>
    </row>
    <row r="88" spans="2:3" x14ac:dyDescent="0.45">
      <c r="B88" s="17" t="s">
        <v>410</v>
      </c>
      <c r="C88">
        <v>61716</v>
      </c>
    </row>
    <row r="89" spans="2:3" x14ac:dyDescent="0.45">
      <c r="B89" s="17" t="s">
        <v>396</v>
      </c>
      <c r="C89">
        <v>107527</v>
      </c>
    </row>
    <row r="90" spans="2:3" x14ac:dyDescent="0.45">
      <c r="B90" s="14" t="s">
        <v>367</v>
      </c>
      <c r="C90">
        <v>72768.583333333328</v>
      </c>
    </row>
    <row r="91" spans="2:3" x14ac:dyDescent="0.45">
      <c r="B91" s="16" t="s">
        <v>397</v>
      </c>
      <c r="C91">
        <v>37069</v>
      </c>
    </row>
    <row r="92" spans="2:3" x14ac:dyDescent="0.45">
      <c r="B92" s="17" t="s">
        <v>398</v>
      </c>
      <c r="C92">
        <v>37069</v>
      </c>
    </row>
    <row r="93" spans="2:3" x14ac:dyDescent="0.45">
      <c r="B93" s="16" t="s">
        <v>401</v>
      </c>
      <c r="C93">
        <v>78174</v>
      </c>
    </row>
    <row r="94" spans="2:3" x14ac:dyDescent="0.45">
      <c r="B94" s="17" t="s">
        <v>402</v>
      </c>
      <c r="C94">
        <v>36142</v>
      </c>
    </row>
    <row r="95" spans="2:3" x14ac:dyDescent="0.45">
      <c r="B95" s="17" t="s">
        <v>403</v>
      </c>
      <c r="C95">
        <v>94353</v>
      </c>
    </row>
    <row r="96" spans="2:3" x14ac:dyDescent="0.45">
      <c r="B96" s="17" t="s">
        <v>404</v>
      </c>
      <c r="C96">
        <v>104027</v>
      </c>
    </row>
    <row r="97" spans="2:3" x14ac:dyDescent="0.45">
      <c r="B97" s="16" t="s">
        <v>405</v>
      </c>
      <c r="C97">
        <v>63089.599999999999</v>
      </c>
    </row>
    <row r="98" spans="2:3" x14ac:dyDescent="0.45">
      <c r="B98" s="17" t="s">
        <v>406</v>
      </c>
      <c r="C98">
        <v>71857</v>
      </c>
    </row>
    <row r="99" spans="2:3" x14ac:dyDescent="0.45">
      <c r="B99" s="17" t="s">
        <v>409</v>
      </c>
      <c r="C99">
        <v>85621</v>
      </c>
    </row>
    <row r="100" spans="2:3" x14ac:dyDescent="0.45">
      <c r="B100" s="17" t="s">
        <v>407</v>
      </c>
      <c r="C100">
        <v>43056.5</v>
      </c>
    </row>
    <row r="101" spans="2:3" x14ac:dyDescent="0.45">
      <c r="B101" s="16" t="s">
        <v>395</v>
      </c>
      <c r="C101">
        <v>95394.666666666672</v>
      </c>
    </row>
    <row r="102" spans="2:3" x14ac:dyDescent="0.45">
      <c r="B102" s="17" t="s">
        <v>408</v>
      </c>
      <c r="C102">
        <v>95394.666666666672</v>
      </c>
    </row>
    <row r="103" spans="2:3" x14ac:dyDescent="0.45">
      <c r="B103" s="14" t="s">
        <v>368</v>
      </c>
      <c r="C103">
        <v>82037.538461538468</v>
      </c>
    </row>
    <row r="104" spans="2:3" x14ac:dyDescent="0.45">
      <c r="B104" s="16" t="s">
        <v>397</v>
      </c>
      <c r="C104">
        <v>84583.833333333328</v>
      </c>
    </row>
    <row r="105" spans="2:3" x14ac:dyDescent="0.45">
      <c r="B105" s="17" t="s">
        <v>398</v>
      </c>
      <c r="C105">
        <v>95019</v>
      </c>
    </row>
    <row r="106" spans="2:3" x14ac:dyDescent="0.45">
      <c r="B106" s="17" t="s">
        <v>399</v>
      </c>
      <c r="C106">
        <v>52874</v>
      </c>
    </row>
    <row r="107" spans="2:3" x14ac:dyDescent="0.45">
      <c r="B107" s="17" t="s">
        <v>400</v>
      </c>
      <c r="C107">
        <v>116698</v>
      </c>
    </row>
    <row r="108" spans="2:3" x14ac:dyDescent="0.45">
      <c r="B108" s="16" t="s">
        <v>401</v>
      </c>
      <c r="C108">
        <v>93796.333333333328</v>
      </c>
    </row>
    <row r="109" spans="2:3" x14ac:dyDescent="0.45">
      <c r="B109" s="17" t="s">
        <v>402</v>
      </c>
      <c r="C109">
        <v>107362</v>
      </c>
    </row>
    <row r="110" spans="2:3" x14ac:dyDescent="0.45">
      <c r="B110" s="17" t="s">
        <v>403</v>
      </c>
      <c r="C110">
        <v>56762</v>
      </c>
    </row>
    <row r="111" spans="2:3" x14ac:dyDescent="0.45">
      <c r="B111" s="17" t="s">
        <v>404</v>
      </c>
      <c r="C111">
        <v>117265</v>
      </c>
    </row>
    <row r="112" spans="2:3" x14ac:dyDescent="0.45">
      <c r="B112" s="16" t="s">
        <v>405</v>
      </c>
      <c r="C112">
        <v>71905</v>
      </c>
    </row>
    <row r="113" spans="2:3" x14ac:dyDescent="0.45">
      <c r="B113" s="17" t="s">
        <v>407</v>
      </c>
      <c r="C113">
        <v>71905</v>
      </c>
    </row>
    <row r="114" spans="2:3" x14ac:dyDescent="0.45">
      <c r="B114" s="16" t="s">
        <v>395</v>
      </c>
      <c r="C114">
        <v>61881</v>
      </c>
    </row>
    <row r="115" spans="2:3" x14ac:dyDescent="0.45">
      <c r="B115" s="17" t="s">
        <v>408</v>
      </c>
      <c r="C115">
        <v>61881</v>
      </c>
    </row>
    <row r="116" spans="2:3" x14ac:dyDescent="0.45">
      <c r="B116" s="14" t="s">
        <v>369</v>
      </c>
      <c r="C116">
        <v>61523.538461538461</v>
      </c>
    </row>
    <row r="117" spans="2:3" x14ac:dyDescent="0.45">
      <c r="B117" s="16" t="s">
        <v>397</v>
      </c>
      <c r="C117">
        <v>65032.666666666664</v>
      </c>
    </row>
    <row r="118" spans="2:3" x14ac:dyDescent="0.45">
      <c r="B118" s="17" t="s">
        <v>398</v>
      </c>
      <c r="C118">
        <v>69779</v>
      </c>
    </row>
    <row r="119" spans="2:3" x14ac:dyDescent="0.45">
      <c r="B119" s="17" t="s">
        <v>399</v>
      </c>
      <c r="C119">
        <v>67713</v>
      </c>
    </row>
    <row r="120" spans="2:3" x14ac:dyDescent="0.45">
      <c r="B120" s="17" t="s">
        <v>400</v>
      </c>
      <c r="C120">
        <v>57606</v>
      </c>
    </row>
    <row r="121" spans="2:3" x14ac:dyDescent="0.45">
      <c r="B121" s="16" t="s">
        <v>401</v>
      </c>
      <c r="C121">
        <v>66270</v>
      </c>
    </row>
    <row r="122" spans="2:3" x14ac:dyDescent="0.45">
      <c r="B122" s="17" t="s">
        <v>402</v>
      </c>
      <c r="C122">
        <v>59872.25</v>
      </c>
    </row>
    <row r="123" spans="2:3" x14ac:dyDescent="0.45">
      <c r="B123" s="17" t="s">
        <v>404</v>
      </c>
      <c r="C123">
        <v>79065.5</v>
      </c>
    </row>
    <row r="124" spans="2:3" x14ac:dyDescent="0.45">
      <c r="B124" s="16" t="s">
        <v>405</v>
      </c>
      <c r="C124">
        <v>40855.5</v>
      </c>
    </row>
    <row r="125" spans="2:3" x14ac:dyDescent="0.45">
      <c r="B125" s="17" t="s">
        <v>409</v>
      </c>
      <c r="C125">
        <v>40855.5</v>
      </c>
    </row>
    <row r="126" spans="2:3" x14ac:dyDescent="0.45">
      <c r="B126" s="16" t="s">
        <v>395</v>
      </c>
      <c r="C126">
        <v>62688.5</v>
      </c>
    </row>
    <row r="127" spans="2:3" x14ac:dyDescent="0.45">
      <c r="B127" s="17" t="s">
        <v>408</v>
      </c>
      <c r="C127">
        <v>67226</v>
      </c>
    </row>
    <row r="128" spans="2:3" x14ac:dyDescent="0.45">
      <c r="B128" s="17" t="s">
        <v>396</v>
      </c>
      <c r="C128">
        <v>58151</v>
      </c>
    </row>
    <row r="129" spans="2:3" x14ac:dyDescent="0.45">
      <c r="B129" s="14" t="s">
        <v>370</v>
      </c>
      <c r="C129">
        <v>75036.857142857145</v>
      </c>
    </row>
    <row r="130" spans="2:3" x14ac:dyDescent="0.45">
      <c r="B130" s="16" t="s">
        <v>397</v>
      </c>
      <c r="C130">
        <v>58528</v>
      </c>
    </row>
    <row r="131" spans="2:3" x14ac:dyDescent="0.45">
      <c r="B131" s="17" t="s">
        <v>400</v>
      </c>
      <c r="C131">
        <v>58528</v>
      </c>
    </row>
    <row r="132" spans="2:3" x14ac:dyDescent="0.45">
      <c r="B132" s="16" t="s">
        <v>401</v>
      </c>
      <c r="C132">
        <v>65344.833333333336</v>
      </c>
    </row>
    <row r="133" spans="2:3" x14ac:dyDescent="0.45">
      <c r="B133" s="17" t="s">
        <v>402</v>
      </c>
      <c r="C133">
        <v>80817.5</v>
      </c>
    </row>
    <row r="134" spans="2:3" x14ac:dyDescent="0.45">
      <c r="B134" s="17" t="s">
        <v>404</v>
      </c>
      <c r="C134">
        <v>57608.5</v>
      </c>
    </row>
    <row r="135" spans="2:3" x14ac:dyDescent="0.45">
      <c r="B135" s="16" t="s">
        <v>405</v>
      </c>
      <c r="C135">
        <v>87329.25</v>
      </c>
    </row>
    <row r="136" spans="2:3" x14ac:dyDescent="0.45">
      <c r="B136" s="17" t="s">
        <v>406</v>
      </c>
      <c r="C136">
        <v>92320</v>
      </c>
    </row>
    <row r="137" spans="2:3" x14ac:dyDescent="0.45">
      <c r="B137" s="17" t="s">
        <v>409</v>
      </c>
      <c r="C137">
        <v>91104</v>
      </c>
    </row>
    <row r="138" spans="2:3" x14ac:dyDescent="0.45">
      <c r="B138" s="17" t="s">
        <v>407</v>
      </c>
      <c r="C138">
        <v>74789</v>
      </c>
    </row>
    <row r="139" spans="2:3" x14ac:dyDescent="0.45">
      <c r="B139" s="16" t="s">
        <v>395</v>
      </c>
      <c r="C139">
        <v>79703.555555555562</v>
      </c>
    </row>
    <row r="140" spans="2:3" x14ac:dyDescent="0.45">
      <c r="B140" s="17" t="s">
        <v>408</v>
      </c>
      <c r="C140">
        <v>40886</v>
      </c>
    </row>
    <row r="141" spans="2:3" x14ac:dyDescent="0.45">
      <c r="B141" s="17" t="s">
        <v>410</v>
      </c>
      <c r="C141">
        <v>81955</v>
      </c>
    </row>
    <row r="142" spans="2:3" x14ac:dyDescent="0.45">
      <c r="B142" s="17" t="s">
        <v>396</v>
      </c>
      <c r="C142">
        <v>84927.28571428571</v>
      </c>
    </row>
    <row r="143" spans="2:3" x14ac:dyDescent="0.45">
      <c r="B143" s="14" t="s">
        <v>371</v>
      </c>
      <c r="C143">
        <v>64818.5</v>
      </c>
    </row>
    <row r="144" spans="2:3" x14ac:dyDescent="0.45">
      <c r="B144" s="16" t="s">
        <v>397</v>
      </c>
      <c r="C144">
        <v>51350</v>
      </c>
    </row>
    <row r="145" spans="2:3" x14ac:dyDescent="0.45">
      <c r="B145" s="17" t="s">
        <v>400</v>
      </c>
      <c r="C145">
        <v>51350</v>
      </c>
    </row>
    <row r="146" spans="2:3" x14ac:dyDescent="0.45">
      <c r="B146" s="16" t="s">
        <v>401</v>
      </c>
      <c r="C146">
        <v>77209.75</v>
      </c>
    </row>
    <row r="147" spans="2:3" x14ac:dyDescent="0.45">
      <c r="B147" s="17" t="s">
        <v>402</v>
      </c>
      <c r="C147">
        <v>44973</v>
      </c>
    </row>
    <row r="148" spans="2:3" x14ac:dyDescent="0.45">
      <c r="B148" s="17" t="s">
        <v>403</v>
      </c>
      <c r="C148">
        <v>83185</v>
      </c>
    </row>
    <row r="149" spans="2:3" x14ac:dyDescent="0.45">
      <c r="B149" s="17" t="s">
        <v>404</v>
      </c>
      <c r="C149">
        <v>97496</v>
      </c>
    </row>
    <row r="150" spans="2:3" x14ac:dyDescent="0.45">
      <c r="B150" s="16" t="s">
        <v>405</v>
      </c>
      <c r="C150">
        <v>54953.4</v>
      </c>
    </row>
    <row r="151" spans="2:3" x14ac:dyDescent="0.45">
      <c r="B151" s="17" t="s">
        <v>406</v>
      </c>
      <c r="C151">
        <v>56913</v>
      </c>
    </row>
    <row r="152" spans="2:3" x14ac:dyDescent="0.45">
      <c r="B152" s="17" t="s">
        <v>407</v>
      </c>
      <c r="C152">
        <v>53647</v>
      </c>
    </row>
    <row r="153" spans="2:3" x14ac:dyDescent="0.45">
      <c r="B153" s="16" t="s">
        <v>395</v>
      </c>
      <c r="C153">
        <v>91516</v>
      </c>
    </row>
    <row r="154" spans="2:3" x14ac:dyDescent="0.45">
      <c r="B154" s="17" t="s">
        <v>396</v>
      </c>
      <c r="C154">
        <v>91516</v>
      </c>
    </row>
    <row r="155" spans="2:3" x14ac:dyDescent="0.45">
      <c r="B155" s="14" t="s">
        <v>372</v>
      </c>
      <c r="C155">
        <v>71747.133333333331</v>
      </c>
    </row>
    <row r="156" spans="2:3" x14ac:dyDescent="0.45">
      <c r="B156" s="16" t="s">
        <v>397</v>
      </c>
      <c r="C156">
        <v>66753</v>
      </c>
    </row>
    <row r="157" spans="2:3" x14ac:dyDescent="0.45">
      <c r="B157" s="17" t="s">
        <v>398</v>
      </c>
      <c r="C157">
        <v>68396.5</v>
      </c>
    </row>
    <row r="158" spans="2:3" x14ac:dyDescent="0.45">
      <c r="B158" s="17" t="s">
        <v>399</v>
      </c>
      <c r="C158">
        <v>46241</v>
      </c>
    </row>
    <row r="159" spans="2:3" x14ac:dyDescent="0.45">
      <c r="B159" s="17" t="s">
        <v>400</v>
      </c>
      <c r="C159">
        <v>75365.5</v>
      </c>
    </row>
    <row r="160" spans="2:3" x14ac:dyDescent="0.45">
      <c r="B160" s="16" t="s">
        <v>401</v>
      </c>
      <c r="C160">
        <v>62472</v>
      </c>
    </row>
    <row r="161" spans="2:3" x14ac:dyDescent="0.45">
      <c r="B161" s="17" t="s">
        <v>402</v>
      </c>
      <c r="C161">
        <v>41390</v>
      </c>
    </row>
    <row r="162" spans="2:3" x14ac:dyDescent="0.45">
      <c r="B162" s="17" t="s">
        <v>404</v>
      </c>
      <c r="C162">
        <v>83554</v>
      </c>
    </row>
    <row r="163" spans="2:3" x14ac:dyDescent="0.45">
      <c r="B163" s="16" t="s">
        <v>405</v>
      </c>
      <c r="C163">
        <v>85820.2</v>
      </c>
    </row>
    <row r="164" spans="2:3" x14ac:dyDescent="0.45">
      <c r="B164" s="17" t="s">
        <v>406</v>
      </c>
      <c r="C164">
        <v>117592</v>
      </c>
    </row>
    <row r="165" spans="2:3" x14ac:dyDescent="0.45">
      <c r="B165" s="17" t="s">
        <v>409</v>
      </c>
      <c r="C165">
        <v>70759</v>
      </c>
    </row>
    <row r="166" spans="2:3" x14ac:dyDescent="0.45">
      <c r="B166" s="17" t="s">
        <v>407</v>
      </c>
      <c r="C166">
        <v>84995.5</v>
      </c>
    </row>
    <row r="167" spans="2:3" x14ac:dyDescent="0.45">
      <c r="B167" s="16" t="s">
        <v>395</v>
      </c>
      <c r="C167">
        <v>62799</v>
      </c>
    </row>
    <row r="168" spans="2:3" x14ac:dyDescent="0.45">
      <c r="B168" s="17" t="s">
        <v>408</v>
      </c>
      <c r="C168">
        <v>47908</v>
      </c>
    </row>
    <row r="169" spans="2:3" x14ac:dyDescent="0.45">
      <c r="B169" s="17" t="s">
        <v>410</v>
      </c>
      <c r="C169">
        <v>70244.5</v>
      </c>
    </row>
    <row r="170" spans="2:3" x14ac:dyDescent="0.45">
      <c r="B170" s="14" t="s">
        <v>373</v>
      </c>
      <c r="C170">
        <v>69960.866666666669</v>
      </c>
    </row>
    <row r="171" spans="2:3" x14ac:dyDescent="0.45">
      <c r="B171" s="16" t="s">
        <v>397</v>
      </c>
      <c r="C171">
        <v>81522.666666666672</v>
      </c>
    </row>
    <row r="172" spans="2:3" x14ac:dyDescent="0.45">
      <c r="B172" s="17" t="s">
        <v>399</v>
      </c>
      <c r="C172">
        <v>106240</v>
      </c>
    </row>
    <row r="173" spans="2:3" x14ac:dyDescent="0.45">
      <c r="B173" s="17" t="s">
        <v>400</v>
      </c>
      <c r="C173">
        <v>69164</v>
      </c>
    </row>
    <row r="174" spans="2:3" x14ac:dyDescent="0.45">
      <c r="B174" s="16" t="s">
        <v>401</v>
      </c>
      <c r="C174">
        <v>63504.285714285717</v>
      </c>
    </row>
    <row r="175" spans="2:3" x14ac:dyDescent="0.45">
      <c r="B175" s="17" t="s">
        <v>402</v>
      </c>
      <c r="C175">
        <v>51149.5</v>
      </c>
    </row>
    <row r="176" spans="2:3" x14ac:dyDescent="0.45">
      <c r="B176" s="17" t="s">
        <v>403</v>
      </c>
      <c r="C176">
        <v>81604.5</v>
      </c>
    </row>
    <row r="177" spans="2:3" x14ac:dyDescent="0.45">
      <c r="B177" s="17" t="s">
        <v>404</v>
      </c>
      <c r="C177">
        <v>59674</v>
      </c>
    </row>
    <row r="178" spans="2:3" x14ac:dyDescent="0.45">
      <c r="B178" s="16" t="s">
        <v>405</v>
      </c>
      <c r="C178">
        <v>53173.666666666664</v>
      </c>
    </row>
    <row r="179" spans="2:3" x14ac:dyDescent="0.45">
      <c r="B179" s="17" t="s">
        <v>406</v>
      </c>
      <c r="C179">
        <v>52736</v>
      </c>
    </row>
    <row r="180" spans="2:3" x14ac:dyDescent="0.45">
      <c r="B180" s="17" t="s">
        <v>407</v>
      </c>
      <c r="C180">
        <v>53392.5</v>
      </c>
    </row>
    <row r="181" spans="2:3" x14ac:dyDescent="0.45">
      <c r="B181" s="16" t="s">
        <v>395</v>
      </c>
      <c r="C181">
        <v>100397</v>
      </c>
    </row>
    <row r="182" spans="2:3" x14ac:dyDescent="0.45">
      <c r="B182" s="17" t="s">
        <v>410</v>
      </c>
      <c r="C182">
        <v>119833</v>
      </c>
    </row>
    <row r="183" spans="2:3" x14ac:dyDescent="0.45">
      <c r="B183" s="17" t="s">
        <v>396</v>
      </c>
      <c r="C183">
        <v>80961</v>
      </c>
    </row>
    <row r="184" spans="2:3" x14ac:dyDescent="0.45">
      <c r="B184" s="14" t="s">
        <v>374</v>
      </c>
      <c r="C184">
        <v>72665.333333333328</v>
      </c>
    </row>
    <row r="185" spans="2:3" x14ac:dyDescent="0.45">
      <c r="B185" s="16" t="s">
        <v>397</v>
      </c>
      <c r="C185">
        <v>80359.666666666672</v>
      </c>
    </row>
    <row r="186" spans="2:3" x14ac:dyDescent="0.45">
      <c r="B186" s="17" t="s">
        <v>398</v>
      </c>
      <c r="C186">
        <v>61131</v>
      </c>
    </row>
    <row r="187" spans="2:3" x14ac:dyDescent="0.45">
      <c r="B187" s="17" t="s">
        <v>399</v>
      </c>
      <c r="C187">
        <v>92443</v>
      </c>
    </row>
    <row r="188" spans="2:3" x14ac:dyDescent="0.45">
      <c r="B188" s="17" t="s">
        <v>400</v>
      </c>
      <c r="C188">
        <v>87505</v>
      </c>
    </row>
    <row r="189" spans="2:3" x14ac:dyDescent="0.45">
      <c r="B189" s="16" t="s">
        <v>401</v>
      </c>
      <c r="C189">
        <v>69037.25</v>
      </c>
    </row>
    <row r="190" spans="2:3" x14ac:dyDescent="0.45">
      <c r="B190" s="17" t="s">
        <v>402</v>
      </c>
      <c r="C190">
        <v>63043.5</v>
      </c>
    </row>
    <row r="191" spans="2:3" x14ac:dyDescent="0.45">
      <c r="B191" s="17" t="s">
        <v>403</v>
      </c>
      <c r="C191">
        <v>75031</v>
      </c>
    </row>
    <row r="192" spans="2:3" x14ac:dyDescent="0.45">
      <c r="B192" s="16" t="s">
        <v>405</v>
      </c>
      <c r="C192">
        <v>84312</v>
      </c>
    </row>
    <row r="193" spans="2:3" x14ac:dyDescent="0.45">
      <c r="B193" s="17" t="s">
        <v>406</v>
      </c>
      <c r="C193">
        <v>103851</v>
      </c>
    </row>
    <row r="194" spans="2:3" x14ac:dyDescent="0.45">
      <c r="B194" s="17" t="s">
        <v>407</v>
      </c>
      <c r="C194">
        <v>64773</v>
      </c>
    </row>
    <row r="195" spans="2:3" x14ac:dyDescent="0.45">
      <c r="B195" s="16" t="s">
        <v>395</v>
      </c>
      <c r="C195">
        <v>62044</v>
      </c>
    </row>
    <row r="196" spans="2:3" x14ac:dyDescent="0.45">
      <c r="B196" s="17" t="s">
        <v>408</v>
      </c>
      <c r="C196">
        <v>112302</v>
      </c>
    </row>
    <row r="197" spans="2:3" x14ac:dyDescent="0.45">
      <c r="B197" s="17" t="s">
        <v>410</v>
      </c>
      <c r="C197">
        <v>42449</v>
      </c>
    </row>
    <row r="198" spans="2:3" x14ac:dyDescent="0.45">
      <c r="B198" s="17" t="s">
        <v>396</v>
      </c>
      <c r="C198">
        <v>31381</v>
      </c>
    </row>
    <row r="199" spans="2:3" x14ac:dyDescent="0.45">
      <c r="B199" s="14" t="s">
        <v>375</v>
      </c>
      <c r="C199">
        <v>71876</v>
      </c>
    </row>
    <row r="200" spans="2:3" x14ac:dyDescent="0.45">
      <c r="B200" s="16" t="s">
        <v>397</v>
      </c>
      <c r="C200">
        <v>46983.199999999997</v>
      </c>
    </row>
    <row r="201" spans="2:3" x14ac:dyDescent="0.45">
      <c r="B201" s="17" t="s">
        <v>398</v>
      </c>
      <c r="C201">
        <v>34292</v>
      </c>
    </row>
    <row r="202" spans="2:3" x14ac:dyDescent="0.45">
      <c r="B202" s="17" t="s">
        <v>399</v>
      </c>
      <c r="C202">
        <v>42866</v>
      </c>
    </row>
    <row r="203" spans="2:3" x14ac:dyDescent="0.45">
      <c r="B203" s="17" t="s">
        <v>400</v>
      </c>
      <c r="C203">
        <v>61733</v>
      </c>
    </row>
    <row r="204" spans="2:3" x14ac:dyDescent="0.45">
      <c r="B204" s="16" t="s">
        <v>401</v>
      </c>
      <c r="C204">
        <v>74239.166666666672</v>
      </c>
    </row>
    <row r="205" spans="2:3" x14ac:dyDescent="0.45">
      <c r="B205" s="17" t="s">
        <v>402</v>
      </c>
      <c r="C205">
        <v>74056.5</v>
      </c>
    </row>
    <row r="206" spans="2:3" x14ac:dyDescent="0.45">
      <c r="B206" s="17" t="s">
        <v>403</v>
      </c>
      <c r="C206">
        <v>74604.5</v>
      </c>
    </row>
    <row r="207" spans="2:3" x14ac:dyDescent="0.45">
      <c r="B207" s="16" t="s">
        <v>405</v>
      </c>
      <c r="C207">
        <v>97414.25</v>
      </c>
    </row>
    <row r="208" spans="2:3" x14ac:dyDescent="0.45">
      <c r="B208" s="17" t="s">
        <v>406</v>
      </c>
      <c r="C208">
        <v>118607</v>
      </c>
    </row>
    <row r="209" spans="2:3" x14ac:dyDescent="0.45">
      <c r="B209" s="17" t="s">
        <v>409</v>
      </c>
      <c r="C209">
        <v>32352</v>
      </c>
    </row>
    <row r="210" spans="2:3" x14ac:dyDescent="0.45">
      <c r="B210" s="17" t="s">
        <v>407</v>
      </c>
      <c r="C210">
        <v>119349</v>
      </c>
    </row>
    <row r="211" spans="2:3" x14ac:dyDescent="0.45">
      <c r="B211" s="16" t="s">
        <v>395</v>
      </c>
      <c r="C211">
        <v>75942</v>
      </c>
    </row>
    <row r="212" spans="2:3" x14ac:dyDescent="0.45">
      <c r="B212" s="17" t="s">
        <v>408</v>
      </c>
      <c r="C212">
        <v>81374</v>
      </c>
    </row>
    <row r="213" spans="2:3" x14ac:dyDescent="0.45">
      <c r="B213" s="17" t="s">
        <v>410</v>
      </c>
      <c r="C213">
        <v>70510</v>
      </c>
    </row>
    <row r="214" spans="2:3" x14ac:dyDescent="0.45">
      <c r="B214" s="14" t="s">
        <v>376</v>
      </c>
      <c r="C214">
        <v>71347.882352941175</v>
      </c>
    </row>
    <row r="215" spans="2:3" x14ac:dyDescent="0.45">
      <c r="B215" s="16" t="s">
        <v>397</v>
      </c>
      <c r="C215">
        <v>71243.666666666672</v>
      </c>
    </row>
    <row r="216" spans="2:3" x14ac:dyDescent="0.45">
      <c r="B216" s="17" t="s">
        <v>398</v>
      </c>
      <c r="C216">
        <v>110769</v>
      </c>
    </row>
    <row r="217" spans="2:3" x14ac:dyDescent="0.45">
      <c r="B217" s="17" t="s">
        <v>399</v>
      </c>
      <c r="C217">
        <v>70110</v>
      </c>
    </row>
    <row r="218" spans="2:3" x14ac:dyDescent="0.45">
      <c r="B218" s="17" t="s">
        <v>400</v>
      </c>
      <c r="C218">
        <v>58824.333333333336</v>
      </c>
    </row>
    <row r="219" spans="2:3" x14ac:dyDescent="0.45">
      <c r="B219" s="16" t="s">
        <v>401</v>
      </c>
      <c r="C219">
        <v>55917</v>
      </c>
    </row>
    <row r="220" spans="2:3" x14ac:dyDescent="0.45">
      <c r="B220" s="17" t="s">
        <v>402</v>
      </c>
      <c r="C220">
        <v>48162</v>
      </c>
    </row>
    <row r="221" spans="2:3" x14ac:dyDescent="0.45">
      <c r="B221" s="17" t="s">
        <v>403</v>
      </c>
      <c r="C221">
        <v>53580</v>
      </c>
    </row>
    <row r="222" spans="2:3" x14ac:dyDescent="0.45">
      <c r="B222" s="17" t="s">
        <v>404</v>
      </c>
      <c r="C222">
        <v>76101</v>
      </c>
    </row>
    <row r="223" spans="2:3" x14ac:dyDescent="0.45">
      <c r="B223" s="16" t="s">
        <v>405</v>
      </c>
      <c r="C223">
        <v>86312</v>
      </c>
    </row>
    <row r="224" spans="2:3" x14ac:dyDescent="0.45">
      <c r="B224" s="17" t="s">
        <v>406</v>
      </c>
      <c r="C224">
        <v>64282.5</v>
      </c>
    </row>
    <row r="225" spans="2:3" x14ac:dyDescent="0.45">
      <c r="B225" s="17" t="s">
        <v>409</v>
      </c>
      <c r="C225">
        <v>105774</v>
      </c>
    </row>
    <row r="226" spans="2:3" x14ac:dyDescent="0.45">
      <c r="B226" s="17" t="s">
        <v>407</v>
      </c>
      <c r="C226">
        <v>110909</v>
      </c>
    </row>
    <row r="227" spans="2:3" x14ac:dyDescent="0.45">
      <c r="B227" s="16" t="s">
        <v>395</v>
      </c>
      <c r="C227">
        <v>80309.5</v>
      </c>
    </row>
    <row r="228" spans="2:3" x14ac:dyDescent="0.45">
      <c r="B228" s="17" t="s">
        <v>410</v>
      </c>
      <c r="C228">
        <v>60431</v>
      </c>
    </row>
    <row r="229" spans="2:3" x14ac:dyDescent="0.45">
      <c r="B229" s="17" t="s">
        <v>396</v>
      </c>
      <c r="C229">
        <v>100188</v>
      </c>
    </row>
    <row r="230" spans="2:3" x14ac:dyDescent="0.45">
      <c r="B230" s="14" t="s">
        <v>377</v>
      </c>
      <c r="C230">
        <v>60879.954545454544</v>
      </c>
    </row>
    <row r="231" spans="2:3" x14ac:dyDescent="0.45">
      <c r="B231" s="16" t="s">
        <v>397</v>
      </c>
      <c r="C231">
        <v>65595.199999999997</v>
      </c>
    </row>
    <row r="232" spans="2:3" x14ac:dyDescent="0.45">
      <c r="B232" s="17" t="s">
        <v>398</v>
      </c>
      <c r="C232">
        <v>50132</v>
      </c>
    </row>
    <row r="233" spans="2:3" x14ac:dyDescent="0.45">
      <c r="B233" s="17" t="s">
        <v>399</v>
      </c>
      <c r="C233">
        <v>81873.333333333328</v>
      </c>
    </row>
    <row r="234" spans="2:3" x14ac:dyDescent="0.45">
      <c r="B234" s="17" t="s">
        <v>400</v>
      </c>
      <c r="C234">
        <v>32224</v>
      </c>
    </row>
    <row r="235" spans="2:3" x14ac:dyDescent="0.45">
      <c r="B235" s="16" t="s">
        <v>401</v>
      </c>
      <c r="C235">
        <v>60382.571428571428</v>
      </c>
    </row>
    <row r="236" spans="2:3" x14ac:dyDescent="0.45">
      <c r="B236" s="17" t="s">
        <v>402</v>
      </c>
      <c r="C236">
        <v>60885.5</v>
      </c>
    </row>
    <row r="237" spans="2:3" x14ac:dyDescent="0.45">
      <c r="B237" s="17" t="s">
        <v>404</v>
      </c>
      <c r="C237">
        <v>59712</v>
      </c>
    </row>
    <row r="238" spans="2:3" x14ac:dyDescent="0.45">
      <c r="B238" s="16" t="s">
        <v>405</v>
      </c>
      <c r="C238">
        <v>49846.666666666664</v>
      </c>
    </row>
    <row r="239" spans="2:3" x14ac:dyDescent="0.45">
      <c r="B239" s="17" t="s">
        <v>406</v>
      </c>
      <c r="C239">
        <v>38590.5</v>
      </c>
    </row>
    <row r="240" spans="2:3" x14ac:dyDescent="0.45">
      <c r="B240" s="17" t="s">
        <v>409</v>
      </c>
      <c r="C240">
        <v>72359</v>
      </c>
    </row>
    <row r="241" spans="2:3" x14ac:dyDescent="0.45">
      <c r="B241" s="16" t="s">
        <v>395</v>
      </c>
      <c r="C241">
        <v>62737.857142857145</v>
      </c>
    </row>
    <row r="242" spans="2:3" x14ac:dyDescent="0.45">
      <c r="B242" s="17" t="s">
        <v>408</v>
      </c>
      <c r="C242">
        <v>84254</v>
      </c>
    </row>
    <row r="243" spans="2:3" x14ac:dyDescent="0.45">
      <c r="B243" s="17" t="s">
        <v>410</v>
      </c>
      <c r="C243">
        <v>82433.5</v>
      </c>
    </row>
    <row r="244" spans="2:3" x14ac:dyDescent="0.45">
      <c r="B244" s="17" t="s">
        <v>396</v>
      </c>
      <c r="C244">
        <v>47511</v>
      </c>
    </row>
    <row r="245" spans="2:3" x14ac:dyDescent="0.45">
      <c r="B245" s="14" t="s">
        <v>378</v>
      </c>
      <c r="C245">
        <v>70268.5</v>
      </c>
    </row>
    <row r="246" spans="2:3" x14ac:dyDescent="0.45">
      <c r="B246" s="16" t="s">
        <v>397</v>
      </c>
      <c r="C246">
        <v>47070</v>
      </c>
    </row>
    <row r="247" spans="2:3" x14ac:dyDescent="0.45">
      <c r="B247" s="17" t="s">
        <v>400</v>
      </c>
      <c r="C247">
        <v>47070</v>
      </c>
    </row>
    <row r="248" spans="2:3" x14ac:dyDescent="0.45">
      <c r="B248" s="16" t="s">
        <v>401</v>
      </c>
      <c r="C248">
        <v>53158.5</v>
      </c>
    </row>
    <row r="249" spans="2:3" x14ac:dyDescent="0.45">
      <c r="B249" s="17" t="s">
        <v>402</v>
      </c>
      <c r="C249">
        <v>62430</v>
      </c>
    </row>
    <row r="250" spans="2:3" x14ac:dyDescent="0.45">
      <c r="B250" s="17" t="s">
        <v>403</v>
      </c>
      <c r="C250">
        <v>50131</v>
      </c>
    </row>
    <row r="251" spans="2:3" x14ac:dyDescent="0.45">
      <c r="B251" s="17" t="s">
        <v>404</v>
      </c>
      <c r="C251">
        <v>50036.5</v>
      </c>
    </row>
    <row r="252" spans="2:3" x14ac:dyDescent="0.45">
      <c r="B252" s="16" t="s">
        <v>405</v>
      </c>
      <c r="C252">
        <v>91967</v>
      </c>
    </row>
    <row r="253" spans="2:3" x14ac:dyDescent="0.45">
      <c r="B253" s="17" t="s">
        <v>406</v>
      </c>
      <c r="C253">
        <v>91967</v>
      </c>
    </row>
    <row r="254" spans="2:3" x14ac:dyDescent="0.45">
      <c r="B254" s="16" t="s">
        <v>395</v>
      </c>
      <c r="C254">
        <v>101814.66666666667</v>
      </c>
    </row>
    <row r="255" spans="2:3" x14ac:dyDescent="0.45">
      <c r="B255" s="17" t="s">
        <v>410</v>
      </c>
      <c r="C255">
        <v>104410</v>
      </c>
    </row>
    <row r="256" spans="2:3" x14ac:dyDescent="0.45">
      <c r="B256" s="17" t="s">
        <v>396</v>
      </c>
      <c r="C256">
        <v>96624</v>
      </c>
    </row>
    <row r="257" spans="2:3" x14ac:dyDescent="0.45">
      <c r="B257" s="14" t="s">
        <v>379</v>
      </c>
      <c r="C257">
        <v>89325.666666666672</v>
      </c>
    </row>
    <row r="258" spans="2:3" x14ac:dyDescent="0.45">
      <c r="B258" s="16" t="s">
        <v>397</v>
      </c>
      <c r="C258">
        <v>103485.33333333333</v>
      </c>
    </row>
    <row r="259" spans="2:3" x14ac:dyDescent="0.45">
      <c r="B259" s="17" t="s">
        <v>398</v>
      </c>
      <c r="C259">
        <v>111029</v>
      </c>
    </row>
    <row r="260" spans="2:3" x14ac:dyDescent="0.45">
      <c r="B260" s="17" t="s">
        <v>399</v>
      </c>
      <c r="C260">
        <v>95344</v>
      </c>
    </row>
    <row r="261" spans="2:3" x14ac:dyDescent="0.45">
      <c r="B261" s="17" t="s">
        <v>400</v>
      </c>
      <c r="C261">
        <v>104083</v>
      </c>
    </row>
    <row r="262" spans="2:3" x14ac:dyDescent="0.45">
      <c r="B262" s="16" t="s">
        <v>405</v>
      </c>
      <c r="C262">
        <v>32204</v>
      </c>
    </row>
    <row r="263" spans="2:3" x14ac:dyDescent="0.45">
      <c r="B263" s="17" t="s">
        <v>407</v>
      </c>
      <c r="C263">
        <v>32204</v>
      </c>
    </row>
    <row r="264" spans="2:3" x14ac:dyDescent="0.45">
      <c r="B264" s="16" t="s">
        <v>395</v>
      </c>
      <c r="C264">
        <v>92254.2</v>
      </c>
    </row>
    <row r="265" spans="2:3" x14ac:dyDescent="0.45">
      <c r="B265" s="17" t="s">
        <v>408</v>
      </c>
      <c r="C265">
        <v>113820</v>
      </c>
    </row>
    <row r="266" spans="2:3" x14ac:dyDescent="0.45">
      <c r="B266" s="17" t="s">
        <v>410</v>
      </c>
      <c r="C266">
        <v>93592.333333333328</v>
      </c>
    </row>
    <row r="267" spans="2:3" x14ac:dyDescent="0.45">
      <c r="B267" s="17" t="s">
        <v>396</v>
      </c>
      <c r="C267">
        <v>66674</v>
      </c>
    </row>
    <row r="268" spans="2:3" x14ac:dyDescent="0.45">
      <c r="B268" s="14" t="s">
        <v>380</v>
      </c>
      <c r="C268">
        <v>72578.105263157893</v>
      </c>
    </row>
    <row r="269" spans="2:3" x14ac:dyDescent="0.45">
      <c r="B269" s="16" t="s">
        <v>397</v>
      </c>
      <c r="C269">
        <v>95115.5</v>
      </c>
    </row>
    <row r="270" spans="2:3" x14ac:dyDescent="0.45">
      <c r="B270" s="17" t="s">
        <v>398</v>
      </c>
      <c r="C270">
        <v>109063</v>
      </c>
    </row>
    <row r="271" spans="2:3" x14ac:dyDescent="0.45">
      <c r="B271" s="17" t="s">
        <v>400</v>
      </c>
      <c r="C271">
        <v>81168</v>
      </c>
    </row>
    <row r="272" spans="2:3" x14ac:dyDescent="0.45">
      <c r="B272" s="16" t="s">
        <v>401</v>
      </c>
      <c r="C272">
        <v>60195</v>
      </c>
    </row>
    <row r="273" spans="2:3" x14ac:dyDescent="0.45">
      <c r="B273" s="17" t="s">
        <v>402</v>
      </c>
      <c r="C273">
        <v>61778</v>
      </c>
    </row>
    <row r="274" spans="2:3" x14ac:dyDescent="0.45">
      <c r="B274" s="17" t="s">
        <v>403</v>
      </c>
      <c r="C274">
        <v>55235</v>
      </c>
    </row>
    <row r="275" spans="2:3" x14ac:dyDescent="0.45">
      <c r="B275" s="17" t="s">
        <v>404</v>
      </c>
      <c r="C275">
        <v>61883.5</v>
      </c>
    </row>
    <row r="276" spans="2:3" x14ac:dyDescent="0.45">
      <c r="B276" s="16" t="s">
        <v>405</v>
      </c>
      <c r="C276">
        <v>74223.333333333328</v>
      </c>
    </row>
    <row r="277" spans="2:3" x14ac:dyDescent="0.45">
      <c r="B277" s="17" t="s">
        <v>406</v>
      </c>
      <c r="C277">
        <v>53709</v>
      </c>
    </row>
    <row r="278" spans="2:3" x14ac:dyDescent="0.45">
      <c r="B278" s="17" t="s">
        <v>409</v>
      </c>
      <c r="C278">
        <v>119081</v>
      </c>
    </row>
    <row r="279" spans="2:3" x14ac:dyDescent="0.45">
      <c r="B279" s="17" t="s">
        <v>407</v>
      </c>
      <c r="C279">
        <v>111423</v>
      </c>
    </row>
    <row r="280" spans="2:3" x14ac:dyDescent="0.45">
      <c r="B280" s="16" t="s">
        <v>395</v>
      </c>
      <c r="C280">
        <v>71804.71428571429</v>
      </c>
    </row>
    <row r="281" spans="2:3" x14ac:dyDescent="0.45">
      <c r="B281" s="17" t="s">
        <v>408</v>
      </c>
      <c r="C281">
        <v>78899</v>
      </c>
    </row>
    <row r="282" spans="2:3" x14ac:dyDescent="0.45">
      <c r="B282" s="17" t="s">
        <v>410</v>
      </c>
      <c r="C282">
        <v>71272</v>
      </c>
    </row>
    <row r="283" spans="2:3" x14ac:dyDescent="0.45">
      <c r="B283" s="17" t="s">
        <v>396</v>
      </c>
      <c r="C283">
        <v>67430.333333333328</v>
      </c>
    </row>
    <row r="284" spans="2:3" x14ac:dyDescent="0.45">
      <c r="B284" s="14" t="s">
        <v>381</v>
      </c>
      <c r="C284">
        <v>80010.565217391311</v>
      </c>
    </row>
    <row r="285" spans="2:3" x14ac:dyDescent="0.45">
      <c r="B285" s="16" t="s">
        <v>397</v>
      </c>
      <c r="C285">
        <v>93067.888888888891</v>
      </c>
    </row>
    <row r="286" spans="2:3" x14ac:dyDescent="0.45">
      <c r="B286" s="17" t="s">
        <v>398</v>
      </c>
      <c r="C286">
        <v>91357.428571428565</v>
      </c>
    </row>
    <row r="287" spans="2:3" x14ac:dyDescent="0.45">
      <c r="B287" s="17" t="s">
        <v>399</v>
      </c>
      <c r="C287">
        <v>99054.5</v>
      </c>
    </row>
    <row r="288" spans="2:3" x14ac:dyDescent="0.45">
      <c r="B288" s="16" t="s">
        <v>401</v>
      </c>
      <c r="C288">
        <v>93631.5</v>
      </c>
    </row>
    <row r="289" spans="2:3" x14ac:dyDescent="0.45">
      <c r="B289" s="17" t="s">
        <v>402</v>
      </c>
      <c r="C289">
        <v>81151</v>
      </c>
    </row>
    <row r="290" spans="2:3" x14ac:dyDescent="0.45">
      <c r="B290" s="17" t="s">
        <v>404</v>
      </c>
      <c r="C290">
        <v>106112</v>
      </c>
    </row>
    <row r="291" spans="2:3" x14ac:dyDescent="0.45">
      <c r="B291" s="16" t="s">
        <v>405</v>
      </c>
      <c r="C291">
        <v>60775</v>
      </c>
    </row>
    <row r="292" spans="2:3" x14ac:dyDescent="0.45">
      <c r="B292" s="17" t="s">
        <v>406</v>
      </c>
      <c r="C292">
        <v>67778.666666666672</v>
      </c>
    </row>
    <row r="293" spans="2:3" x14ac:dyDescent="0.45">
      <c r="B293" s="17" t="s">
        <v>407</v>
      </c>
      <c r="C293">
        <v>39764</v>
      </c>
    </row>
    <row r="294" spans="2:3" x14ac:dyDescent="0.45">
      <c r="B294" s="16" t="s">
        <v>395</v>
      </c>
      <c r="C294">
        <v>71533.625</v>
      </c>
    </row>
    <row r="295" spans="2:3" x14ac:dyDescent="0.45">
      <c r="B295" s="17" t="s">
        <v>408</v>
      </c>
      <c r="C295">
        <v>81301.333333333328</v>
      </c>
    </row>
    <row r="296" spans="2:3" x14ac:dyDescent="0.45">
      <c r="B296" s="17" t="s">
        <v>410</v>
      </c>
      <c r="C296">
        <v>67638.75</v>
      </c>
    </row>
    <row r="297" spans="2:3" x14ac:dyDescent="0.45">
      <c r="B297" s="17" t="s">
        <v>396</v>
      </c>
      <c r="C297">
        <v>57810</v>
      </c>
    </row>
    <row r="298" spans="2:3" x14ac:dyDescent="0.45">
      <c r="B298" s="14" t="s">
        <v>382</v>
      </c>
      <c r="C298">
        <v>87993.71428571429</v>
      </c>
    </row>
    <row r="299" spans="2:3" x14ac:dyDescent="0.45">
      <c r="B299" s="16" t="s">
        <v>397</v>
      </c>
      <c r="C299">
        <v>84509.75</v>
      </c>
    </row>
    <row r="300" spans="2:3" x14ac:dyDescent="0.45">
      <c r="B300" s="17" t="s">
        <v>398</v>
      </c>
      <c r="C300">
        <v>101148.33333333333</v>
      </c>
    </row>
    <row r="301" spans="2:3" x14ac:dyDescent="0.45">
      <c r="B301" s="17" t="s">
        <v>399</v>
      </c>
      <c r="C301">
        <v>66795.5</v>
      </c>
    </row>
    <row r="302" spans="2:3" x14ac:dyDescent="0.45">
      <c r="B302" s="17" t="s">
        <v>400</v>
      </c>
      <c r="C302">
        <v>105451</v>
      </c>
    </row>
    <row r="303" spans="2:3" x14ac:dyDescent="0.45">
      <c r="B303" s="16" t="s">
        <v>401</v>
      </c>
      <c r="C303">
        <v>79401</v>
      </c>
    </row>
    <row r="304" spans="2:3" x14ac:dyDescent="0.45">
      <c r="B304" s="17" t="s">
        <v>402</v>
      </c>
      <c r="C304">
        <v>100812</v>
      </c>
    </row>
    <row r="305" spans="2:3" x14ac:dyDescent="0.45">
      <c r="B305" s="17" t="s">
        <v>404</v>
      </c>
      <c r="C305">
        <v>57990</v>
      </c>
    </row>
    <row r="306" spans="2:3" x14ac:dyDescent="0.45">
      <c r="B306" s="16" t="s">
        <v>405</v>
      </c>
      <c r="C306">
        <v>91595.8</v>
      </c>
    </row>
    <row r="307" spans="2:3" x14ac:dyDescent="0.45">
      <c r="B307" s="17" t="s">
        <v>406</v>
      </c>
      <c r="C307">
        <v>69043</v>
      </c>
    </row>
    <row r="308" spans="2:3" x14ac:dyDescent="0.45">
      <c r="B308" s="17" t="s">
        <v>409</v>
      </c>
      <c r="C308">
        <v>101121</v>
      </c>
    </row>
    <row r="309" spans="2:3" x14ac:dyDescent="0.45">
      <c r="B309" s="17" t="s">
        <v>407</v>
      </c>
      <c r="C309">
        <v>109386</v>
      </c>
    </row>
    <row r="310" spans="2:3" x14ac:dyDescent="0.45">
      <c r="B310" s="16" t="s">
        <v>395</v>
      </c>
      <c r="C310">
        <v>92501.5</v>
      </c>
    </row>
    <row r="311" spans="2:3" x14ac:dyDescent="0.45">
      <c r="B311" s="17" t="s">
        <v>408</v>
      </c>
      <c r="C311">
        <v>77093</v>
      </c>
    </row>
    <row r="312" spans="2:3" x14ac:dyDescent="0.45">
      <c r="B312" s="17" t="s">
        <v>410</v>
      </c>
      <c r="C312">
        <v>83932.666666666672</v>
      </c>
    </row>
    <row r="313" spans="2:3" x14ac:dyDescent="0.45">
      <c r="B313" s="17" t="s">
        <v>396</v>
      </c>
      <c r="C313">
        <v>113059</v>
      </c>
    </row>
    <row r="314" spans="2:3" x14ac:dyDescent="0.45">
      <c r="B314" s="14" t="s">
        <v>383</v>
      </c>
      <c r="C314">
        <v>74540.28571428571</v>
      </c>
    </row>
    <row r="315" spans="2:3" x14ac:dyDescent="0.45">
      <c r="B315" s="16" t="s">
        <v>397</v>
      </c>
      <c r="C315">
        <v>103142.33333333333</v>
      </c>
    </row>
    <row r="316" spans="2:3" x14ac:dyDescent="0.45">
      <c r="B316" s="17" t="s">
        <v>398</v>
      </c>
      <c r="C316">
        <v>101849</v>
      </c>
    </row>
    <row r="317" spans="2:3" x14ac:dyDescent="0.45">
      <c r="B317" s="17" t="s">
        <v>400</v>
      </c>
      <c r="C317">
        <v>103789</v>
      </c>
    </row>
    <row r="318" spans="2:3" x14ac:dyDescent="0.45">
      <c r="B318" s="16" t="s">
        <v>401</v>
      </c>
      <c r="C318">
        <v>81985.666666666672</v>
      </c>
    </row>
    <row r="319" spans="2:3" x14ac:dyDescent="0.45">
      <c r="B319" s="17" t="s">
        <v>402</v>
      </c>
      <c r="C319">
        <v>80671.5</v>
      </c>
    </row>
    <row r="320" spans="2:3" x14ac:dyDescent="0.45">
      <c r="B320" s="17" t="s">
        <v>403</v>
      </c>
      <c r="C320">
        <v>87409.666666666672</v>
      </c>
    </row>
    <row r="321" spans="2:3" x14ac:dyDescent="0.45">
      <c r="B321" s="17" t="s">
        <v>404</v>
      </c>
      <c r="C321">
        <v>68342</v>
      </c>
    </row>
    <row r="322" spans="2:3" x14ac:dyDescent="0.45">
      <c r="B322" s="16" t="s">
        <v>405</v>
      </c>
      <c r="C322">
        <v>62192.25</v>
      </c>
    </row>
    <row r="323" spans="2:3" x14ac:dyDescent="0.45">
      <c r="B323" s="17" t="s">
        <v>406</v>
      </c>
      <c r="C323">
        <v>57777.5</v>
      </c>
    </row>
    <row r="324" spans="2:3" x14ac:dyDescent="0.45">
      <c r="B324" s="17" t="s">
        <v>409</v>
      </c>
      <c r="C324">
        <v>57709.333333333336</v>
      </c>
    </row>
    <row r="325" spans="2:3" x14ac:dyDescent="0.45">
      <c r="B325" s="17" t="s">
        <v>407</v>
      </c>
      <c r="C325">
        <v>69618.333333333328</v>
      </c>
    </row>
    <row r="326" spans="2:3" x14ac:dyDescent="0.45">
      <c r="B326" s="16" t="s">
        <v>395</v>
      </c>
      <c r="C326">
        <v>66616.75</v>
      </c>
    </row>
    <row r="327" spans="2:3" x14ac:dyDescent="0.45">
      <c r="B327" s="17" t="s">
        <v>408</v>
      </c>
      <c r="C327">
        <v>57364</v>
      </c>
    </row>
    <row r="328" spans="2:3" x14ac:dyDescent="0.45">
      <c r="B328" s="17" t="s">
        <v>410</v>
      </c>
      <c r="C328">
        <v>71255</v>
      </c>
    </row>
    <row r="329" spans="2:3" x14ac:dyDescent="0.45">
      <c r="B329" s="17" t="s">
        <v>396</v>
      </c>
      <c r="C329">
        <v>66593</v>
      </c>
    </row>
    <row r="330" spans="2:3" x14ac:dyDescent="0.45">
      <c r="B330" s="14" t="s">
        <v>384</v>
      </c>
      <c r="C330">
        <v>62982.625</v>
      </c>
    </row>
    <row r="331" spans="2:3" x14ac:dyDescent="0.45">
      <c r="B331" s="16" t="s">
        <v>397</v>
      </c>
      <c r="C331">
        <v>64704.25</v>
      </c>
    </row>
    <row r="332" spans="2:3" x14ac:dyDescent="0.45">
      <c r="B332" s="17" t="s">
        <v>398</v>
      </c>
      <c r="C332">
        <v>65524</v>
      </c>
    </row>
    <row r="333" spans="2:3" x14ac:dyDescent="0.45">
      <c r="B333" s="17" t="s">
        <v>400</v>
      </c>
      <c r="C333">
        <v>62245</v>
      </c>
    </row>
    <row r="334" spans="2:3" x14ac:dyDescent="0.45">
      <c r="B334" s="16" t="s">
        <v>401</v>
      </c>
      <c r="C334">
        <v>65763.25</v>
      </c>
    </row>
    <row r="335" spans="2:3" x14ac:dyDescent="0.45">
      <c r="B335" s="17" t="s">
        <v>402</v>
      </c>
      <c r="C335">
        <v>54012</v>
      </c>
    </row>
    <row r="336" spans="2:3" x14ac:dyDescent="0.45">
      <c r="B336" s="17" t="s">
        <v>403</v>
      </c>
      <c r="C336">
        <v>66944</v>
      </c>
    </row>
    <row r="337" spans="2:3" x14ac:dyDescent="0.45">
      <c r="B337" s="17" t="s">
        <v>404</v>
      </c>
      <c r="C337">
        <v>76727.333333333328</v>
      </c>
    </row>
    <row r="338" spans="2:3" x14ac:dyDescent="0.45">
      <c r="B338" s="16" t="s">
        <v>405</v>
      </c>
      <c r="C338">
        <v>62614.6</v>
      </c>
    </row>
    <row r="339" spans="2:3" x14ac:dyDescent="0.45">
      <c r="B339" s="17" t="s">
        <v>406</v>
      </c>
      <c r="C339">
        <v>42145</v>
      </c>
    </row>
    <row r="340" spans="2:3" x14ac:dyDescent="0.45">
      <c r="B340" s="17" t="s">
        <v>409</v>
      </c>
      <c r="C340">
        <v>81405.5</v>
      </c>
    </row>
    <row r="341" spans="2:3" x14ac:dyDescent="0.45">
      <c r="B341" s="17" t="s">
        <v>407</v>
      </c>
      <c r="C341">
        <v>54058.5</v>
      </c>
    </row>
    <row r="342" spans="2:3" x14ac:dyDescent="0.45">
      <c r="B342" s="16" t="s">
        <v>395</v>
      </c>
      <c r="C342">
        <v>59083.857142857145</v>
      </c>
    </row>
    <row r="343" spans="2:3" x14ac:dyDescent="0.45">
      <c r="B343" s="17" t="s">
        <v>408</v>
      </c>
      <c r="C343">
        <v>36910.666666666664</v>
      </c>
    </row>
    <row r="344" spans="2:3" x14ac:dyDescent="0.45">
      <c r="B344" s="17" t="s">
        <v>410</v>
      </c>
      <c r="C344">
        <v>114227</v>
      </c>
    </row>
    <row r="345" spans="2:3" x14ac:dyDescent="0.45">
      <c r="B345" s="17" t="s">
        <v>396</v>
      </c>
      <c r="C345">
        <v>62876</v>
      </c>
    </row>
    <row r="346" spans="2:3" x14ac:dyDescent="0.45">
      <c r="B346" s="14" t="s">
        <v>385</v>
      </c>
      <c r="C346">
        <v>86840.588235294112</v>
      </c>
    </row>
    <row r="347" spans="2:3" x14ac:dyDescent="0.45">
      <c r="B347" s="16" t="s">
        <v>397</v>
      </c>
      <c r="C347">
        <v>84704.666666666672</v>
      </c>
    </row>
    <row r="348" spans="2:3" x14ac:dyDescent="0.45">
      <c r="B348" s="17" t="s">
        <v>398</v>
      </c>
      <c r="C348">
        <v>81813</v>
      </c>
    </row>
    <row r="349" spans="2:3" x14ac:dyDescent="0.45">
      <c r="B349" s="17" t="s">
        <v>400</v>
      </c>
      <c r="C349">
        <v>86150.5</v>
      </c>
    </row>
    <row r="350" spans="2:3" x14ac:dyDescent="0.45">
      <c r="B350" s="16" t="s">
        <v>401</v>
      </c>
      <c r="C350">
        <v>94551.25</v>
      </c>
    </row>
    <row r="351" spans="2:3" x14ac:dyDescent="0.45">
      <c r="B351" s="17" t="s">
        <v>402</v>
      </c>
      <c r="C351">
        <v>88712.5</v>
      </c>
    </row>
    <row r="352" spans="2:3" x14ac:dyDescent="0.45">
      <c r="B352" s="17" t="s">
        <v>404</v>
      </c>
      <c r="C352">
        <v>100390</v>
      </c>
    </row>
    <row r="353" spans="2:3" x14ac:dyDescent="0.45">
      <c r="B353" s="16" t="s">
        <v>405</v>
      </c>
      <c r="C353">
        <v>82886.71428571429</v>
      </c>
    </row>
    <row r="354" spans="2:3" x14ac:dyDescent="0.45">
      <c r="B354" s="17" t="s">
        <v>406</v>
      </c>
      <c r="C354">
        <v>66304</v>
      </c>
    </row>
    <row r="355" spans="2:3" x14ac:dyDescent="0.45">
      <c r="B355" s="17" t="s">
        <v>409</v>
      </c>
      <c r="C355">
        <v>90055.75</v>
      </c>
    </row>
    <row r="356" spans="2:3" x14ac:dyDescent="0.45">
      <c r="B356" s="17" t="s">
        <v>407</v>
      </c>
      <c r="C356">
        <v>76840</v>
      </c>
    </row>
    <row r="357" spans="2:3" x14ac:dyDescent="0.45">
      <c r="B357" s="16" t="s">
        <v>395</v>
      </c>
      <c r="C357">
        <v>87921.333333333328</v>
      </c>
    </row>
    <row r="358" spans="2:3" x14ac:dyDescent="0.45">
      <c r="B358" s="17" t="s">
        <v>408</v>
      </c>
      <c r="C358">
        <v>75409</v>
      </c>
    </row>
    <row r="359" spans="2:3" x14ac:dyDescent="0.45">
      <c r="B359" s="17" t="s">
        <v>410</v>
      </c>
      <c r="C359">
        <v>90011</v>
      </c>
    </row>
    <row r="360" spans="2:3" x14ac:dyDescent="0.45">
      <c r="B360" s="17" t="s">
        <v>396</v>
      </c>
      <c r="C360">
        <v>98344</v>
      </c>
    </row>
    <row r="361" spans="2:3" x14ac:dyDescent="0.45">
      <c r="B361" s="14" t="s">
        <v>386</v>
      </c>
      <c r="C361">
        <v>68801.588235294112</v>
      </c>
    </row>
    <row r="362" spans="2:3" x14ac:dyDescent="0.45">
      <c r="B362" s="16" t="s">
        <v>397</v>
      </c>
      <c r="C362">
        <v>63326.833333333336</v>
      </c>
    </row>
    <row r="363" spans="2:3" x14ac:dyDescent="0.45">
      <c r="B363" s="17" t="s">
        <v>398</v>
      </c>
      <c r="C363">
        <v>69077.666666666672</v>
      </c>
    </row>
    <row r="364" spans="2:3" x14ac:dyDescent="0.45">
      <c r="B364" s="17" t="s">
        <v>399</v>
      </c>
      <c r="C364">
        <v>77377</v>
      </c>
    </row>
    <row r="365" spans="2:3" x14ac:dyDescent="0.45">
      <c r="B365" s="17" t="s">
        <v>400</v>
      </c>
      <c r="C365">
        <v>47675.5</v>
      </c>
    </row>
    <row r="366" spans="2:3" x14ac:dyDescent="0.45">
      <c r="B366" s="16" t="s">
        <v>401</v>
      </c>
      <c r="C366">
        <v>51425.333333333336</v>
      </c>
    </row>
    <row r="367" spans="2:3" x14ac:dyDescent="0.45">
      <c r="B367" s="17" t="s">
        <v>403</v>
      </c>
      <c r="C367">
        <v>51135.5</v>
      </c>
    </row>
    <row r="368" spans="2:3" x14ac:dyDescent="0.45">
      <c r="B368" s="17" t="s">
        <v>404</v>
      </c>
      <c r="C368">
        <v>52005</v>
      </c>
    </row>
    <row r="369" spans="2:3" x14ac:dyDescent="0.45">
      <c r="B369" s="16" t="s">
        <v>405</v>
      </c>
      <c r="C369">
        <v>100405.66666666667</v>
      </c>
    </row>
    <row r="370" spans="2:3" x14ac:dyDescent="0.45">
      <c r="B370" s="17" t="s">
        <v>409</v>
      </c>
      <c r="C370">
        <v>92572.5</v>
      </c>
    </row>
    <row r="371" spans="2:3" x14ac:dyDescent="0.45">
      <c r="B371" s="17" t="s">
        <v>407</v>
      </c>
      <c r="C371">
        <v>116072</v>
      </c>
    </row>
    <row r="372" spans="2:3" x14ac:dyDescent="0.45">
      <c r="B372" s="16" t="s">
        <v>395</v>
      </c>
      <c r="C372">
        <v>66834.600000000006</v>
      </c>
    </row>
    <row r="373" spans="2:3" x14ac:dyDescent="0.45">
      <c r="B373" s="17" t="s">
        <v>408</v>
      </c>
      <c r="C373">
        <v>90234.5</v>
      </c>
    </row>
    <row r="374" spans="2:3" x14ac:dyDescent="0.45">
      <c r="B374" s="17" t="s">
        <v>410</v>
      </c>
      <c r="C374">
        <v>37295</v>
      </c>
    </row>
    <row r="375" spans="2:3" x14ac:dyDescent="0.45">
      <c r="B375" s="17" t="s">
        <v>396</v>
      </c>
      <c r="C375">
        <v>58204.5</v>
      </c>
    </row>
    <row r="376" spans="2:3" x14ac:dyDescent="0.45">
      <c r="B376" s="14" t="s">
        <v>387</v>
      </c>
      <c r="C376">
        <v>68569.076923076922</v>
      </c>
    </row>
    <row r="377" spans="2:3" x14ac:dyDescent="0.45">
      <c r="B377" s="16" t="s">
        <v>397</v>
      </c>
      <c r="C377">
        <v>75697.600000000006</v>
      </c>
    </row>
    <row r="378" spans="2:3" x14ac:dyDescent="0.45">
      <c r="B378" s="17" t="s">
        <v>398</v>
      </c>
      <c r="C378">
        <v>76323.5</v>
      </c>
    </row>
    <row r="379" spans="2:3" x14ac:dyDescent="0.45">
      <c r="B379" s="17" t="s">
        <v>399</v>
      </c>
      <c r="C379">
        <v>40503</v>
      </c>
    </row>
    <row r="380" spans="2:3" x14ac:dyDescent="0.45">
      <c r="B380" s="17" t="s">
        <v>400</v>
      </c>
      <c r="C380">
        <v>92669</v>
      </c>
    </row>
    <row r="381" spans="2:3" x14ac:dyDescent="0.45">
      <c r="B381" s="16" t="s">
        <v>401</v>
      </c>
      <c r="C381">
        <v>74134.333333333328</v>
      </c>
    </row>
    <row r="382" spans="2:3" x14ac:dyDescent="0.45">
      <c r="B382" s="17" t="s">
        <v>403</v>
      </c>
      <c r="C382">
        <v>41033</v>
      </c>
    </row>
    <row r="383" spans="2:3" x14ac:dyDescent="0.45">
      <c r="B383" s="17" t="s">
        <v>404</v>
      </c>
      <c r="C383">
        <v>90685</v>
      </c>
    </row>
    <row r="384" spans="2:3" x14ac:dyDescent="0.45">
      <c r="B384" s="16" t="s">
        <v>405</v>
      </c>
      <c r="C384">
        <v>75540.666666666672</v>
      </c>
    </row>
    <row r="385" spans="2:3" x14ac:dyDescent="0.45">
      <c r="B385" s="17" t="s">
        <v>406</v>
      </c>
      <c r="C385">
        <v>95633.5</v>
      </c>
    </row>
    <row r="386" spans="2:3" x14ac:dyDescent="0.45">
      <c r="B386" s="17" t="s">
        <v>409</v>
      </c>
      <c r="C386">
        <v>35355</v>
      </c>
    </row>
    <row r="387" spans="2:3" x14ac:dyDescent="0.45">
      <c r="B387" s="16" t="s">
        <v>395</v>
      </c>
      <c r="C387">
        <v>31942.5</v>
      </c>
    </row>
    <row r="388" spans="2:3" x14ac:dyDescent="0.45">
      <c r="B388" s="17" t="s">
        <v>408</v>
      </c>
      <c r="C388">
        <v>31140</v>
      </c>
    </row>
    <row r="389" spans="2:3" x14ac:dyDescent="0.45">
      <c r="B389" s="17" t="s">
        <v>410</v>
      </c>
      <c r="C389">
        <v>32745</v>
      </c>
    </row>
    <row r="390" spans="2:3" x14ac:dyDescent="0.45">
      <c r="B390" s="14" t="s">
        <v>388</v>
      </c>
      <c r="C390">
        <v>87677.75</v>
      </c>
    </row>
    <row r="391" spans="2:3" x14ac:dyDescent="0.45">
      <c r="B391" s="16" t="s">
        <v>397</v>
      </c>
      <c r="C391">
        <v>102618</v>
      </c>
    </row>
    <row r="392" spans="2:3" x14ac:dyDescent="0.45">
      <c r="B392" s="17" t="s">
        <v>398</v>
      </c>
      <c r="C392">
        <v>100751.5</v>
      </c>
    </row>
    <row r="393" spans="2:3" x14ac:dyDescent="0.45">
      <c r="B393" s="17" t="s">
        <v>399</v>
      </c>
      <c r="C393">
        <v>100222.2</v>
      </c>
    </row>
    <row r="394" spans="2:3" x14ac:dyDescent="0.45">
      <c r="B394" s="17" t="s">
        <v>400</v>
      </c>
      <c r="C394">
        <v>118330</v>
      </c>
    </row>
    <row r="395" spans="2:3" x14ac:dyDescent="0.45">
      <c r="B395" s="16" t="s">
        <v>401</v>
      </c>
      <c r="C395">
        <v>90227.5</v>
      </c>
    </row>
    <row r="396" spans="2:3" x14ac:dyDescent="0.45">
      <c r="B396" s="17" t="s">
        <v>402</v>
      </c>
      <c r="C396">
        <v>107825.66666666667</v>
      </c>
    </row>
    <row r="397" spans="2:3" x14ac:dyDescent="0.45">
      <c r="B397" s="17" t="s">
        <v>403</v>
      </c>
      <c r="C397">
        <v>88033.5</v>
      </c>
    </row>
    <row r="398" spans="2:3" x14ac:dyDescent="0.45">
      <c r="B398" s="17" t="s">
        <v>404</v>
      </c>
      <c r="C398">
        <v>46209</v>
      </c>
    </row>
    <row r="399" spans="2:3" x14ac:dyDescent="0.45">
      <c r="B399" s="16" t="s">
        <v>405</v>
      </c>
      <c r="C399">
        <v>76107.71428571429</v>
      </c>
    </row>
    <row r="400" spans="2:3" x14ac:dyDescent="0.45">
      <c r="B400" s="17" t="s">
        <v>406</v>
      </c>
      <c r="C400">
        <v>67444</v>
      </c>
    </row>
    <row r="401" spans="2:3" x14ac:dyDescent="0.45">
      <c r="B401" s="17" t="s">
        <v>407</v>
      </c>
      <c r="C401">
        <v>79573.2</v>
      </c>
    </row>
    <row r="402" spans="2:3" x14ac:dyDescent="0.45">
      <c r="B402" s="16" t="s">
        <v>395</v>
      </c>
      <c r="C402">
        <v>75891.8</v>
      </c>
    </row>
    <row r="403" spans="2:3" x14ac:dyDescent="0.45">
      <c r="B403" s="17" t="s">
        <v>408</v>
      </c>
      <c r="C403">
        <v>68165.333333333328</v>
      </c>
    </row>
    <row r="404" spans="2:3" x14ac:dyDescent="0.45">
      <c r="B404" s="17" t="s">
        <v>396</v>
      </c>
      <c r="C404">
        <v>87481.5</v>
      </c>
    </row>
    <row r="405" spans="2:3" x14ac:dyDescent="0.45">
      <c r="B405" s="14" t="s">
        <v>389</v>
      </c>
      <c r="C405">
        <v>83904.071428571435</v>
      </c>
    </row>
    <row r="406" spans="2:3" x14ac:dyDescent="0.45">
      <c r="B406" s="16" t="s">
        <v>397</v>
      </c>
      <c r="C406">
        <v>98026</v>
      </c>
    </row>
    <row r="407" spans="2:3" x14ac:dyDescent="0.45">
      <c r="B407" s="17" t="s">
        <v>399</v>
      </c>
      <c r="C407">
        <v>98026</v>
      </c>
    </row>
    <row r="408" spans="2:3" x14ac:dyDescent="0.45">
      <c r="B408" s="16" t="s">
        <v>401</v>
      </c>
      <c r="C408">
        <v>70291.5</v>
      </c>
    </row>
    <row r="409" spans="2:3" x14ac:dyDescent="0.45">
      <c r="B409" s="17" t="s">
        <v>402</v>
      </c>
      <c r="C409">
        <v>55329</v>
      </c>
    </row>
    <row r="410" spans="2:3" x14ac:dyDescent="0.45">
      <c r="B410" s="17" t="s">
        <v>404</v>
      </c>
      <c r="C410">
        <v>115179</v>
      </c>
    </row>
    <row r="411" spans="2:3" x14ac:dyDescent="0.45">
      <c r="B411" s="16" t="s">
        <v>405</v>
      </c>
      <c r="C411">
        <v>64121</v>
      </c>
    </row>
    <row r="412" spans="2:3" x14ac:dyDescent="0.45">
      <c r="B412" s="17" t="s">
        <v>406</v>
      </c>
      <c r="C412">
        <v>52173</v>
      </c>
    </row>
    <row r="413" spans="2:3" x14ac:dyDescent="0.45">
      <c r="B413" s="17" t="s">
        <v>407</v>
      </c>
      <c r="C413">
        <v>70095</v>
      </c>
    </row>
    <row r="414" spans="2:3" x14ac:dyDescent="0.45">
      <c r="B414" s="16" t="s">
        <v>395</v>
      </c>
      <c r="C414">
        <v>100517</v>
      </c>
    </row>
    <row r="415" spans="2:3" x14ac:dyDescent="0.45">
      <c r="B415" s="17" t="s">
        <v>408</v>
      </c>
      <c r="C415">
        <v>108289</v>
      </c>
    </row>
    <row r="416" spans="2:3" x14ac:dyDescent="0.45">
      <c r="B416" s="17" t="s">
        <v>410</v>
      </c>
      <c r="C416">
        <v>112074</v>
      </c>
    </row>
    <row r="417" spans="2:3" x14ac:dyDescent="0.45">
      <c r="B417" s="17" t="s">
        <v>396</v>
      </c>
      <c r="C417">
        <v>54087</v>
      </c>
    </row>
    <row r="418" spans="2:3" x14ac:dyDescent="0.45">
      <c r="B418" s="14" t="s">
        <v>390</v>
      </c>
      <c r="C418">
        <v>75848.538461538468</v>
      </c>
    </row>
    <row r="419" spans="2:3" x14ac:dyDescent="0.45">
      <c r="B419" s="16" t="s">
        <v>397</v>
      </c>
      <c r="C419">
        <v>55897</v>
      </c>
    </row>
    <row r="420" spans="2:3" x14ac:dyDescent="0.45">
      <c r="B420" s="17" t="s">
        <v>399</v>
      </c>
      <c r="C420">
        <v>49135.5</v>
      </c>
    </row>
    <row r="421" spans="2:3" x14ac:dyDescent="0.45">
      <c r="B421" s="17" t="s">
        <v>400</v>
      </c>
      <c r="C421">
        <v>69420</v>
      </c>
    </row>
    <row r="422" spans="2:3" x14ac:dyDescent="0.45">
      <c r="B422" s="16" t="s">
        <v>401</v>
      </c>
      <c r="C422">
        <v>71757</v>
      </c>
    </row>
    <row r="423" spans="2:3" x14ac:dyDescent="0.45">
      <c r="B423" s="17" t="s">
        <v>403</v>
      </c>
      <c r="C423">
        <v>50963</v>
      </c>
    </row>
    <row r="424" spans="2:3" x14ac:dyDescent="0.45">
      <c r="B424" s="17" t="s">
        <v>404</v>
      </c>
      <c r="C424">
        <v>92551</v>
      </c>
    </row>
    <row r="425" spans="2:3" x14ac:dyDescent="0.45">
      <c r="B425" s="16" t="s">
        <v>405</v>
      </c>
      <c r="C425">
        <v>97502</v>
      </c>
    </row>
    <row r="426" spans="2:3" x14ac:dyDescent="0.45">
      <c r="B426" s="17" t="s">
        <v>409</v>
      </c>
      <c r="C426">
        <v>97502</v>
      </c>
    </row>
    <row r="427" spans="2:3" x14ac:dyDescent="0.45">
      <c r="B427" s="16" t="s">
        <v>395</v>
      </c>
      <c r="C427">
        <v>79970.333333333328</v>
      </c>
    </row>
    <row r="428" spans="2:3" x14ac:dyDescent="0.45">
      <c r="B428" s="17" t="s">
        <v>408</v>
      </c>
      <c r="C428">
        <v>65024</v>
      </c>
    </row>
    <row r="429" spans="2:3" x14ac:dyDescent="0.45">
      <c r="B429" s="17" t="s">
        <v>410</v>
      </c>
      <c r="C429">
        <v>91997</v>
      </c>
    </row>
    <row r="430" spans="2:3" x14ac:dyDescent="0.45">
      <c r="B430" s="17" t="s">
        <v>396</v>
      </c>
      <c r="C430">
        <v>96376.5</v>
      </c>
    </row>
    <row r="431" spans="2:3" x14ac:dyDescent="0.45">
      <c r="B431" s="14" t="s">
        <v>391</v>
      </c>
      <c r="C431">
        <v>63044.3</v>
      </c>
    </row>
    <row r="432" spans="2:3" x14ac:dyDescent="0.45">
      <c r="B432" s="16" t="s">
        <v>397</v>
      </c>
      <c r="C432">
        <v>70760</v>
      </c>
    </row>
    <row r="433" spans="2:3" x14ac:dyDescent="0.45">
      <c r="B433" s="17" t="s">
        <v>398</v>
      </c>
      <c r="C433">
        <v>55744.5</v>
      </c>
    </row>
    <row r="434" spans="2:3" x14ac:dyDescent="0.45">
      <c r="B434" s="17" t="s">
        <v>399</v>
      </c>
      <c r="C434">
        <v>70859.5</v>
      </c>
    </row>
    <row r="435" spans="2:3" x14ac:dyDescent="0.45">
      <c r="B435" s="17" t="s">
        <v>400</v>
      </c>
      <c r="C435">
        <v>100393</v>
      </c>
    </row>
    <row r="436" spans="2:3" x14ac:dyDescent="0.45">
      <c r="B436" s="16" t="s">
        <v>401</v>
      </c>
      <c r="C436">
        <v>71908.25</v>
      </c>
    </row>
    <row r="437" spans="2:3" x14ac:dyDescent="0.45">
      <c r="B437" s="17" t="s">
        <v>402</v>
      </c>
      <c r="C437">
        <v>51607</v>
      </c>
    </row>
    <row r="438" spans="2:3" x14ac:dyDescent="0.45">
      <c r="B438" s="17" t="s">
        <v>403</v>
      </c>
      <c r="C438">
        <v>62609.5</v>
      </c>
    </row>
    <row r="439" spans="2:3" x14ac:dyDescent="0.45">
      <c r="B439" s="17" t="s">
        <v>404</v>
      </c>
      <c r="C439">
        <v>110807</v>
      </c>
    </row>
    <row r="440" spans="2:3" x14ac:dyDescent="0.45">
      <c r="B440" s="16" t="s">
        <v>405</v>
      </c>
      <c r="C440">
        <v>64312</v>
      </c>
    </row>
    <row r="441" spans="2:3" x14ac:dyDescent="0.45">
      <c r="B441" s="17" t="s">
        <v>406</v>
      </c>
      <c r="C441">
        <v>38972.5</v>
      </c>
    </row>
    <row r="442" spans="2:3" x14ac:dyDescent="0.45">
      <c r="B442" s="17" t="s">
        <v>407</v>
      </c>
      <c r="C442">
        <v>89651.5</v>
      </c>
    </row>
    <row r="443" spans="2:3" x14ac:dyDescent="0.45">
      <c r="B443" s="16" t="s">
        <v>395</v>
      </c>
      <c r="C443">
        <v>44137</v>
      </c>
    </row>
    <row r="444" spans="2:3" x14ac:dyDescent="0.45">
      <c r="B444" s="17" t="s">
        <v>408</v>
      </c>
      <c r="C444">
        <v>49095</v>
      </c>
    </row>
    <row r="445" spans="2:3" x14ac:dyDescent="0.45">
      <c r="B445" s="17" t="s">
        <v>410</v>
      </c>
      <c r="C445">
        <v>43075.5</v>
      </c>
    </row>
    <row r="446" spans="2:3" x14ac:dyDescent="0.45">
      <c r="B446" s="17" t="s">
        <v>396</v>
      </c>
      <c r="C446">
        <v>36344</v>
      </c>
    </row>
    <row r="447" spans="2:3" x14ac:dyDescent="0.45">
      <c r="B447" s="14" t="s">
        <v>392</v>
      </c>
      <c r="C447">
        <v>53004</v>
      </c>
    </row>
    <row r="448" spans="2:3" x14ac:dyDescent="0.45">
      <c r="B448" s="16" t="s">
        <v>397</v>
      </c>
      <c r="C448">
        <v>46985</v>
      </c>
    </row>
    <row r="449" spans="2:3" x14ac:dyDescent="0.45">
      <c r="B449" s="17" t="s">
        <v>398</v>
      </c>
      <c r="C449">
        <v>47152.5</v>
      </c>
    </row>
    <row r="450" spans="2:3" x14ac:dyDescent="0.45">
      <c r="B450" s="17" t="s">
        <v>399</v>
      </c>
      <c r="C450">
        <v>42099.5</v>
      </c>
    </row>
    <row r="451" spans="2:3" x14ac:dyDescent="0.45">
      <c r="B451" s="17" t="s">
        <v>400</v>
      </c>
      <c r="C451">
        <v>56421</v>
      </c>
    </row>
    <row r="452" spans="2:3" x14ac:dyDescent="0.45">
      <c r="B452" s="16" t="s">
        <v>401</v>
      </c>
      <c r="C452">
        <v>35793</v>
      </c>
    </row>
    <row r="453" spans="2:3" x14ac:dyDescent="0.45">
      <c r="B453" s="17" t="s">
        <v>404</v>
      </c>
      <c r="C453">
        <v>35793</v>
      </c>
    </row>
    <row r="454" spans="2:3" x14ac:dyDescent="0.45">
      <c r="B454" s="16" t="s">
        <v>405</v>
      </c>
      <c r="C454">
        <v>58615.25</v>
      </c>
    </row>
    <row r="455" spans="2:3" x14ac:dyDescent="0.45">
      <c r="B455" s="17" t="s">
        <v>406</v>
      </c>
      <c r="C455">
        <v>54538.5</v>
      </c>
    </row>
    <row r="456" spans="2:3" x14ac:dyDescent="0.45">
      <c r="B456" s="17" t="s">
        <v>409</v>
      </c>
      <c r="C456">
        <v>63487</v>
      </c>
    </row>
    <row r="457" spans="2:3" x14ac:dyDescent="0.45">
      <c r="B457" s="17" t="s">
        <v>407</v>
      </c>
      <c r="C457">
        <v>61897</v>
      </c>
    </row>
    <row r="458" spans="2:3" x14ac:dyDescent="0.45">
      <c r="B458" s="16" t="s">
        <v>395</v>
      </c>
      <c r="C458">
        <v>61291</v>
      </c>
    </row>
    <row r="459" spans="2:3" x14ac:dyDescent="0.45">
      <c r="B459" s="17" t="s">
        <v>408</v>
      </c>
      <c r="C459">
        <v>31932</v>
      </c>
    </row>
    <row r="460" spans="2:3" x14ac:dyDescent="0.45">
      <c r="B460" s="17" t="s">
        <v>396</v>
      </c>
      <c r="C460">
        <v>75970.5</v>
      </c>
    </row>
    <row r="461" spans="2:3" x14ac:dyDescent="0.45">
      <c r="B461" s="14" t="s">
        <v>393</v>
      </c>
      <c r="C461">
        <v>77254.857142857145</v>
      </c>
    </row>
    <row r="462" spans="2:3" x14ac:dyDescent="0.45">
      <c r="B462" s="16" t="s">
        <v>397</v>
      </c>
      <c r="C462">
        <v>74545.2</v>
      </c>
    </row>
    <row r="463" spans="2:3" x14ac:dyDescent="0.45">
      <c r="B463" s="17" t="s">
        <v>398</v>
      </c>
      <c r="C463">
        <v>98894.5</v>
      </c>
    </row>
    <row r="464" spans="2:3" x14ac:dyDescent="0.45">
      <c r="B464" s="17" t="s">
        <v>399</v>
      </c>
      <c r="C464">
        <v>48211</v>
      </c>
    </row>
    <row r="465" spans="2:3" x14ac:dyDescent="0.45">
      <c r="B465" s="17" t="s">
        <v>400</v>
      </c>
      <c r="C465">
        <v>78515</v>
      </c>
    </row>
    <row r="466" spans="2:3" x14ac:dyDescent="0.45">
      <c r="B466" s="16" t="s">
        <v>401</v>
      </c>
      <c r="C466">
        <v>82967.5</v>
      </c>
    </row>
    <row r="467" spans="2:3" x14ac:dyDescent="0.45">
      <c r="B467" s="17" t="s">
        <v>403</v>
      </c>
      <c r="C467">
        <v>91240</v>
      </c>
    </row>
    <row r="468" spans="2:3" x14ac:dyDescent="0.45">
      <c r="B468" s="17" t="s">
        <v>404</v>
      </c>
      <c r="C468">
        <v>74695</v>
      </c>
    </row>
    <row r="469" spans="2:3" x14ac:dyDescent="0.45">
      <c r="B469" s="16" t="s">
        <v>405</v>
      </c>
      <c r="C469">
        <v>88628.4</v>
      </c>
    </row>
    <row r="470" spans="2:3" x14ac:dyDescent="0.45">
      <c r="B470" s="17" t="s">
        <v>409</v>
      </c>
      <c r="C470">
        <v>105589.5</v>
      </c>
    </row>
    <row r="471" spans="2:3" x14ac:dyDescent="0.45">
      <c r="B471" s="17" t="s">
        <v>407</v>
      </c>
      <c r="C471">
        <v>77321</v>
      </c>
    </row>
    <row r="472" spans="2:3" x14ac:dyDescent="0.45">
      <c r="B472" s="16" t="s">
        <v>395</v>
      </c>
      <c r="C472">
        <v>49882.5</v>
      </c>
    </row>
    <row r="473" spans="2:3" x14ac:dyDescent="0.45">
      <c r="B473" s="17" t="s">
        <v>408</v>
      </c>
      <c r="C473">
        <v>46211</v>
      </c>
    </row>
    <row r="474" spans="2:3" x14ac:dyDescent="0.45">
      <c r="B474" s="17" t="s">
        <v>396</v>
      </c>
      <c r="C474">
        <v>53554</v>
      </c>
    </row>
    <row r="475" spans="2:3" x14ac:dyDescent="0.45">
      <c r="B475" s="14" t="s">
        <v>394</v>
      </c>
      <c r="C475">
        <v>90994.61538461539</v>
      </c>
    </row>
    <row r="476" spans="2:3" x14ac:dyDescent="0.45">
      <c r="B476" s="16" t="s">
        <v>397</v>
      </c>
      <c r="C476">
        <v>102321.5</v>
      </c>
    </row>
    <row r="477" spans="2:3" x14ac:dyDescent="0.45">
      <c r="B477" s="17" t="s">
        <v>398</v>
      </c>
      <c r="C477">
        <v>85243</v>
      </c>
    </row>
    <row r="478" spans="2:3" x14ac:dyDescent="0.45">
      <c r="B478" s="17" t="s">
        <v>400</v>
      </c>
      <c r="C478">
        <v>119400</v>
      </c>
    </row>
    <row r="479" spans="2:3" x14ac:dyDescent="0.45">
      <c r="B479" s="16" t="s">
        <v>401</v>
      </c>
      <c r="C479">
        <v>108402</v>
      </c>
    </row>
    <row r="480" spans="2:3" x14ac:dyDescent="0.45">
      <c r="B480" s="17" t="s">
        <v>402</v>
      </c>
      <c r="C480">
        <v>105969</v>
      </c>
    </row>
    <row r="481" spans="2:3" x14ac:dyDescent="0.45">
      <c r="B481" s="17" t="s">
        <v>403</v>
      </c>
      <c r="C481">
        <v>103896.5</v>
      </c>
    </row>
    <row r="482" spans="2:3" x14ac:dyDescent="0.45">
      <c r="B482" s="17" t="s">
        <v>404</v>
      </c>
      <c r="C482">
        <v>114124</v>
      </c>
    </row>
    <row r="483" spans="2:3" x14ac:dyDescent="0.45">
      <c r="B483" s="16" t="s">
        <v>405</v>
      </c>
      <c r="C483">
        <v>72712.833333333328</v>
      </c>
    </row>
    <row r="484" spans="2:3" x14ac:dyDescent="0.45">
      <c r="B484" s="17" t="s">
        <v>406</v>
      </c>
      <c r="C484">
        <v>101368</v>
      </c>
    </row>
    <row r="485" spans="2:3" x14ac:dyDescent="0.45">
      <c r="B485" s="17" t="s">
        <v>409</v>
      </c>
      <c r="C485">
        <v>75120.75</v>
      </c>
    </row>
    <row r="486" spans="2:3" x14ac:dyDescent="0.45">
      <c r="B486" s="17" t="s">
        <v>407</v>
      </c>
      <c r="C486">
        <v>34426</v>
      </c>
    </row>
    <row r="487" spans="2:3" x14ac:dyDescent="0.45">
      <c r="B487" s="14" t="s">
        <v>351</v>
      </c>
      <c r="C487">
        <v>74228.210000000006</v>
      </c>
    </row>
  </sheetData>
  <phoneticPr fontId="2" type="noConversion"/>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26BA8-6206-43F3-A77D-F915AFF1AA4C}">
  <dimension ref="B3:W36"/>
  <sheetViews>
    <sheetView zoomScale="130" zoomScaleNormal="130" workbookViewId="0">
      <selection activeCell="K11" sqref="K11"/>
    </sheetView>
  </sheetViews>
  <sheetFormatPr defaultRowHeight="14.25" x14ac:dyDescent="0.45"/>
  <cols>
    <col min="2" max="2" width="16.46484375" bestFit="1" customWidth="1"/>
    <col min="3" max="3" width="17.46484375" bestFit="1" customWidth="1"/>
    <col min="4" max="5" width="7" bestFit="1" customWidth="1"/>
    <col min="6" max="6" width="12.265625" bestFit="1" customWidth="1"/>
    <col min="7" max="8" width="7" bestFit="1" customWidth="1"/>
    <col min="9" max="9" width="9.06640625" bestFit="1" customWidth="1"/>
    <col min="10" max="17" width="7" bestFit="1" customWidth="1"/>
    <col min="18" max="18" width="10.6640625" bestFit="1" customWidth="1"/>
    <col min="19" max="20" width="7" bestFit="1" customWidth="1"/>
    <col min="21" max="21" width="7.06640625" bestFit="1" customWidth="1"/>
    <col min="22" max="23" width="7" bestFit="1" customWidth="1"/>
    <col min="24" max="25" width="7.9296875" bestFit="1" customWidth="1"/>
    <col min="26" max="26" width="13.1328125" bestFit="1" customWidth="1"/>
    <col min="27" max="29" width="7.9296875" bestFit="1" customWidth="1"/>
    <col min="30" max="30" width="9.53125" bestFit="1" customWidth="1"/>
    <col min="31" max="31" width="9.9296875" bestFit="1" customWidth="1"/>
  </cols>
  <sheetData>
    <row r="3" spans="2:23" x14ac:dyDescent="0.45">
      <c r="P3" t="s">
        <v>451</v>
      </c>
    </row>
    <row r="12" spans="2:23" x14ac:dyDescent="0.45">
      <c r="B12" s="13" t="s">
        <v>59</v>
      </c>
      <c r="C12" t="s">
        <v>432</v>
      </c>
    </row>
    <row r="14" spans="2:23" x14ac:dyDescent="0.45">
      <c r="B14" s="13" t="s">
        <v>353</v>
      </c>
      <c r="C14" s="13" t="s">
        <v>361</v>
      </c>
    </row>
    <row r="15" spans="2:23" x14ac:dyDescent="0.45">
      <c r="C15" t="s">
        <v>69</v>
      </c>
      <c r="F15" t="s">
        <v>96</v>
      </c>
      <c r="I15" t="s">
        <v>82</v>
      </c>
      <c r="L15" t="s">
        <v>103</v>
      </c>
      <c r="O15" t="s">
        <v>101</v>
      </c>
      <c r="R15" t="s">
        <v>89</v>
      </c>
      <c r="U15" t="s">
        <v>76</v>
      </c>
    </row>
    <row r="16" spans="2:23" x14ac:dyDescent="0.45">
      <c r="B16" s="13" t="s">
        <v>350</v>
      </c>
      <c r="C16" t="s">
        <v>77</v>
      </c>
      <c r="D16" t="s">
        <v>86</v>
      </c>
      <c r="E16" t="s">
        <v>70</v>
      </c>
      <c r="F16" t="s">
        <v>77</v>
      </c>
      <c r="G16" t="s">
        <v>86</v>
      </c>
      <c r="H16" t="s">
        <v>70</v>
      </c>
      <c r="I16" t="s">
        <v>77</v>
      </c>
      <c r="J16" t="s">
        <v>86</v>
      </c>
      <c r="K16" t="s">
        <v>70</v>
      </c>
      <c r="L16" t="s">
        <v>77</v>
      </c>
      <c r="M16" t="s">
        <v>86</v>
      </c>
      <c r="N16" t="s">
        <v>70</v>
      </c>
      <c r="O16" t="s">
        <v>77</v>
      </c>
      <c r="P16" t="s">
        <v>86</v>
      </c>
      <c r="Q16" t="s">
        <v>70</v>
      </c>
      <c r="R16" t="s">
        <v>77</v>
      </c>
      <c r="S16" t="s">
        <v>86</v>
      </c>
      <c r="T16" t="s">
        <v>70</v>
      </c>
      <c r="U16" t="s">
        <v>77</v>
      </c>
      <c r="V16" t="s">
        <v>86</v>
      </c>
      <c r="W16" t="s">
        <v>70</v>
      </c>
    </row>
    <row r="17" spans="2:23" x14ac:dyDescent="0.45">
      <c r="B17" s="14" t="s">
        <v>72</v>
      </c>
    </row>
    <row r="18" spans="2:23" x14ac:dyDescent="0.45">
      <c r="B18" s="16" t="s">
        <v>78</v>
      </c>
      <c r="D18">
        <v>449478</v>
      </c>
      <c r="E18">
        <v>49595</v>
      </c>
      <c r="F18">
        <v>62441</v>
      </c>
      <c r="G18">
        <v>319051</v>
      </c>
      <c r="J18">
        <v>107064</v>
      </c>
      <c r="K18">
        <v>48990</v>
      </c>
      <c r="L18">
        <v>91202</v>
      </c>
      <c r="M18">
        <v>334632</v>
      </c>
      <c r="O18">
        <v>92507</v>
      </c>
      <c r="P18">
        <v>229973</v>
      </c>
      <c r="S18">
        <v>215355</v>
      </c>
      <c r="U18">
        <v>118430</v>
      </c>
      <c r="V18">
        <v>32454</v>
      </c>
      <c r="W18">
        <v>46211</v>
      </c>
    </row>
    <row r="19" spans="2:23" x14ac:dyDescent="0.45">
      <c r="B19" s="16" t="s">
        <v>91</v>
      </c>
      <c r="C19">
        <v>190109</v>
      </c>
      <c r="D19">
        <v>51607</v>
      </c>
      <c r="E19">
        <v>248260</v>
      </c>
      <c r="H19">
        <v>140443</v>
      </c>
      <c r="I19">
        <v>102702</v>
      </c>
      <c r="J19">
        <v>109623</v>
      </c>
      <c r="L19">
        <v>348745</v>
      </c>
      <c r="M19">
        <v>156918</v>
      </c>
      <c r="N19">
        <v>203449</v>
      </c>
      <c r="O19">
        <v>85860</v>
      </c>
      <c r="P19">
        <v>88342</v>
      </c>
      <c r="Q19">
        <v>47508</v>
      </c>
      <c r="R19">
        <v>98703</v>
      </c>
      <c r="S19">
        <v>184474</v>
      </c>
      <c r="T19">
        <v>43283</v>
      </c>
      <c r="U19">
        <v>157048</v>
      </c>
      <c r="V19">
        <v>36142</v>
      </c>
      <c r="W19">
        <v>45072</v>
      </c>
    </row>
    <row r="20" spans="2:23" x14ac:dyDescent="0.45">
      <c r="B20" s="16" t="s">
        <v>99</v>
      </c>
      <c r="C20">
        <v>91516</v>
      </c>
      <c r="D20">
        <v>123344</v>
      </c>
      <c r="E20">
        <v>296257</v>
      </c>
      <c r="F20">
        <v>332801</v>
      </c>
      <c r="G20">
        <v>87505</v>
      </c>
      <c r="H20">
        <v>57606</v>
      </c>
      <c r="I20">
        <v>76169</v>
      </c>
      <c r="J20">
        <v>198791</v>
      </c>
      <c r="K20">
        <v>84131</v>
      </c>
      <c r="L20">
        <v>118435</v>
      </c>
      <c r="M20">
        <v>242758</v>
      </c>
      <c r="N20">
        <v>137109</v>
      </c>
      <c r="O20">
        <v>119678</v>
      </c>
      <c r="P20">
        <v>80876</v>
      </c>
      <c r="Q20">
        <v>61881</v>
      </c>
      <c r="R20">
        <v>144991</v>
      </c>
      <c r="S20">
        <v>82389</v>
      </c>
      <c r="T20">
        <v>100721</v>
      </c>
      <c r="V20">
        <v>96709</v>
      </c>
      <c r="W20">
        <v>125247</v>
      </c>
    </row>
    <row r="21" spans="2:23" x14ac:dyDescent="0.45">
      <c r="B21" s="16" t="s">
        <v>71</v>
      </c>
      <c r="C21">
        <v>58454</v>
      </c>
      <c r="E21">
        <v>232559</v>
      </c>
      <c r="F21">
        <v>85835</v>
      </c>
      <c r="G21">
        <v>41390</v>
      </c>
      <c r="H21">
        <v>134466</v>
      </c>
      <c r="I21">
        <v>111442</v>
      </c>
      <c r="J21">
        <v>47622</v>
      </c>
      <c r="K21">
        <v>66976</v>
      </c>
      <c r="L21">
        <v>96362</v>
      </c>
      <c r="M21">
        <v>166768</v>
      </c>
      <c r="N21">
        <v>133135</v>
      </c>
      <c r="O21">
        <v>280281</v>
      </c>
      <c r="P21">
        <v>280974</v>
      </c>
      <c r="R21">
        <v>66609</v>
      </c>
      <c r="S21">
        <v>149175</v>
      </c>
      <c r="T21">
        <v>37597</v>
      </c>
      <c r="U21">
        <v>55879</v>
      </c>
      <c r="V21">
        <v>131762</v>
      </c>
      <c r="W21">
        <v>153072</v>
      </c>
    </row>
    <row r="22" spans="2:23" x14ac:dyDescent="0.45">
      <c r="B22" s="14" t="s">
        <v>94</v>
      </c>
    </row>
    <row r="23" spans="2:23" x14ac:dyDescent="0.45">
      <c r="B23" s="16" t="s">
        <v>78</v>
      </c>
      <c r="D23">
        <v>153777</v>
      </c>
      <c r="E23">
        <v>91822</v>
      </c>
      <c r="H23">
        <v>121486</v>
      </c>
      <c r="I23">
        <v>174542</v>
      </c>
      <c r="K23">
        <v>101354</v>
      </c>
      <c r="L23">
        <v>81374</v>
      </c>
      <c r="M23">
        <v>452841</v>
      </c>
      <c r="N23">
        <v>75671</v>
      </c>
      <c r="O23">
        <v>407550</v>
      </c>
      <c r="P23">
        <v>48199</v>
      </c>
      <c r="Q23">
        <v>106396</v>
      </c>
      <c r="R23">
        <v>165311</v>
      </c>
      <c r="S23">
        <v>275392</v>
      </c>
      <c r="T23">
        <v>97904</v>
      </c>
      <c r="U23">
        <v>126084</v>
      </c>
      <c r="V23">
        <v>100812</v>
      </c>
      <c r="W23">
        <v>75409</v>
      </c>
    </row>
    <row r="24" spans="2:23" x14ac:dyDescent="0.45">
      <c r="B24" s="16" t="s">
        <v>91</v>
      </c>
      <c r="C24">
        <v>95344</v>
      </c>
      <c r="D24">
        <v>121019</v>
      </c>
      <c r="E24">
        <v>84508</v>
      </c>
      <c r="F24">
        <v>110388</v>
      </c>
      <c r="G24">
        <v>149537</v>
      </c>
      <c r="H24">
        <v>78314</v>
      </c>
      <c r="I24">
        <v>158106</v>
      </c>
      <c r="J24">
        <v>122346</v>
      </c>
      <c r="L24">
        <v>123253</v>
      </c>
      <c r="M24">
        <v>366499</v>
      </c>
      <c r="N24">
        <v>218854</v>
      </c>
      <c r="O24">
        <v>53173</v>
      </c>
      <c r="P24">
        <v>212176</v>
      </c>
      <c r="R24">
        <v>287580</v>
      </c>
      <c r="S24">
        <v>68333</v>
      </c>
      <c r="U24">
        <v>89766</v>
      </c>
      <c r="V24">
        <v>84120</v>
      </c>
      <c r="W24">
        <v>358539</v>
      </c>
    </row>
    <row r="25" spans="2:23" x14ac:dyDescent="0.45">
      <c r="B25" s="16" t="s">
        <v>99</v>
      </c>
      <c r="D25">
        <v>163566</v>
      </c>
      <c r="F25">
        <v>171995</v>
      </c>
      <c r="G25">
        <v>66081</v>
      </c>
      <c r="I25">
        <v>66188</v>
      </c>
      <c r="J25">
        <v>278497</v>
      </c>
      <c r="K25">
        <v>259306</v>
      </c>
      <c r="L25">
        <v>196387</v>
      </c>
      <c r="N25">
        <v>86622</v>
      </c>
      <c r="O25">
        <v>163974</v>
      </c>
      <c r="P25">
        <v>76092</v>
      </c>
      <c r="Q25">
        <v>74695</v>
      </c>
      <c r="R25">
        <v>119654</v>
      </c>
      <c r="S25">
        <v>206698</v>
      </c>
      <c r="T25">
        <v>180127</v>
      </c>
      <c r="U25">
        <v>88478</v>
      </c>
      <c r="V25">
        <v>222104</v>
      </c>
      <c r="W25">
        <v>128815</v>
      </c>
    </row>
    <row r="26" spans="2:23" x14ac:dyDescent="0.45">
      <c r="B26" s="16" t="s">
        <v>71</v>
      </c>
      <c r="C26">
        <v>40293</v>
      </c>
      <c r="D26">
        <v>91240</v>
      </c>
      <c r="E26">
        <v>118839</v>
      </c>
      <c r="F26">
        <v>96093</v>
      </c>
      <c r="G26">
        <v>245921</v>
      </c>
      <c r="H26">
        <v>49008</v>
      </c>
      <c r="J26">
        <v>79067</v>
      </c>
      <c r="K26">
        <v>164735</v>
      </c>
      <c r="L26">
        <v>197177</v>
      </c>
      <c r="M26">
        <v>341446</v>
      </c>
      <c r="N26">
        <v>77450</v>
      </c>
      <c r="P26">
        <v>329041</v>
      </c>
      <c r="Q26">
        <v>86071</v>
      </c>
      <c r="R26">
        <v>76154</v>
      </c>
      <c r="S26">
        <v>101126</v>
      </c>
      <c r="T26">
        <v>86699</v>
      </c>
      <c r="U26">
        <v>61778</v>
      </c>
      <c r="V26">
        <v>78511</v>
      </c>
      <c r="W26">
        <v>103794</v>
      </c>
    </row>
    <row r="27" spans="2:23" x14ac:dyDescent="0.45">
      <c r="B27" s="14" t="s">
        <v>83</v>
      </c>
    </row>
    <row r="28" spans="2:23" x14ac:dyDescent="0.45">
      <c r="B28" s="16" t="s">
        <v>78</v>
      </c>
      <c r="C28">
        <v>84040</v>
      </c>
      <c r="D28">
        <v>112330</v>
      </c>
      <c r="E28">
        <v>42180</v>
      </c>
      <c r="F28">
        <v>137378</v>
      </c>
      <c r="G28">
        <v>262568</v>
      </c>
      <c r="H28">
        <v>370855</v>
      </c>
      <c r="I28">
        <v>131619</v>
      </c>
      <c r="J28">
        <v>151123</v>
      </c>
      <c r="K28">
        <v>163090</v>
      </c>
      <c r="L28">
        <v>42991</v>
      </c>
      <c r="M28">
        <v>149989</v>
      </c>
      <c r="N28">
        <v>101854</v>
      </c>
      <c r="O28">
        <v>94102</v>
      </c>
      <c r="P28">
        <v>234374</v>
      </c>
      <c r="Q28">
        <v>238258</v>
      </c>
      <c r="R28">
        <v>98899</v>
      </c>
      <c r="S28">
        <v>120427</v>
      </c>
      <c r="T28">
        <v>155184</v>
      </c>
      <c r="U28">
        <v>318651</v>
      </c>
      <c r="W28">
        <v>33866</v>
      </c>
    </row>
    <row r="29" spans="2:23" x14ac:dyDescent="0.45">
      <c r="B29" s="16" t="s">
        <v>91</v>
      </c>
      <c r="C29">
        <v>50963</v>
      </c>
      <c r="E29">
        <v>244656</v>
      </c>
      <c r="I29">
        <v>77377</v>
      </c>
      <c r="J29">
        <v>99561</v>
      </c>
      <c r="K29">
        <v>60403</v>
      </c>
      <c r="M29">
        <v>195941</v>
      </c>
      <c r="N29">
        <v>108743</v>
      </c>
      <c r="O29">
        <v>73791</v>
      </c>
      <c r="Q29">
        <v>71508</v>
      </c>
      <c r="R29">
        <v>48971</v>
      </c>
      <c r="T29">
        <v>208034</v>
      </c>
      <c r="U29">
        <v>118987</v>
      </c>
      <c r="V29">
        <v>128333</v>
      </c>
      <c r="W29">
        <v>204618</v>
      </c>
    </row>
    <row r="30" spans="2:23" x14ac:dyDescent="0.45">
      <c r="B30" s="16" t="s">
        <v>99</v>
      </c>
      <c r="C30">
        <v>91388</v>
      </c>
      <c r="D30">
        <v>459557</v>
      </c>
      <c r="E30">
        <v>106118</v>
      </c>
      <c r="F30">
        <v>114623</v>
      </c>
      <c r="G30">
        <v>57734</v>
      </c>
      <c r="K30">
        <v>187137</v>
      </c>
      <c r="L30">
        <v>102805</v>
      </c>
      <c r="N30">
        <v>153240</v>
      </c>
      <c r="O30">
        <v>78341</v>
      </c>
      <c r="P30">
        <v>148432</v>
      </c>
      <c r="Q30">
        <v>34426</v>
      </c>
      <c r="R30">
        <v>186377</v>
      </c>
      <c r="T30">
        <v>61131</v>
      </c>
      <c r="U30">
        <v>135510</v>
      </c>
      <c r="V30">
        <v>385318</v>
      </c>
      <c r="W30">
        <v>63204</v>
      </c>
    </row>
    <row r="31" spans="2:23" x14ac:dyDescent="0.45">
      <c r="B31" s="16" t="s">
        <v>71</v>
      </c>
      <c r="C31">
        <v>97628</v>
      </c>
      <c r="D31">
        <v>56762</v>
      </c>
      <c r="E31">
        <v>72727</v>
      </c>
      <c r="F31">
        <v>138071</v>
      </c>
      <c r="G31">
        <v>269689</v>
      </c>
      <c r="H31">
        <v>88394</v>
      </c>
      <c r="I31">
        <v>232304</v>
      </c>
      <c r="O31">
        <v>93922</v>
      </c>
      <c r="P31">
        <v>183276</v>
      </c>
      <c r="Q31">
        <v>110360</v>
      </c>
      <c r="R31">
        <v>180340</v>
      </c>
      <c r="S31">
        <v>261942</v>
      </c>
      <c r="T31">
        <v>102091</v>
      </c>
      <c r="V31">
        <v>52005</v>
      </c>
      <c r="W31">
        <v>202408</v>
      </c>
    </row>
    <row r="32" spans="2:23" x14ac:dyDescent="0.45">
      <c r="B32" s="14" t="s">
        <v>92</v>
      </c>
    </row>
    <row r="33" spans="2:23" x14ac:dyDescent="0.45">
      <c r="B33" s="16" t="s">
        <v>78</v>
      </c>
      <c r="C33">
        <v>44743</v>
      </c>
      <c r="E33">
        <v>58308</v>
      </c>
      <c r="G33">
        <v>214051</v>
      </c>
      <c r="I33">
        <v>214880</v>
      </c>
      <c r="J33">
        <v>148426</v>
      </c>
      <c r="K33">
        <v>46859</v>
      </c>
      <c r="M33">
        <v>217423</v>
      </c>
      <c r="O33">
        <v>122245</v>
      </c>
      <c r="P33">
        <v>93216</v>
      </c>
      <c r="Q33">
        <v>82428</v>
      </c>
      <c r="R33">
        <v>130054</v>
      </c>
      <c r="S33">
        <v>100188</v>
      </c>
      <c r="T33">
        <v>108860</v>
      </c>
      <c r="U33">
        <v>31401</v>
      </c>
      <c r="V33">
        <v>201226</v>
      </c>
      <c r="W33">
        <v>105357</v>
      </c>
    </row>
    <row r="34" spans="2:23" x14ac:dyDescent="0.45">
      <c r="B34" s="16" t="s">
        <v>91</v>
      </c>
      <c r="C34">
        <v>205610</v>
      </c>
      <c r="D34">
        <v>200842</v>
      </c>
      <c r="E34">
        <v>135815</v>
      </c>
      <c r="F34">
        <v>111337</v>
      </c>
      <c r="G34">
        <v>165948</v>
      </c>
      <c r="I34">
        <v>201756</v>
      </c>
      <c r="J34">
        <v>72417</v>
      </c>
      <c r="K34">
        <v>58172</v>
      </c>
      <c r="L34">
        <v>128141</v>
      </c>
      <c r="N34">
        <v>119833</v>
      </c>
      <c r="O34">
        <v>230127</v>
      </c>
      <c r="P34">
        <v>31708</v>
      </c>
      <c r="Q34">
        <v>98487</v>
      </c>
      <c r="R34">
        <v>324594</v>
      </c>
      <c r="S34">
        <v>71304</v>
      </c>
      <c r="T34">
        <v>153727</v>
      </c>
      <c r="U34">
        <v>166489</v>
      </c>
      <c r="V34">
        <v>204396</v>
      </c>
      <c r="W34">
        <v>82887</v>
      </c>
    </row>
    <row r="35" spans="2:23" x14ac:dyDescent="0.45">
      <c r="B35" s="16" t="s">
        <v>99</v>
      </c>
      <c r="F35">
        <v>119400</v>
      </c>
      <c r="G35">
        <v>101368</v>
      </c>
      <c r="H35">
        <v>132818</v>
      </c>
      <c r="I35">
        <v>62792</v>
      </c>
      <c r="J35">
        <v>85220</v>
      </c>
      <c r="L35">
        <v>90948</v>
      </c>
      <c r="M35">
        <v>112594</v>
      </c>
      <c r="O35">
        <v>80961</v>
      </c>
      <c r="P35">
        <v>66575</v>
      </c>
      <c r="Q35">
        <v>92158</v>
      </c>
      <c r="R35">
        <v>103016</v>
      </c>
      <c r="T35">
        <v>116863</v>
      </c>
      <c r="U35">
        <v>233126</v>
      </c>
      <c r="V35">
        <v>218086</v>
      </c>
      <c r="W35">
        <v>133682</v>
      </c>
    </row>
    <row r="36" spans="2:23" x14ac:dyDescent="0.45">
      <c r="B36" s="16" t="s">
        <v>71</v>
      </c>
      <c r="D36">
        <v>84321</v>
      </c>
      <c r="E36">
        <v>334544</v>
      </c>
      <c r="F36">
        <v>68975</v>
      </c>
      <c r="G36">
        <v>123903</v>
      </c>
      <c r="I36">
        <v>185348</v>
      </c>
      <c r="L36">
        <v>58064</v>
      </c>
      <c r="M36">
        <v>114227</v>
      </c>
      <c r="N36">
        <v>135150</v>
      </c>
      <c r="O36">
        <v>49810</v>
      </c>
      <c r="P36">
        <v>115896</v>
      </c>
      <c r="R36">
        <v>55372</v>
      </c>
      <c r="S36">
        <v>83384</v>
      </c>
      <c r="U36">
        <v>92881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7E9F-0135-4D28-BD65-7B2183F0299C}">
  <dimension ref="B2:F34"/>
  <sheetViews>
    <sheetView zoomScale="160" zoomScaleNormal="160" workbookViewId="0">
      <selection activeCell="N17" sqref="N17"/>
    </sheetView>
  </sheetViews>
  <sheetFormatPr defaultRowHeight="14.25" x14ac:dyDescent="0.45"/>
  <cols>
    <col min="2" max="2" width="15.06640625" bestFit="1" customWidth="1"/>
    <col min="3" max="3" width="11.59765625" bestFit="1" customWidth="1"/>
    <col min="5" max="5" width="15.06640625" bestFit="1" customWidth="1"/>
  </cols>
  <sheetData>
    <row r="2" spans="2:3" x14ac:dyDescent="0.45">
      <c r="B2" s="13" t="s">
        <v>350</v>
      </c>
      <c r="C2" t="s">
        <v>353</v>
      </c>
    </row>
    <row r="3" spans="2:3" x14ac:dyDescent="0.45">
      <c r="B3" s="14" t="s">
        <v>69</v>
      </c>
      <c r="C3">
        <v>5234119</v>
      </c>
    </row>
    <row r="4" spans="2:3" x14ac:dyDescent="0.45">
      <c r="B4" s="14" t="s">
        <v>96</v>
      </c>
      <c r="C4">
        <v>4827473</v>
      </c>
    </row>
    <row r="5" spans="2:3" x14ac:dyDescent="0.45">
      <c r="B5" s="14" t="s">
        <v>82</v>
      </c>
      <c r="C5">
        <v>4536135</v>
      </c>
    </row>
    <row r="6" spans="2:3" x14ac:dyDescent="0.45">
      <c r="B6" s="14" t="s">
        <v>103</v>
      </c>
      <c r="C6">
        <v>6079030</v>
      </c>
    </row>
    <row r="7" spans="2:3" x14ac:dyDescent="0.45">
      <c r="B7" s="14" t="s">
        <v>101</v>
      </c>
      <c r="C7">
        <v>5349648</v>
      </c>
    </row>
    <row r="8" spans="2:3" x14ac:dyDescent="0.45">
      <c r="B8" s="14" t="s">
        <v>89</v>
      </c>
      <c r="C8">
        <v>5459033</v>
      </c>
    </row>
    <row r="9" spans="2:3" x14ac:dyDescent="0.45">
      <c r="B9" s="14" t="s">
        <v>76</v>
      </c>
      <c r="C9">
        <v>5628667</v>
      </c>
    </row>
    <row r="10" spans="2:3" x14ac:dyDescent="0.45">
      <c r="B10" s="14" t="s">
        <v>351</v>
      </c>
      <c r="C10">
        <v>37114105</v>
      </c>
    </row>
    <row r="16" spans="2:3" x14ac:dyDescent="0.45">
      <c r="B16" t="s">
        <v>54</v>
      </c>
      <c r="C16" t="s">
        <v>353</v>
      </c>
    </row>
    <row r="17" spans="2:6" x14ac:dyDescent="0.45">
      <c r="B17" t="s">
        <v>69</v>
      </c>
      <c r="C17">
        <v>5234119</v>
      </c>
    </row>
    <row r="18" spans="2:6" x14ac:dyDescent="0.45">
      <c r="B18" t="s">
        <v>96</v>
      </c>
      <c r="C18">
        <v>4827473</v>
      </c>
    </row>
    <row r="19" spans="2:6" x14ac:dyDescent="0.45">
      <c r="B19" t="s">
        <v>82</v>
      </c>
      <c r="C19">
        <v>4536135</v>
      </c>
    </row>
    <row r="20" spans="2:6" x14ac:dyDescent="0.45">
      <c r="B20" t="s">
        <v>103</v>
      </c>
      <c r="C20">
        <v>6079030</v>
      </c>
    </row>
    <row r="21" spans="2:6" x14ac:dyDescent="0.45">
      <c r="B21" t="s">
        <v>101</v>
      </c>
      <c r="C21">
        <v>5349648</v>
      </c>
    </row>
    <row r="22" spans="2:6" x14ac:dyDescent="0.45">
      <c r="B22" t="s">
        <v>89</v>
      </c>
      <c r="C22">
        <v>5459033</v>
      </c>
    </row>
    <row r="23" spans="2:6" x14ac:dyDescent="0.45">
      <c r="B23" t="s">
        <v>76</v>
      </c>
      <c r="C23">
        <v>5628667</v>
      </c>
    </row>
    <row r="26" spans="2:6" x14ac:dyDescent="0.45">
      <c r="B26" s="13" t="s">
        <v>350</v>
      </c>
      <c r="C26" t="s">
        <v>353</v>
      </c>
      <c r="E26" t="s">
        <v>54</v>
      </c>
      <c r="F26" t="s">
        <v>353</v>
      </c>
    </row>
    <row r="27" spans="2:6" x14ac:dyDescent="0.45">
      <c r="B27" s="14" t="s">
        <v>69</v>
      </c>
      <c r="C27">
        <v>5234119</v>
      </c>
      <c r="E27" t="s">
        <v>69</v>
      </c>
      <c r="F27">
        <v>5234119</v>
      </c>
    </row>
    <row r="28" spans="2:6" x14ac:dyDescent="0.45">
      <c r="B28" s="14" t="s">
        <v>96</v>
      </c>
      <c r="C28">
        <v>4827473</v>
      </c>
      <c r="E28" t="s">
        <v>96</v>
      </c>
      <c r="F28">
        <v>4827473</v>
      </c>
    </row>
    <row r="29" spans="2:6" x14ac:dyDescent="0.45">
      <c r="B29" s="14" t="s">
        <v>82</v>
      </c>
      <c r="C29">
        <v>4536135</v>
      </c>
      <c r="E29" t="s">
        <v>82</v>
      </c>
      <c r="F29">
        <v>4536135</v>
      </c>
    </row>
    <row r="30" spans="2:6" x14ac:dyDescent="0.45">
      <c r="B30" s="14" t="s">
        <v>103</v>
      </c>
      <c r="C30">
        <v>6079030</v>
      </c>
      <c r="E30" t="s">
        <v>103</v>
      </c>
      <c r="F30">
        <v>6079030</v>
      </c>
    </row>
    <row r="31" spans="2:6" x14ac:dyDescent="0.45">
      <c r="B31" s="14" t="s">
        <v>101</v>
      </c>
      <c r="C31">
        <v>5349648</v>
      </c>
      <c r="E31" t="s">
        <v>101</v>
      </c>
      <c r="F31">
        <v>5349648</v>
      </c>
    </row>
    <row r="32" spans="2:6" x14ac:dyDescent="0.45">
      <c r="B32" s="14" t="s">
        <v>89</v>
      </c>
      <c r="C32">
        <v>5459033</v>
      </c>
      <c r="E32" t="s">
        <v>89</v>
      </c>
      <c r="F32">
        <v>5459033</v>
      </c>
    </row>
    <row r="33" spans="2:6" x14ac:dyDescent="0.45">
      <c r="B33" s="14" t="s">
        <v>76</v>
      </c>
      <c r="C33">
        <v>5628667</v>
      </c>
      <c r="E33" t="s">
        <v>76</v>
      </c>
      <c r="F33">
        <v>5628667</v>
      </c>
    </row>
    <row r="34" spans="2:6" x14ac:dyDescent="0.45">
      <c r="B34" s="14" t="s">
        <v>351</v>
      </c>
      <c r="C34">
        <v>37114105</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B4BA4-4438-4A32-8182-22747DA2DFD9}">
  <dimension ref="E2:J57"/>
  <sheetViews>
    <sheetView tabSelected="1" topLeftCell="B25" zoomScale="160" zoomScaleNormal="160" workbookViewId="0">
      <selection activeCell="H41" sqref="H41"/>
    </sheetView>
  </sheetViews>
  <sheetFormatPr defaultRowHeight="14.25" x14ac:dyDescent="0.45"/>
  <cols>
    <col min="4" max="4" width="5.19921875" customWidth="1"/>
    <col min="5" max="5" width="18.3984375" bestFit="1" customWidth="1"/>
    <col min="6" max="6" width="22.33203125" bestFit="1" customWidth="1"/>
    <col min="7" max="7" width="22.86328125" bestFit="1" customWidth="1"/>
    <col min="8" max="8" width="26.59765625" bestFit="1" customWidth="1"/>
  </cols>
  <sheetData>
    <row r="2" spans="5:10" x14ac:dyDescent="0.45">
      <c r="E2" t="s">
        <v>413</v>
      </c>
      <c r="G2" t="s">
        <v>452</v>
      </c>
    </row>
    <row r="5" spans="5:10" x14ac:dyDescent="0.45">
      <c r="E5" s="13" t="s">
        <v>350</v>
      </c>
      <c r="F5" t="s">
        <v>453</v>
      </c>
      <c r="G5" t="s">
        <v>454</v>
      </c>
    </row>
    <row r="6" spans="5:10" x14ac:dyDescent="0.45">
      <c r="E6" s="14" t="s">
        <v>69</v>
      </c>
      <c r="F6">
        <v>1641</v>
      </c>
      <c r="G6">
        <v>2929</v>
      </c>
      <c r="J6">
        <f>F6/G6</f>
        <v>0.56025947422328437</v>
      </c>
    </row>
    <row r="7" spans="5:10" x14ac:dyDescent="0.45">
      <c r="E7" s="14" t="s">
        <v>96</v>
      </c>
      <c r="F7">
        <v>1161</v>
      </c>
      <c r="G7">
        <v>2887</v>
      </c>
      <c r="J7">
        <f t="shared" ref="J7:J12" si="0">F7/G7</f>
        <v>0.40214755801870455</v>
      </c>
    </row>
    <row r="8" spans="5:10" x14ac:dyDescent="0.45">
      <c r="E8" s="14" t="s">
        <v>82</v>
      </c>
      <c r="F8">
        <v>1158</v>
      </c>
      <c r="G8">
        <v>2441</v>
      </c>
      <c r="J8">
        <f t="shared" si="0"/>
        <v>0.47439573945104463</v>
      </c>
    </row>
    <row r="9" spans="5:10" x14ac:dyDescent="0.45">
      <c r="E9" s="14" t="s">
        <v>103</v>
      </c>
      <c r="F9">
        <v>1426</v>
      </c>
      <c r="G9">
        <v>3463</v>
      </c>
      <c r="J9">
        <f t="shared" si="0"/>
        <v>0.41178169217441524</v>
      </c>
    </row>
    <row r="10" spans="5:10" x14ac:dyDescent="0.45">
      <c r="E10" s="14" t="s">
        <v>101</v>
      </c>
      <c r="F10">
        <v>1491</v>
      </c>
      <c r="G10">
        <v>3289</v>
      </c>
      <c r="J10">
        <f t="shared" si="0"/>
        <v>0.45332927941623596</v>
      </c>
    </row>
    <row r="11" spans="5:10" x14ac:dyDescent="0.45">
      <c r="E11" s="14" t="s">
        <v>89</v>
      </c>
      <c r="F11">
        <v>1325</v>
      </c>
      <c r="G11">
        <v>3051</v>
      </c>
      <c r="J11">
        <f t="shared" si="0"/>
        <v>0.43428384136348736</v>
      </c>
    </row>
    <row r="12" spans="5:10" x14ac:dyDescent="0.45">
      <c r="E12" s="14" t="s">
        <v>76</v>
      </c>
      <c r="F12">
        <v>1624</v>
      </c>
      <c r="G12">
        <v>3556</v>
      </c>
      <c r="J12">
        <f t="shared" si="0"/>
        <v>0.45669291338582679</v>
      </c>
    </row>
    <row r="13" spans="5:10" x14ac:dyDescent="0.45">
      <c r="E13" s="14" t="s">
        <v>351</v>
      </c>
      <c r="F13">
        <v>9826</v>
      </c>
      <c r="G13">
        <v>21616</v>
      </c>
    </row>
    <row r="15" spans="5:10" x14ac:dyDescent="0.45">
      <c r="E15" s="13" t="s">
        <v>350</v>
      </c>
      <c r="F15" t="s">
        <v>456</v>
      </c>
      <c r="G15" t="s">
        <v>412</v>
      </c>
    </row>
    <row r="16" spans="5:10" x14ac:dyDescent="0.45">
      <c r="E16" s="14" t="s">
        <v>69</v>
      </c>
      <c r="F16">
        <v>357</v>
      </c>
      <c r="G16">
        <v>509</v>
      </c>
    </row>
    <row r="17" spans="5:10" x14ac:dyDescent="0.45">
      <c r="E17" s="14" t="s">
        <v>96</v>
      </c>
      <c r="F17">
        <v>318</v>
      </c>
      <c r="G17">
        <v>462</v>
      </c>
    </row>
    <row r="18" spans="5:10" x14ac:dyDescent="0.45">
      <c r="E18" s="14" t="s">
        <v>82</v>
      </c>
      <c r="F18">
        <v>287</v>
      </c>
      <c r="G18">
        <v>430</v>
      </c>
    </row>
    <row r="19" spans="5:10" x14ac:dyDescent="0.45">
      <c r="E19" s="14" t="s">
        <v>103</v>
      </c>
      <c r="F19">
        <v>407</v>
      </c>
      <c r="G19">
        <v>585</v>
      </c>
    </row>
    <row r="20" spans="5:10" x14ac:dyDescent="0.45">
      <c r="E20" s="14" t="s">
        <v>101</v>
      </c>
      <c r="F20">
        <v>351</v>
      </c>
      <c r="G20">
        <v>562</v>
      </c>
    </row>
    <row r="21" spans="5:10" x14ac:dyDescent="0.45">
      <c r="E21" s="14" t="s">
        <v>89</v>
      </c>
      <c r="F21">
        <v>359</v>
      </c>
      <c r="G21">
        <v>562</v>
      </c>
    </row>
    <row r="22" spans="5:10" x14ac:dyDescent="0.45">
      <c r="E22" s="14" t="s">
        <v>76</v>
      </c>
      <c r="F22">
        <v>443</v>
      </c>
      <c r="G22">
        <v>646</v>
      </c>
    </row>
    <row r="23" spans="5:10" x14ac:dyDescent="0.45">
      <c r="E23" s="14" t="s">
        <v>351</v>
      </c>
      <c r="F23">
        <v>2522</v>
      </c>
      <c r="G23">
        <v>3756</v>
      </c>
    </row>
    <row r="26" spans="5:10" x14ac:dyDescent="0.45">
      <c r="E26" t="s">
        <v>455</v>
      </c>
    </row>
    <row r="28" spans="5:10" x14ac:dyDescent="0.45">
      <c r="E28" s="13" t="s">
        <v>350</v>
      </c>
      <c r="F28" t="s">
        <v>412</v>
      </c>
      <c r="G28" t="s">
        <v>456</v>
      </c>
      <c r="H28" t="s">
        <v>457</v>
      </c>
    </row>
    <row r="29" spans="5:10" x14ac:dyDescent="0.45">
      <c r="E29" s="14" t="s">
        <v>69</v>
      </c>
      <c r="F29">
        <v>509</v>
      </c>
      <c r="G29">
        <v>357</v>
      </c>
      <c r="H29">
        <v>70.13752455795678</v>
      </c>
      <c r="J29">
        <f>G29/F29</f>
        <v>0.70137524557956776</v>
      </c>
    </row>
    <row r="30" spans="5:10" x14ac:dyDescent="0.45">
      <c r="E30" s="16" t="s">
        <v>77</v>
      </c>
      <c r="F30">
        <v>91</v>
      </c>
      <c r="G30">
        <v>68</v>
      </c>
      <c r="H30">
        <v>74.72527472527473</v>
      </c>
      <c r="J30">
        <f t="shared" ref="J30:J35" si="1">G30/F30</f>
        <v>0.74725274725274726</v>
      </c>
    </row>
    <row r="31" spans="5:10" x14ac:dyDescent="0.45">
      <c r="E31" s="16" t="s">
        <v>86</v>
      </c>
      <c r="F31">
        <v>213</v>
      </c>
      <c r="G31">
        <v>145</v>
      </c>
      <c r="H31">
        <v>68.075117370892031</v>
      </c>
      <c r="J31">
        <f t="shared" si="1"/>
        <v>0.68075117370892024</v>
      </c>
    </row>
    <row r="32" spans="5:10" x14ac:dyDescent="0.45">
      <c r="E32" s="16" t="s">
        <v>70</v>
      </c>
      <c r="F32">
        <v>205</v>
      </c>
      <c r="G32">
        <v>144</v>
      </c>
      <c r="H32">
        <v>70.243902439024382</v>
      </c>
      <c r="J32">
        <f t="shared" si="1"/>
        <v>0.70243902439024386</v>
      </c>
    </row>
    <row r="33" spans="5:10" x14ac:dyDescent="0.45">
      <c r="E33" s="14" t="s">
        <v>96</v>
      </c>
      <c r="F33">
        <v>462</v>
      </c>
      <c r="G33">
        <v>318</v>
      </c>
      <c r="H33">
        <v>68.831168831168839</v>
      </c>
      <c r="J33">
        <f t="shared" si="1"/>
        <v>0.68831168831168832</v>
      </c>
    </row>
    <row r="34" spans="5:10" x14ac:dyDescent="0.45">
      <c r="E34" s="16" t="s">
        <v>77</v>
      </c>
      <c r="F34">
        <v>152</v>
      </c>
      <c r="G34">
        <v>114</v>
      </c>
      <c r="H34">
        <v>75</v>
      </c>
      <c r="J34">
        <f t="shared" si="1"/>
        <v>0.75</v>
      </c>
    </row>
    <row r="35" spans="5:10" x14ac:dyDescent="0.45">
      <c r="E35" s="16" t="s">
        <v>86</v>
      </c>
      <c r="F35">
        <v>198</v>
      </c>
      <c r="G35">
        <v>108</v>
      </c>
      <c r="H35">
        <v>54.54545454545454</v>
      </c>
      <c r="J35">
        <f t="shared" si="1"/>
        <v>0.54545454545454541</v>
      </c>
    </row>
    <row r="36" spans="5:10" x14ac:dyDescent="0.45">
      <c r="E36" s="16" t="s">
        <v>70</v>
      </c>
      <c r="F36">
        <v>112</v>
      </c>
      <c r="G36">
        <v>96</v>
      </c>
      <c r="H36">
        <v>85.714285714285708</v>
      </c>
    </row>
    <row r="37" spans="5:10" x14ac:dyDescent="0.45">
      <c r="E37" s="14" t="s">
        <v>82</v>
      </c>
      <c r="F37">
        <v>430</v>
      </c>
      <c r="G37">
        <v>287</v>
      </c>
      <c r="H37">
        <v>66.744186046511629</v>
      </c>
    </row>
    <row r="38" spans="5:10" x14ac:dyDescent="0.45">
      <c r="E38" s="16" t="s">
        <v>77</v>
      </c>
      <c r="F38">
        <v>174</v>
      </c>
      <c r="G38">
        <v>104</v>
      </c>
      <c r="H38">
        <v>59.770114942528743</v>
      </c>
    </row>
    <row r="39" spans="5:10" x14ac:dyDescent="0.45">
      <c r="E39" s="16" t="s">
        <v>86</v>
      </c>
      <c r="F39">
        <v>143</v>
      </c>
      <c r="G39">
        <v>106</v>
      </c>
      <c r="H39">
        <v>74.12587412587412</v>
      </c>
    </row>
    <row r="40" spans="5:10" x14ac:dyDescent="0.45">
      <c r="E40" s="16" t="s">
        <v>70</v>
      </c>
      <c r="F40">
        <v>113</v>
      </c>
      <c r="G40">
        <v>77</v>
      </c>
      <c r="H40">
        <v>68.141592920353972</v>
      </c>
    </row>
    <row r="41" spans="5:10" x14ac:dyDescent="0.45">
      <c r="E41" s="14" t="s">
        <v>103</v>
      </c>
      <c r="F41">
        <v>585</v>
      </c>
      <c r="G41">
        <v>407</v>
      </c>
      <c r="H41">
        <v>69.572649572649567</v>
      </c>
    </row>
    <row r="42" spans="5:10" x14ac:dyDescent="0.45">
      <c r="E42" s="16" t="s">
        <v>77</v>
      </c>
      <c r="F42">
        <v>155</v>
      </c>
      <c r="G42">
        <v>110</v>
      </c>
      <c r="H42">
        <v>70.967741935483872</v>
      </c>
    </row>
    <row r="43" spans="5:10" x14ac:dyDescent="0.45">
      <c r="E43" s="16" t="s">
        <v>86</v>
      </c>
      <c r="F43">
        <v>265</v>
      </c>
      <c r="G43">
        <v>176</v>
      </c>
      <c r="H43">
        <v>66.415094339622641</v>
      </c>
    </row>
    <row r="44" spans="5:10" x14ac:dyDescent="0.45">
      <c r="E44" s="16" t="s">
        <v>70</v>
      </c>
      <c r="F44">
        <v>165</v>
      </c>
      <c r="G44">
        <v>121</v>
      </c>
      <c r="H44">
        <v>73.333333333333329</v>
      </c>
    </row>
    <row r="45" spans="5:10" x14ac:dyDescent="0.45">
      <c r="E45" s="14" t="s">
        <v>101</v>
      </c>
      <c r="F45">
        <v>562</v>
      </c>
      <c r="G45">
        <v>351</v>
      </c>
      <c r="H45">
        <v>62.455516014234881</v>
      </c>
    </row>
    <row r="46" spans="5:10" x14ac:dyDescent="0.45">
      <c r="E46" s="16" t="s">
        <v>77</v>
      </c>
      <c r="F46">
        <v>249</v>
      </c>
      <c r="G46">
        <v>135</v>
      </c>
      <c r="H46">
        <v>54.216867469879517</v>
      </c>
    </row>
    <row r="47" spans="5:10" x14ac:dyDescent="0.45">
      <c r="E47" s="16" t="s">
        <v>86</v>
      </c>
      <c r="F47">
        <v>201</v>
      </c>
      <c r="G47">
        <v>145</v>
      </c>
      <c r="H47">
        <v>72.139303482587067</v>
      </c>
    </row>
    <row r="48" spans="5:10" x14ac:dyDescent="0.45">
      <c r="E48" s="16" t="s">
        <v>70</v>
      </c>
      <c r="F48">
        <v>112</v>
      </c>
      <c r="G48">
        <v>71</v>
      </c>
      <c r="H48">
        <v>63.392857142857139</v>
      </c>
    </row>
    <row r="49" spans="5:8" x14ac:dyDescent="0.45">
      <c r="E49" s="14" t="s">
        <v>89</v>
      </c>
      <c r="F49">
        <v>562</v>
      </c>
      <c r="G49">
        <v>359</v>
      </c>
      <c r="H49">
        <v>63.879003558718864</v>
      </c>
    </row>
    <row r="50" spans="5:8" x14ac:dyDescent="0.45">
      <c r="E50" s="16" t="s">
        <v>77</v>
      </c>
      <c r="F50">
        <v>186</v>
      </c>
      <c r="G50">
        <v>135</v>
      </c>
      <c r="H50">
        <v>72.58064516129032</v>
      </c>
    </row>
    <row r="51" spans="5:8" x14ac:dyDescent="0.45">
      <c r="E51" s="16" t="s">
        <v>86</v>
      </c>
      <c r="F51">
        <v>214</v>
      </c>
      <c r="G51">
        <v>117</v>
      </c>
      <c r="H51">
        <v>54.67289719626168</v>
      </c>
    </row>
    <row r="52" spans="5:8" x14ac:dyDescent="0.45">
      <c r="E52" s="16" t="s">
        <v>70</v>
      </c>
      <c r="F52">
        <v>162</v>
      </c>
      <c r="G52">
        <v>107</v>
      </c>
      <c r="H52">
        <v>66.049382716049394</v>
      </c>
    </row>
    <row r="53" spans="5:8" x14ac:dyDescent="0.45">
      <c r="E53" s="14" t="s">
        <v>76</v>
      </c>
      <c r="F53">
        <v>646</v>
      </c>
      <c r="G53">
        <v>443</v>
      </c>
      <c r="H53">
        <v>68.575851393188856</v>
      </c>
    </row>
    <row r="54" spans="5:8" x14ac:dyDescent="0.45">
      <c r="E54" s="16" t="s">
        <v>77</v>
      </c>
      <c r="F54">
        <v>231</v>
      </c>
      <c r="G54">
        <v>120</v>
      </c>
      <c r="H54">
        <v>51.94805194805194</v>
      </c>
    </row>
    <row r="55" spans="5:8" x14ac:dyDescent="0.45">
      <c r="E55" s="16" t="s">
        <v>86</v>
      </c>
      <c r="F55">
        <v>227</v>
      </c>
      <c r="G55">
        <v>157</v>
      </c>
      <c r="H55">
        <v>69.162995594713664</v>
      </c>
    </row>
    <row r="56" spans="5:8" x14ac:dyDescent="0.45">
      <c r="E56" s="16" t="s">
        <v>70</v>
      </c>
      <c r="F56">
        <v>188</v>
      </c>
      <c r="G56">
        <v>166</v>
      </c>
      <c r="H56">
        <v>88.297872340425528</v>
      </c>
    </row>
    <row r="57" spans="5:8" x14ac:dyDescent="0.45">
      <c r="E57" s="14" t="s">
        <v>351</v>
      </c>
      <c r="F57">
        <v>3756</v>
      </c>
      <c r="G57">
        <v>2522</v>
      </c>
      <c r="H57">
        <v>67.145899893503724</v>
      </c>
    </row>
  </sheetData>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Dataset</vt:lpstr>
      <vt:lpstr>Recap</vt:lpstr>
      <vt:lpstr>Agenda</vt:lpstr>
      <vt:lpstr>Practise Questions</vt:lpstr>
      <vt:lpstr>Hard Questions</vt:lpstr>
      <vt:lpstr>Pivot Table</vt:lpstr>
      <vt:lpstr>Sections</vt:lpstr>
      <vt:lpstr>Formatting</vt:lpstr>
      <vt:lpstr>Agg</vt:lpstr>
      <vt:lpstr>Grouping</vt:lpstr>
      <vt:lpstr>Slicer</vt:lpstr>
      <vt:lpstr>Pivot Charts</vt:lpstr>
      <vt:lpstr>Calculated Field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2025-01-12T06:36:57Z</dcterms:modified>
</cp:coreProperties>
</file>