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drawings/drawing2.xml" ContentType="application/vnd.openxmlformats-officedocument.drawing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3"/>
  <workbookPr/>
  <mc:AlternateContent xmlns:mc="http://schemas.openxmlformats.org/markup-compatibility/2006">
    <mc:Choice Requires="x15">
      <x15ac:absPath xmlns:x15ac="http://schemas.microsoft.com/office/spreadsheetml/2010/11/ac" url="E:\Work\Acciojob\Modules\statistics\Batch\15\"/>
    </mc:Choice>
  </mc:AlternateContent>
  <xr:revisionPtr revIDLastSave="0" documentId="13_ncr:1_{B0C439C0-9180-4A82-A81B-10FD324CF8A0}" xr6:coauthVersionLast="47" xr6:coauthVersionMax="47" xr10:uidLastSave="{00000000-0000-0000-0000-000000000000}"/>
  <bookViews>
    <workbookView xWindow="-28920" yWindow="30" windowWidth="29040" windowHeight="15720" activeTab="2" xr2:uid="{00000000-000D-0000-FFFF-FFFF00000000}"/>
  </bookViews>
  <sheets>
    <sheet name="Dataset" sheetId="2" r:id="rId1"/>
    <sheet name="Central Tendency" sheetId="1" r:id="rId2"/>
    <sheet name="IQR" sheetId="3" r:id="rId3"/>
  </sheets>
  <definedNames>
    <definedName name="_xlchart.v1.0" hidden="1">Dataset!$A$1</definedName>
    <definedName name="_xlchart.v1.1" hidden="1">Dataset!$A$2:$A$151</definedName>
    <definedName name="_xlchart.v1.2" hidden="1">IQR!$B$2:$B$13</definedName>
    <definedName name="_xlchart.v1.3" hidden="1">IQR!$B$2:$B$13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3" l="1" a="1"/>
  <c r="O12" i="3" s="1"/>
  <c r="O11" i="3"/>
  <c r="O10" i="3"/>
  <c r="M17" i="3"/>
  <c r="M16" i="3"/>
  <c r="M15" i="3"/>
  <c r="P5" i="3"/>
  <c r="P6" i="3"/>
  <c r="P7" i="3"/>
  <c r="P8" i="3"/>
  <c r="P4" i="3"/>
  <c r="O5" i="3"/>
  <c r="O6" i="3"/>
  <c r="O7" i="3"/>
  <c r="O8" i="3"/>
  <c r="O4" i="3"/>
  <c r="D12" i="1"/>
  <c r="D11" i="1"/>
  <c r="E12" i="2"/>
  <c r="E11" i="2"/>
  <c r="E10" i="2"/>
  <c r="E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2" i="2"/>
  <c r="B7" i="2"/>
  <c r="F7" i="2"/>
  <c r="B3" i="2"/>
  <c r="B4" i="2"/>
  <c r="B5" i="2"/>
  <c r="B6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2" i="2"/>
  <c r="D9" i="1"/>
  <c r="D8" i="1"/>
  <c r="D10" i="1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2" i="2"/>
  <c r="J2" i="2" a="1"/>
  <c r="D4" i="1" a="1"/>
  <c r="D4" i="1" s="1"/>
  <c r="D3" i="1"/>
  <c r="D2" i="1"/>
  <c r="J2" i="2" l="1"/>
  <c r="K2" i="2" s="1"/>
  <c r="K4" i="2"/>
  <c r="K11" i="2"/>
  <c r="K15" i="2"/>
  <c r="K19" i="2"/>
  <c r="K24" i="2"/>
  <c r="K29" i="2"/>
  <c r="K33" i="2"/>
  <c r="K37" i="2"/>
  <c r="K41" i="2"/>
  <c r="K47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6" i="2"/>
  <c r="K7" i="2"/>
  <c r="K10" i="2"/>
  <c r="K16" i="2"/>
  <c r="K18" i="2"/>
  <c r="K21" i="2"/>
  <c r="K25" i="2"/>
  <c r="K28" i="2"/>
  <c r="K31" i="2"/>
  <c r="K35" i="2"/>
  <c r="K39" i="2"/>
  <c r="K43" i="2"/>
  <c r="K46" i="2"/>
  <c r="K50" i="2"/>
  <c r="K5" i="2"/>
  <c r="K9" i="2"/>
  <c r="K13" i="2"/>
  <c r="K17" i="2"/>
  <c r="K22" i="2"/>
  <c r="K26" i="2"/>
  <c r="K30" i="2"/>
  <c r="K34" i="2"/>
  <c r="K38" i="2"/>
  <c r="K42" i="2"/>
  <c r="K44" i="2"/>
  <c r="K49" i="2"/>
  <c r="K3" i="2"/>
  <c r="K8" i="2"/>
  <c r="K12" i="2"/>
  <c r="K14" i="2"/>
  <c r="K20" i="2"/>
  <c r="K23" i="2"/>
  <c r="K27" i="2"/>
  <c r="K32" i="2"/>
  <c r="K36" i="2"/>
  <c r="K40" i="2"/>
  <c r="K45" i="2"/>
  <c r="K4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<sst xmlns="http://schemas.openxmlformats.org/spreadsheetml/2006/main" count="37" uniqueCount="29">
  <si>
    <t>Mean</t>
  </si>
  <si>
    <t>Median</t>
  </si>
  <si>
    <t>Mode</t>
  </si>
  <si>
    <t>Measure Of Spread</t>
  </si>
  <si>
    <t>Max</t>
  </si>
  <si>
    <t>Min</t>
  </si>
  <si>
    <t>Range</t>
  </si>
  <si>
    <t>Standard Deviation</t>
  </si>
  <si>
    <t>Variance</t>
  </si>
  <si>
    <t>IQR</t>
  </si>
  <si>
    <t>Measure of Central Tendency</t>
  </si>
  <si>
    <t>Mean Height of Class 11 A is 5.1 foot</t>
  </si>
  <si>
    <t>Height</t>
  </si>
  <si>
    <t>Ungrouped</t>
  </si>
  <si>
    <t>Frequency</t>
  </si>
  <si>
    <t>Class Interval</t>
  </si>
  <si>
    <t xml:space="preserve">Histogram =&gt; Bar | Line </t>
  </si>
  <si>
    <t>Year</t>
  </si>
  <si>
    <t>Semester</t>
  </si>
  <si>
    <t>Quarter</t>
  </si>
  <si>
    <t>Q1</t>
  </si>
  <si>
    <t>Q3</t>
  </si>
  <si>
    <t>Percentile</t>
  </si>
  <si>
    <t>Quartile</t>
  </si>
  <si>
    <t>Q3-Q1</t>
  </si>
  <si>
    <t>LOG</t>
  </si>
  <si>
    <t>UOG</t>
  </si>
  <si>
    <t>Q1-1.5*IQR</t>
  </si>
  <si>
    <t>Q3+1.5*IQR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</si>
</sst>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170" fontId="0" fillId="4" borderId="1" xfId="0" applyNumberFormat="1" applyFill="1" applyBorder="1"/>
    <xf numFmtId="170" fontId="0" fillId="4" borderId="2" xfId="0" applyNumberFormat="1" applyFill="1" applyBorder="1"/>
    <xf numFmtId="170" fontId="0" fillId="4" borderId="3" xfId="0" applyNumberFormat="1" applyFill="1" applyBorder="1"/>
    <xf numFmtId="17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D158E4-B2FA-456E-AD40-1FCACF533D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DD590C29-AF14-44D9-955D-DDE6A51D8A22}">
          <cx:tx>
            <cx:txData>
              <cx:f>_xlchart.v1.0</cx:f>
              <cx:v>Height</cx:v>
            </cx:txData>
          </cx:tx>
          <cx:dataLabels>
            <cx:visibility seriesName="0" categoryName="0" value="1"/>
          </cx:dataLabels>
          <cx:dataId val="0"/>
          <cx:layoutPr>
            <cx:binning intervalClosed="r" underflow="auto" overflow="auto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CF9A2138-6DF7-467C-8F41-3AAE317F67D9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9" Type="http://schemas.openxmlformats.org/officeDocument/2006/relationships/customXml" Target="../ink/ink19.xml"/><Relationship Id="rId21" Type="http://schemas.openxmlformats.org/officeDocument/2006/relationships/image" Target="../media/image12.png"/><Relationship Id="rId34" Type="http://schemas.openxmlformats.org/officeDocument/2006/relationships/image" Target="../media/image19.png"/><Relationship Id="rId42" Type="http://schemas.openxmlformats.org/officeDocument/2006/relationships/image" Target="../media/image23.png"/><Relationship Id="rId47" Type="http://schemas.openxmlformats.org/officeDocument/2006/relationships/customXml" Target="../ink/ink23.xml"/><Relationship Id="rId7" Type="http://schemas.openxmlformats.org/officeDocument/2006/relationships/image" Target="../media/image5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image" Target="../media/image16.png"/><Relationship Id="rId1" Type="http://schemas.microsoft.com/office/2014/relationships/chartEx" Target="../charts/chartEx1.xml"/><Relationship Id="rId6" Type="http://schemas.openxmlformats.org/officeDocument/2006/relationships/customXml" Target="../ink/ink3.xml"/><Relationship Id="rId11" Type="http://schemas.openxmlformats.org/officeDocument/2006/relationships/image" Target="../media/image7.png"/><Relationship Id="rId24" Type="http://schemas.openxmlformats.org/officeDocument/2006/relationships/customXml" Target="../ink/ink12.xml"/><Relationship Id="rId32" Type="http://schemas.openxmlformats.org/officeDocument/2006/relationships/image" Target="../media/image18.png"/><Relationship Id="rId37" Type="http://schemas.openxmlformats.org/officeDocument/2006/relationships/customXml" Target="../ink/ink18.xml"/><Relationship Id="rId40" Type="http://schemas.openxmlformats.org/officeDocument/2006/relationships/image" Target="../media/image22.png"/><Relationship Id="rId45" Type="http://schemas.openxmlformats.org/officeDocument/2006/relationships/customXml" Target="../ink/ink22.xml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23" Type="http://schemas.openxmlformats.org/officeDocument/2006/relationships/image" Target="../media/image13.png"/><Relationship Id="rId28" Type="http://schemas.openxmlformats.org/officeDocument/2006/relationships/customXml" Target="../ink/ink14.xml"/><Relationship Id="rId36" Type="http://schemas.openxmlformats.org/officeDocument/2006/relationships/image" Target="../media/image20.png"/><Relationship Id="rId10" Type="http://schemas.openxmlformats.org/officeDocument/2006/relationships/customXml" Target="../ink/ink5.xml"/><Relationship Id="rId19" Type="http://schemas.openxmlformats.org/officeDocument/2006/relationships/image" Target="../media/image11.png"/><Relationship Id="rId31" Type="http://schemas.openxmlformats.org/officeDocument/2006/relationships/customXml" Target="../ink/ink15.xml"/><Relationship Id="rId44" Type="http://schemas.openxmlformats.org/officeDocument/2006/relationships/image" Target="../media/image24.png"/><Relationship Id="rId4" Type="http://schemas.openxmlformats.org/officeDocument/2006/relationships/customXml" Target="../ink/ink2.xml"/><Relationship Id="rId9" Type="http://schemas.openxmlformats.org/officeDocument/2006/relationships/image" Target="../media/image6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5.png"/><Relationship Id="rId30" Type="http://schemas.openxmlformats.org/officeDocument/2006/relationships/image" Target="../media/image17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image" Target="../media/image26.png"/><Relationship Id="rId8" Type="http://schemas.openxmlformats.org/officeDocument/2006/relationships/customXml" Target="../ink/ink4.xml"/><Relationship Id="rId3" Type="http://schemas.openxmlformats.org/officeDocument/2006/relationships/image" Target="../media/image3.png"/><Relationship Id="rId12" Type="http://schemas.openxmlformats.org/officeDocument/2006/relationships/customXml" Target="../ink/ink6.xml"/><Relationship Id="rId17" Type="http://schemas.openxmlformats.org/officeDocument/2006/relationships/image" Target="../media/image10.png"/><Relationship Id="rId25" Type="http://schemas.openxmlformats.org/officeDocument/2006/relationships/image" Target="../media/image14.png"/><Relationship Id="rId33" Type="http://schemas.openxmlformats.org/officeDocument/2006/relationships/customXml" Target="../ink/ink16.xml"/><Relationship Id="rId38" Type="http://schemas.openxmlformats.org/officeDocument/2006/relationships/image" Target="../media/image21.png"/><Relationship Id="rId46" Type="http://schemas.openxmlformats.org/officeDocument/2006/relationships/image" Target="../media/image25.png"/><Relationship Id="rId20" Type="http://schemas.openxmlformats.org/officeDocument/2006/relationships/customXml" Target="../ink/ink10.xml"/><Relationship Id="rId41" Type="http://schemas.openxmlformats.org/officeDocument/2006/relationships/customXml" Target="../ink/ink20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9.png"/><Relationship Id="rId21" Type="http://schemas.openxmlformats.org/officeDocument/2006/relationships/customXml" Target="../ink/ink34.xml"/><Relationship Id="rId42" Type="http://schemas.openxmlformats.org/officeDocument/2006/relationships/image" Target="../media/image47.png"/><Relationship Id="rId47" Type="http://schemas.openxmlformats.org/officeDocument/2006/relationships/customXml" Target="../ink/ink47.xml"/><Relationship Id="rId63" Type="http://schemas.openxmlformats.org/officeDocument/2006/relationships/customXml" Target="../ink/ink55.xml"/><Relationship Id="rId68" Type="http://schemas.openxmlformats.org/officeDocument/2006/relationships/customXml" Target="../ink/ink57.xml"/><Relationship Id="rId84" Type="http://schemas.openxmlformats.org/officeDocument/2006/relationships/customXml" Target="../ink/ink65.xml"/><Relationship Id="rId89" Type="http://schemas.openxmlformats.org/officeDocument/2006/relationships/image" Target="../media/image70.png"/><Relationship Id="rId16" Type="http://schemas.openxmlformats.org/officeDocument/2006/relationships/image" Target="../media/image34.png"/><Relationship Id="rId107" Type="http://schemas.openxmlformats.org/officeDocument/2006/relationships/image" Target="../media/image79.png"/><Relationship Id="rId11" Type="http://schemas.openxmlformats.org/officeDocument/2006/relationships/customXml" Target="../ink/ink29.xml"/><Relationship Id="rId32" Type="http://schemas.openxmlformats.org/officeDocument/2006/relationships/image" Target="../media/image42.png"/><Relationship Id="rId37" Type="http://schemas.openxmlformats.org/officeDocument/2006/relationships/customXml" Target="../ink/ink42.xml"/><Relationship Id="rId53" Type="http://schemas.openxmlformats.org/officeDocument/2006/relationships/customXml" Target="../ink/ink50.xml"/><Relationship Id="rId58" Type="http://schemas.openxmlformats.org/officeDocument/2006/relationships/image" Target="../media/image55.png"/><Relationship Id="rId74" Type="http://schemas.openxmlformats.org/officeDocument/2006/relationships/customXml" Target="../ink/ink60.xml"/><Relationship Id="rId79" Type="http://schemas.openxmlformats.org/officeDocument/2006/relationships/image" Target="../media/image65.png"/><Relationship Id="rId102" Type="http://schemas.openxmlformats.org/officeDocument/2006/relationships/customXml" Target="../ink/ink74.xml"/><Relationship Id="rId5" Type="http://schemas.openxmlformats.org/officeDocument/2006/relationships/customXml" Target="../ink/ink26.xml"/><Relationship Id="rId90" Type="http://schemas.openxmlformats.org/officeDocument/2006/relationships/customXml" Target="../ink/ink68.xml"/><Relationship Id="rId95" Type="http://schemas.openxmlformats.org/officeDocument/2006/relationships/image" Target="../media/image73.png"/><Relationship Id="rId22" Type="http://schemas.openxmlformats.org/officeDocument/2006/relationships/image" Target="../media/image37.png"/><Relationship Id="rId27" Type="http://schemas.openxmlformats.org/officeDocument/2006/relationships/customXml" Target="../ink/ink37.xml"/><Relationship Id="rId43" Type="http://schemas.openxmlformats.org/officeDocument/2006/relationships/customXml" Target="../ink/ink45.xml"/><Relationship Id="rId48" Type="http://schemas.openxmlformats.org/officeDocument/2006/relationships/image" Target="../media/image50.png"/><Relationship Id="rId64" Type="http://schemas.openxmlformats.org/officeDocument/2006/relationships/image" Target="../media/image58.png"/><Relationship Id="rId69" Type="http://schemas.openxmlformats.org/officeDocument/2006/relationships/image" Target="../media/image60.png"/><Relationship Id="rId80" Type="http://schemas.openxmlformats.org/officeDocument/2006/relationships/customXml" Target="../ink/ink63.xml"/><Relationship Id="rId85" Type="http://schemas.openxmlformats.org/officeDocument/2006/relationships/image" Target="../media/image68.png"/><Relationship Id="rId12" Type="http://schemas.openxmlformats.org/officeDocument/2006/relationships/image" Target="../media/image32.png"/><Relationship Id="rId17" Type="http://schemas.openxmlformats.org/officeDocument/2006/relationships/customXml" Target="../ink/ink32.xml"/><Relationship Id="rId33" Type="http://schemas.openxmlformats.org/officeDocument/2006/relationships/customXml" Target="../ink/ink40.xml"/><Relationship Id="rId38" Type="http://schemas.openxmlformats.org/officeDocument/2006/relationships/image" Target="../media/image45.png"/><Relationship Id="rId59" Type="http://schemas.openxmlformats.org/officeDocument/2006/relationships/customXml" Target="../ink/ink53.xml"/><Relationship Id="rId103" Type="http://schemas.openxmlformats.org/officeDocument/2006/relationships/image" Target="../media/image77.png"/><Relationship Id="rId108" Type="http://schemas.openxmlformats.org/officeDocument/2006/relationships/customXml" Target="../ink/ink77.xml"/><Relationship Id="rId54" Type="http://schemas.openxmlformats.org/officeDocument/2006/relationships/image" Target="../media/image53.png"/><Relationship Id="rId70" Type="http://schemas.openxmlformats.org/officeDocument/2006/relationships/customXml" Target="../ink/ink58.xml"/><Relationship Id="rId75" Type="http://schemas.openxmlformats.org/officeDocument/2006/relationships/image" Target="../media/image63.png"/><Relationship Id="rId91" Type="http://schemas.openxmlformats.org/officeDocument/2006/relationships/image" Target="../media/image71.png"/><Relationship Id="rId96" Type="http://schemas.openxmlformats.org/officeDocument/2006/relationships/customXml" Target="../ink/ink71.xml"/><Relationship Id="rId1" Type="http://schemas.openxmlformats.org/officeDocument/2006/relationships/customXml" Target="../ink/ink24.xml"/><Relationship Id="rId6" Type="http://schemas.openxmlformats.org/officeDocument/2006/relationships/image" Target="../media/image29.png"/><Relationship Id="rId15" Type="http://schemas.openxmlformats.org/officeDocument/2006/relationships/customXml" Target="../ink/ink31.xml"/><Relationship Id="rId23" Type="http://schemas.openxmlformats.org/officeDocument/2006/relationships/customXml" Target="../ink/ink35.xml"/><Relationship Id="rId28" Type="http://schemas.openxmlformats.org/officeDocument/2006/relationships/image" Target="../media/image40.png"/><Relationship Id="rId36" Type="http://schemas.openxmlformats.org/officeDocument/2006/relationships/image" Target="../media/image44.png"/><Relationship Id="rId49" Type="http://schemas.openxmlformats.org/officeDocument/2006/relationships/customXml" Target="../ink/ink48.xml"/><Relationship Id="rId57" Type="http://schemas.openxmlformats.org/officeDocument/2006/relationships/customXml" Target="../ink/ink52.xml"/><Relationship Id="rId106" Type="http://schemas.openxmlformats.org/officeDocument/2006/relationships/customXml" Target="../ink/ink76.xml"/><Relationship Id="rId10" Type="http://schemas.openxmlformats.org/officeDocument/2006/relationships/image" Target="../media/image31.png"/><Relationship Id="rId31" Type="http://schemas.openxmlformats.org/officeDocument/2006/relationships/customXml" Target="../ink/ink39.xml"/><Relationship Id="rId44" Type="http://schemas.openxmlformats.org/officeDocument/2006/relationships/image" Target="../media/image48.png"/><Relationship Id="rId52" Type="http://schemas.openxmlformats.org/officeDocument/2006/relationships/image" Target="../media/image52.png"/><Relationship Id="rId60" Type="http://schemas.openxmlformats.org/officeDocument/2006/relationships/image" Target="../media/image56.png"/><Relationship Id="rId65" Type="http://schemas.openxmlformats.org/officeDocument/2006/relationships/customXml" Target="../ink/ink56.xml"/><Relationship Id="rId73" Type="http://schemas.openxmlformats.org/officeDocument/2006/relationships/image" Target="../media/image62.png"/><Relationship Id="rId78" Type="http://schemas.openxmlformats.org/officeDocument/2006/relationships/customXml" Target="../ink/ink62.xml"/><Relationship Id="rId81" Type="http://schemas.openxmlformats.org/officeDocument/2006/relationships/image" Target="../media/image66.png"/><Relationship Id="rId86" Type="http://schemas.openxmlformats.org/officeDocument/2006/relationships/customXml" Target="../ink/ink66.xml"/><Relationship Id="rId94" Type="http://schemas.openxmlformats.org/officeDocument/2006/relationships/customXml" Target="../ink/ink70.xml"/><Relationship Id="rId99" Type="http://schemas.openxmlformats.org/officeDocument/2006/relationships/image" Target="../media/image75.png"/><Relationship Id="rId101" Type="http://schemas.openxmlformats.org/officeDocument/2006/relationships/image" Target="../media/image76.png"/><Relationship Id="rId4" Type="http://schemas.openxmlformats.org/officeDocument/2006/relationships/image" Target="../media/image28.png"/><Relationship Id="rId9" Type="http://schemas.openxmlformats.org/officeDocument/2006/relationships/customXml" Target="../ink/ink28.xml"/><Relationship Id="rId13" Type="http://schemas.openxmlformats.org/officeDocument/2006/relationships/customXml" Target="../ink/ink30.xml"/><Relationship Id="rId18" Type="http://schemas.openxmlformats.org/officeDocument/2006/relationships/image" Target="../media/image35.png"/><Relationship Id="rId39" Type="http://schemas.openxmlformats.org/officeDocument/2006/relationships/customXml" Target="../ink/ink43.xml"/><Relationship Id="rId109" Type="http://schemas.openxmlformats.org/officeDocument/2006/relationships/image" Target="../media/image80.png"/><Relationship Id="rId34" Type="http://schemas.openxmlformats.org/officeDocument/2006/relationships/image" Target="../media/image43.png"/><Relationship Id="rId50" Type="http://schemas.openxmlformats.org/officeDocument/2006/relationships/image" Target="../media/image51.png"/><Relationship Id="rId55" Type="http://schemas.openxmlformats.org/officeDocument/2006/relationships/customXml" Target="../ink/ink51.xml"/><Relationship Id="rId76" Type="http://schemas.openxmlformats.org/officeDocument/2006/relationships/customXml" Target="../ink/ink61.xml"/><Relationship Id="rId97" Type="http://schemas.openxmlformats.org/officeDocument/2006/relationships/image" Target="../media/image74.png"/><Relationship Id="rId104" Type="http://schemas.openxmlformats.org/officeDocument/2006/relationships/customXml" Target="../ink/ink75.xml"/><Relationship Id="rId7" Type="http://schemas.openxmlformats.org/officeDocument/2006/relationships/customXml" Target="../ink/ink27.xml"/><Relationship Id="rId71" Type="http://schemas.openxmlformats.org/officeDocument/2006/relationships/image" Target="../media/image61.png"/><Relationship Id="rId92" Type="http://schemas.openxmlformats.org/officeDocument/2006/relationships/customXml" Target="../ink/ink69.xml"/><Relationship Id="rId2" Type="http://schemas.openxmlformats.org/officeDocument/2006/relationships/image" Target="../media/image27.png"/><Relationship Id="rId29" Type="http://schemas.openxmlformats.org/officeDocument/2006/relationships/customXml" Target="../ink/ink38.xml"/><Relationship Id="rId24" Type="http://schemas.openxmlformats.org/officeDocument/2006/relationships/image" Target="../media/image38.png"/><Relationship Id="rId40" Type="http://schemas.openxmlformats.org/officeDocument/2006/relationships/image" Target="../media/image46.png"/><Relationship Id="rId45" Type="http://schemas.openxmlformats.org/officeDocument/2006/relationships/customXml" Target="../ink/ink46.xml"/><Relationship Id="rId66" Type="http://schemas.openxmlformats.org/officeDocument/2006/relationships/image" Target="../media/image59.png"/><Relationship Id="rId87" Type="http://schemas.openxmlformats.org/officeDocument/2006/relationships/image" Target="../media/image69.png"/><Relationship Id="rId61" Type="http://schemas.openxmlformats.org/officeDocument/2006/relationships/customXml" Target="../ink/ink54.xml"/><Relationship Id="rId82" Type="http://schemas.openxmlformats.org/officeDocument/2006/relationships/customXml" Target="../ink/ink64.xml"/><Relationship Id="rId19" Type="http://schemas.openxmlformats.org/officeDocument/2006/relationships/customXml" Target="../ink/ink33.xml"/><Relationship Id="rId14" Type="http://schemas.openxmlformats.org/officeDocument/2006/relationships/image" Target="../media/image33.png"/><Relationship Id="rId30" Type="http://schemas.openxmlformats.org/officeDocument/2006/relationships/image" Target="../media/image41.png"/><Relationship Id="rId35" Type="http://schemas.openxmlformats.org/officeDocument/2006/relationships/customXml" Target="../ink/ink41.xml"/><Relationship Id="rId56" Type="http://schemas.openxmlformats.org/officeDocument/2006/relationships/image" Target="../media/image54.png"/><Relationship Id="rId77" Type="http://schemas.openxmlformats.org/officeDocument/2006/relationships/image" Target="../media/image64.png"/><Relationship Id="rId100" Type="http://schemas.openxmlformats.org/officeDocument/2006/relationships/customXml" Target="../ink/ink73.xml"/><Relationship Id="rId105" Type="http://schemas.openxmlformats.org/officeDocument/2006/relationships/image" Target="../media/image78.png"/><Relationship Id="rId8" Type="http://schemas.openxmlformats.org/officeDocument/2006/relationships/image" Target="../media/image30.png"/><Relationship Id="rId51" Type="http://schemas.openxmlformats.org/officeDocument/2006/relationships/customXml" Target="../ink/ink49.xml"/><Relationship Id="rId72" Type="http://schemas.openxmlformats.org/officeDocument/2006/relationships/customXml" Target="../ink/ink59.xml"/><Relationship Id="rId93" Type="http://schemas.openxmlformats.org/officeDocument/2006/relationships/image" Target="../media/image72.png"/><Relationship Id="rId98" Type="http://schemas.openxmlformats.org/officeDocument/2006/relationships/customXml" Target="../ink/ink72.xml"/><Relationship Id="rId3" Type="http://schemas.openxmlformats.org/officeDocument/2006/relationships/customXml" Target="../ink/ink25.xml"/><Relationship Id="rId25" Type="http://schemas.openxmlformats.org/officeDocument/2006/relationships/customXml" Target="../ink/ink36.xml"/><Relationship Id="rId46" Type="http://schemas.openxmlformats.org/officeDocument/2006/relationships/image" Target="../media/image49.png"/><Relationship Id="rId67" Type="http://schemas.microsoft.com/office/2014/relationships/chartEx" Target="../charts/chartEx2.xml"/><Relationship Id="rId20" Type="http://schemas.openxmlformats.org/officeDocument/2006/relationships/image" Target="../media/image36.png"/><Relationship Id="rId41" Type="http://schemas.openxmlformats.org/officeDocument/2006/relationships/customXml" Target="../ink/ink44.xml"/><Relationship Id="rId62" Type="http://schemas.openxmlformats.org/officeDocument/2006/relationships/image" Target="../media/image57.png"/><Relationship Id="rId83" Type="http://schemas.openxmlformats.org/officeDocument/2006/relationships/image" Target="../media/image67.png"/><Relationship Id="rId88" Type="http://schemas.openxmlformats.org/officeDocument/2006/relationships/customXml" Target="../ink/ink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308742</xdr:colOff>
      <xdr:row>12</xdr:row>
      <xdr:rowOff>144517</xdr:rowOff>
    </xdr:from>
    <xdr:to>
      <xdr:col>26</xdr:col>
      <xdr:colOff>582830</xdr:colOff>
      <xdr:row>27</xdr:row>
      <xdr:rowOff>143037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949DF79-FFF0-445F-8D13-32EC137391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97466" y="2351689"/>
              <a:ext cx="7427692" cy="27574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77668</xdr:colOff>
      <xdr:row>4</xdr:row>
      <xdr:rowOff>58436</xdr:rowOff>
    </xdr:from>
    <xdr:to>
      <xdr:col>16</xdr:col>
      <xdr:colOff>513628</xdr:colOff>
      <xdr:row>7</xdr:row>
      <xdr:rowOff>49163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164611E4-2B04-25D1-99C0-FCC37EC7F932}"/>
                </a:ext>
              </a:extLst>
            </xdr14:cNvPr>
            <xdr14:cNvContentPartPr/>
          </xdr14:nvContentPartPr>
          <xdr14:nvPr macro=""/>
          <xdr14:xfrm>
            <a:off x="6416720" y="794160"/>
            <a:ext cx="435960" cy="5425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64611E4-2B04-25D1-99C0-FCC37EC7F93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410600" y="788040"/>
              <a:ext cx="448200" cy="55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518226</xdr:colOff>
      <xdr:row>5</xdr:row>
      <xdr:rowOff>127585</xdr:rowOff>
    </xdr:from>
    <xdr:to>
      <xdr:col>17</xdr:col>
      <xdr:colOff>416981</xdr:colOff>
      <xdr:row>7</xdr:row>
      <xdr:rowOff>38003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E7BE5CCB-2771-9075-5D14-A58C4D6D211A}"/>
                </a:ext>
              </a:extLst>
            </xdr14:cNvPr>
            <xdr14:cNvContentPartPr/>
          </xdr14:nvContentPartPr>
          <xdr14:nvPr macro=""/>
          <xdr14:xfrm>
            <a:off x="6857278" y="1047240"/>
            <a:ext cx="544320" cy="2782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E7BE5CCB-2771-9075-5D14-A58C4D6D211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851146" y="1040768"/>
              <a:ext cx="556584" cy="2912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408701</xdr:colOff>
      <xdr:row>3</xdr:row>
      <xdr:rowOff>86127</xdr:rowOff>
    </xdr:from>
    <xdr:to>
      <xdr:col>21</xdr:col>
      <xdr:colOff>569392</xdr:colOff>
      <xdr:row>8</xdr:row>
      <xdr:rowOff>144232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DDF1A70D-81CD-341B-8D9C-CDC6A37EFEC3}"/>
                </a:ext>
              </a:extLst>
            </xdr14:cNvPr>
            <xdr14:cNvContentPartPr/>
          </xdr14:nvContentPartPr>
          <xdr14:nvPr macro=""/>
          <xdr14:xfrm>
            <a:off x="7398080" y="637920"/>
            <a:ext cx="2757240" cy="9777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DDF1A70D-81CD-341B-8D9C-CDC6A37EFEC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391971" y="631800"/>
              <a:ext cx="2769458" cy="9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551948</xdr:colOff>
      <xdr:row>5</xdr:row>
      <xdr:rowOff>5185</xdr:rowOff>
    </xdr:from>
    <xdr:to>
      <xdr:col>26</xdr:col>
      <xdr:colOff>408991</xdr:colOff>
      <xdr:row>8</xdr:row>
      <xdr:rowOff>178709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AB69050C-A405-97C7-E64D-66795CEF9A3F}"/>
                </a:ext>
              </a:extLst>
            </xdr14:cNvPr>
            <xdr14:cNvContentPartPr/>
          </xdr14:nvContentPartPr>
          <xdr14:nvPr macro=""/>
          <xdr14:xfrm>
            <a:off x="10142638" y="924840"/>
            <a:ext cx="3103920" cy="73008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AB69050C-A405-97C7-E64D-66795CEF9A3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0136528" y="918641"/>
              <a:ext cx="3116140" cy="7424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30426</xdr:colOff>
      <xdr:row>0</xdr:row>
      <xdr:rowOff>160200</xdr:rowOff>
    </xdr:from>
    <xdr:to>
      <xdr:col>16</xdr:col>
      <xdr:colOff>39508</xdr:colOff>
      <xdr:row>0</xdr:row>
      <xdr:rowOff>170640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0C93EAFB-5189-D8F8-75CC-2FD8A30AB83A}"/>
                </a:ext>
              </a:extLst>
            </xdr14:cNvPr>
            <xdr14:cNvContentPartPr/>
          </xdr14:nvContentPartPr>
          <xdr14:nvPr macro=""/>
          <xdr14:xfrm>
            <a:off x="6369478" y="160200"/>
            <a:ext cx="4320" cy="104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0C93EAFB-5189-D8F8-75CC-2FD8A30AB83A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363358" y="154080"/>
              <a:ext cx="1656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555474</xdr:colOff>
      <xdr:row>4</xdr:row>
      <xdr:rowOff>56636</xdr:rowOff>
    </xdr:from>
    <xdr:to>
      <xdr:col>16</xdr:col>
      <xdr:colOff>83789</xdr:colOff>
      <xdr:row>8</xdr:row>
      <xdr:rowOff>28672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D43ABE6-833A-1926-6A6E-EDCE556568EC}"/>
                </a:ext>
              </a:extLst>
            </xdr14:cNvPr>
            <xdr14:cNvContentPartPr/>
          </xdr14:nvContentPartPr>
          <xdr14:nvPr macro=""/>
          <xdr14:xfrm>
            <a:off x="6244198" y="792360"/>
            <a:ext cx="173880" cy="70776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D43ABE6-833A-1926-6A6E-EDCE556568EC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238078" y="786240"/>
              <a:ext cx="186120" cy="72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400756</xdr:colOff>
      <xdr:row>1</xdr:row>
      <xdr:rowOff>122069</xdr:rowOff>
    </xdr:from>
    <xdr:to>
      <xdr:col>15</xdr:col>
      <xdr:colOff>401476</xdr:colOff>
      <xdr:row>11</xdr:row>
      <xdr:rowOff>67279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F8F67FD9-6D8A-974D-C13B-9D0A958B99EC}"/>
                </a:ext>
              </a:extLst>
            </xdr14:cNvPr>
            <xdr14:cNvContentPartPr/>
          </xdr14:nvContentPartPr>
          <xdr14:nvPr macro=""/>
          <xdr14:xfrm>
            <a:off x="6089480" y="306000"/>
            <a:ext cx="720" cy="178452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F8F67FD9-6D8A-974D-C13B-9D0A958B99EC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077240" y="299880"/>
              <a:ext cx="25200" cy="179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401754</xdr:colOff>
      <xdr:row>11</xdr:row>
      <xdr:rowOff>67279</xdr:rowOff>
    </xdr:from>
    <xdr:to>
      <xdr:col>26</xdr:col>
      <xdr:colOff>570550</xdr:colOff>
      <xdr:row>11</xdr:row>
      <xdr:rowOff>85279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8F46810-8544-31E8-83E1-B61D1974E6B5}"/>
                </a:ext>
              </a:extLst>
            </xdr14:cNvPr>
            <xdr14:cNvContentPartPr/>
          </xdr14:nvContentPartPr>
          <xdr14:nvPr macro=""/>
          <xdr14:xfrm>
            <a:off x="6090478" y="2090520"/>
            <a:ext cx="7322400" cy="180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8F46810-8544-31E8-83E1-B61D1974E6B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084358" y="2084400"/>
              <a:ext cx="733464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86091</xdr:colOff>
      <xdr:row>22</xdr:row>
      <xdr:rowOff>104945</xdr:rowOff>
    </xdr:from>
    <xdr:to>
      <xdr:col>14</xdr:col>
      <xdr:colOff>285723</xdr:colOff>
      <xdr:row>26</xdr:row>
      <xdr:rowOff>66541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B48C59E7-5422-B40C-5E28-284087BC009D}"/>
                </a:ext>
              </a:extLst>
            </xdr14:cNvPr>
            <xdr14:cNvContentPartPr/>
          </xdr14:nvContentPartPr>
          <xdr14:nvPr macro=""/>
          <xdr14:xfrm>
            <a:off x="4467591" y="4151428"/>
            <a:ext cx="849960" cy="692558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B48C59E7-5422-B40C-5E28-284087BC009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461471" y="4145350"/>
              <a:ext cx="862200" cy="7047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429003</xdr:colOff>
      <xdr:row>27</xdr:row>
      <xdr:rowOff>20490</xdr:rowOff>
    </xdr:from>
    <xdr:to>
      <xdr:col>15</xdr:col>
      <xdr:colOff>169106</xdr:colOff>
      <xdr:row>28</xdr:row>
      <xdr:rowOff>114397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02AD8184-E236-E8C2-96FE-4BA181963964}"/>
                </a:ext>
              </a:extLst>
            </xdr14:cNvPr>
            <xdr14:cNvContentPartPr/>
          </xdr14:nvContentPartPr>
          <xdr14:nvPr macro=""/>
          <xdr14:xfrm>
            <a:off x="5460831" y="4986628"/>
            <a:ext cx="396998" cy="277838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02AD8184-E236-E8C2-96FE-4BA18196396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454712" y="4980510"/>
              <a:ext cx="409235" cy="2900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599091</xdr:colOff>
      <xdr:row>28</xdr:row>
      <xdr:rowOff>19717</xdr:rowOff>
    </xdr:from>
    <xdr:to>
      <xdr:col>14</xdr:col>
      <xdr:colOff>265285</xdr:colOff>
      <xdr:row>29</xdr:row>
      <xdr:rowOff>66186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340778A7-6845-5049-4A0E-C0E51C00C1A8}"/>
                </a:ext>
              </a:extLst>
            </xdr14:cNvPr>
            <xdr14:cNvContentPartPr/>
          </xdr14:nvContentPartPr>
          <xdr14:nvPr macro=""/>
          <xdr14:xfrm>
            <a:off x="4980591" y="5169786"/>
            <a:ext cx="311760" cy="23040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340778A7-6845-5049-4A0E-C0E51C00C1A8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974478" y="5163666"/>
              <a:ext cx="323986" cy="24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476441</xdr:colOff>
      <xdr:row>29</xdr:row>
      <xdr:rowOff>175266</xdr:rowOff>
    </xdr:from>
    <xdr:to>
      <xdr:col>14</xdr:col>
      <xdr:colOff>559961</xdr:colOff>
      <xdr:row>30</xdr:row>
      <xdr:rowOff>40295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2625FD0C-CCCD-EDFC-65DD-D716BA359F3D}"/>
                </a:ext>
              </a:extLst>
            </xdr14:cNvPr>
            <xdr14:cNvContentPartPr/>
          </xdr14:nvContentPartPr>
          <xdr14:nvPr macro=""/>
          <xdr14:xfrm>
            <a:off x="5508269" y="5509266"/>
            <a:ext cx="83520" cy="4896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2625FD0C-CCCD-EDFC-65DD-D716BA359F3D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502149" y="5503146"/>
              <a:ext cx="95760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39227</xdr:colOff>
      <xdr:row>29</xdr:row>
      <xdr:rowOff>26308</xdr:rowOff>
    </xdr:from>
    <xdr:to>
      <xdr:col>15</xdr:col>
      <xdr:colOff>429827</xdr:colOff>
      <xdr:row>30</xdr:row>
      <xdr:rowOff>59375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CC668D55-93B3-8C4C-2B2A-9C4903FB60A8}"/>
                </a:ext>
              </a:extLst>
            </xdr14:cNvPr>
            <xdr14:cNvContentPartPr/>
          </xdr14:nvContentPartPr>
          <xdr14:nvPr macro=""/>
          <xdr14:xfrm>
            <a:off x="5727951" y="5360308"/>
            <a:ext cx="390600" cy="216998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CC668D55-93B3-8C4C-2B2A-9C4903FB60A8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721757" y="5354190"/>
              <a:ext cx="402988" cy="2292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17441</xdr:colOff>
      <xdr:row>30</xdr:row>
      <xdr:rowOff>16895</xdr:rowOff>
    </xdr:from>
    <xdr:to>
      <xdr:col>14</xdr:col>
      <xdr:colOff>340721</xdr:colOff>
      <xdr:row>31</xdr:row>
      <xdr:rowOff>77126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9D4E38F7-30F0-8B98-D630-B9D7417E3373}"/>
                </a:ext>
              </a:extLst>
            </xdr14:cNvPr>
            <xdr14:cNvContentPartPr/>
          </xdr14:nvContentPartPr>
          <xdr14:nvPr macro=""/>
          <xdr14:xfrm>
            <a:off x="5049269" y="5534826"/>
            <a:ext cx="323280" cy="244162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9D4E38F7-30F0-8B98-D630-B9D7417E3373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043149" y="5528810"/>
              <a:ext cx="335520" cy="2561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122465</xdr:colOff>
      <xdr:row>0</xdr:row>
      <xdr:rowOff>136072</xdr:rowOff>
    </xdr:from>
    <xdr:to>
      <xdr:col>9</xdr:col>
      <xdr:colOff>169686</xdr:colOff>
      <xdr:row>14</xdr:row>
      <xdr:rowOff>74502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B7BC41A-CA2C-C369-63FE-AB31956B6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65072" y="136072"/>
          <a:ext cx="1986239" cy="2457793"/>
        </a:xfrm>
        <a:prstGeom prst="rect">
          <a:avLst/>
        </a:prstGeom>
      </xdr:spPr>
    </xdr:pic>
    <xdr:clientData/>
  </xdr:twoCellAnchor>
  <xdr:twoCellAnchor editAs="oneCell">
    <xdr:from>
      <xdr:col>5</xdr:col>
      <xdr:colOff>172668</xdr:colOff>
      <xdr:row>11</xdr:row>
      <xdr:rowOff>173430</xdr:rowOff>
    </xdr:from>
    <xdr:to>
      <xdr:col>5</xdr:col>
      <xdr:colOff>390910</xdr:colOff>
      <xdr:row>13</xdr:row>
      <xdr:rowOff>152468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FD871069-6220-5664-15DC-8E6F2A7DAE90}"/>
                </a:ext>
              </a:extLst>
            </xdr14:cNvPr>
            <xdr14:cNvContentPartPr/>
          </xdr14:nvContentPartPr>
          <xdr14:nvPr macro=""/>
          <xdr14:xfrm>
            <a:off x="3008520" y="2173680"/>
            <a:ext cx="218242" cy="34272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FD871069-6220-5664-15DC-8E6F2A7DAE9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002263" y="2167560"/>
              <a:ext cx="230755" cy="35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135228</xdr:colOff>
      <xdr:row>14</xdr:row>
      <xdr:rowOff>93755</xdr:rowOff>
    </xdr:from>
    <xdr:to>
      <xdr:col>5</xdr:col>
      <xdr:colOff>409990</xdr:colOff>
      <xdr:row>15</xdr:row>
      <xdr:rowOff>61396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64131B27-8F18-D6A0-8FEB-8A343FBE7368}"/>
                </a:ext>
              </a:extLst>
            </xdr14:cNvPr>
            <xdr14:cNvContentPartPr/>
          </xdr14:nvContentPartPr>
          <xdr14:nvPr macro=""/>
          <xdr14:xfrm>
            <a:off x="2971080" y="2639528"/>
            <a:ext cx="274762" cy="149482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64131B27-8F18-D6A0-8FEB-8A343FBE736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964860" y="2633405"/>
              <a:ext cx="287201" cy="1617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18662</xdr:colOff>
      <xdr:row>12</xdr:row>
      <xdr:rowOff>64317</xdr:rowOff>
    </xdr:from>
    <xdr:to>
      <xdr:col>4</xdr:col>
      <xdr:colOff>301180</xdr:colOff>
      <xdr:row>13</xdr:row>
      <xdr:rowOff>138518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FADF6E2E-2A1D-493E-527B-DF26EBBB2266}"/>
                </a:ext>
              </a:extLst>
            </xdr14:cNvPr>
            <xdr14:cNvContentPartPr/>
          </xdr14:nvContentPartPr>
          <xdr14:nvPr macro=""/>
          <xdr14:xfrm>
            <a:off x="2205082" y="2246408"/>
            <a:ext cx="282518" cy="256042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FADF6E2E-2A1D-493E-527B-DF26EBBB226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198956" y="2240286"/>
              <a:ext cx="294770" cy="2682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640398</xdr:colOff>
      <xdr:row>15</xdr:row>
      <xdr:rowOff>152394</xdr:rowOff>
    </xdr:from>
    <xdr:to>
      <xdr:col>8</xdr:col>
      <xdr:colOff>119494</xdr:colOff>
      <xdr:row>16</xdr:row>
      <xdr:rowOff>143713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7B4011F1-E0EC-67D8-D6C9-37DD3E23CAA6}"/>
                </a:ext>
              </a:extLst>
            </xdr14:cNvPr>
            <xdr14:cNvContentPartPr/>
          </xdr14:nvContentPartPr>
          <xdr14:nvPr macro=""/>
          <xdr14:xfrm>
            <a:off x="4125682" y="2880008"/>
            <a:ext cx="777960" cy="17316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7B4011F1-E0EC-67D8-D6C9-37DD3E23CAA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119562" y="2873888"/>
              <a:ext cx="79020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19676</xdr:colOff>
      <xdr:row>17</xdr:row>
      <xdr:rowOff>39273</xdr:rowOff>
    </xdr:from>
    <xdr:to>
      <xdr:col>6</xdr:col>
      <xdr:colOff>291558</xdr:colOff>
      <xdr:row>18</xdr:row>
      <xdr:rowOff>47594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1AE75703-1449-4578-4874-C0C982E23BA0}"/>
                </a:ext>
              </a:extLst>
            </xdr14:cNvPr>
            <xdr14:cNvContentPartPr/>
          </xdr14:nvContentPartPr>
          <xdr14:nvPr macro=""/>
          <xdr14:xfrm>
            <a:off x="3504960" y="3130568"/>
            <a:ext cx="271882" cy="190162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1AE75703-1449-4578-4874-C0C982E23BA0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498838" y="3124291"/>
              <a:ext cx="284126" cy="2027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238212</xdr:colOff>
      <xdr:row>17</xdr:row>
      <xdr:rowOff>113793</xdr:rowOff>
    </xdr:from>
    <xdr:to>
      <xdr:col>8</xdr:col>
      <xdr:colOff>637812</xdr:colOff>
      <xdr:row>18</xdr:row>
      <xdr:rowOff>86032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0D8470D6-6FDF-47B5-9CA6-BA2B4EA4C843}"/>
                </a:ext>
              </a:extLst>
            </xdr14:cNvPr>
            <xdr14:cNvContentPartPr/>
          </xdr14:nvContentPartPr>
          <xdr14:nvPr macro=""/>
          <xdr14:xfrm>
            <a:off x="5022360" y="3205088"/>
            <a:ext cx="399600" cy="15408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0D8470D6-6FDF-47B5-9CA6-BA2B4EA4C84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016311" y="3198954"/>
              <a:ext cx="411698" cy="1663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217316</xdr:colOff>
      <xdr:row>18</xdr:row>
      <xdr:rowOff>83594</xdr:rowOff>
    </xdr:from>
    <xdr:to>
      <xdr:col>8</xdr:col>
      <xdr:colOff>161172</xdr:colOff>
      <xdr:row>19</xdr:row>
      <xdr:rowOff>47111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AD149768-3F2B-06D8-BB02-9F59DAC74948}"/>
                </a:ext>
              </a:extLst>
            </xdr14:cNvPr>
            <xdr14:cNvContentPartPr/>
          </xdr14:nvContentPartPr>
          <xdr14:nvPr macro=""/>
          <xdr14:xfrm>
            <a:off x="3702600" y="3356730"/>
            <a:ext cx="1242720" cy="145358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AD149768-3F2B-06D8-BB02-9F59DAC74948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696480" y="3350613"/>
              <a:ext cx="1254960" cy="157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503508</xdr:colOff>
      <xdr:row>16</xdr:row>
      <xdr:rowOff>134713</xdr:rowOff>
    </xdr:from>
    <xdr:to>
      <xdr:col>6</xdr:col>
      <xdr:colOff>349436</xdr:colOff>
      <xdr:row>19</xdr:row>
      <xdr:rowOff>15791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323A6BF9-6F7C-5CD5-95D1-E2D685327E9D}"/>
                </a:ext>
              </a:extLst>
            </xdr14:cNvPr>
            <xdr14:cNvContentPartPr/>
          </xdr14:nvContentPartPr>
          <xdr14:nvPr macro=""/>
          <xdr14:xfrm>
            <a:off x="3339360" y="3044168"/>
            <a:ext cx="495360" cy="42660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323A6BF9-6F7C-5CD5-95D1-E2D685327E9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333240" y="3038048"/>
              <a:ext cx="507600" cy="43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104292</xdr:colOff>
      <xdr:row>16</xdr:row>
      <xdr:rowOff>150553</xdr:rowOff>
    </xdr:from>
    <xdr:to>
      <xdr:col>9</xdr:col>
      <xdr:colOff>131660</xdr:colOff>
      <xdr:row>19</xdr:row>
      <xdr:rowOff>72311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A3BF5B51-23FE-A26F-AF93-EDEA12D71273}"/>
                </a:ext>
              </a:extLst>
            </xdr14:cNvPr>
            <xdr14:cNvContentPartPr/>
          </xdr14:nvContentPartPr>
          <xdr14:nvPr macro=""/>
          <xdr14:xfrm>
            <a:off x="4888440" y="3060008"/>
            <a:ext cx="676800" cy="467280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A3BF5B51-23FE-A26F-AF93-EDEA12D7127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882320" y="3053888"/>
              <a:ext cx="689040" cy="479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237060</xdr:colOff>
      <xdr:row>2</xdr:row>
      <xdr:rowOff>39540</xdr:rowOff>
    </xdr:from>
    <xdr:to>
      <xdr:col>3</xdr:col>
      <xdr:colOff>420742</xdr:colOff>
      <xdr:row>3</xdr:row>
      <xdr:rowOff>16942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4D12F03-7695-A604-103A-4BECF38149BC}"/>
                </a:ext>
              </a:extLst>
            </xdr14:cNvPr>
            <xdr14:cNvContentPartPr/>
          </xdr14:nvContentPartPr>
          <xdr14:nvPr macro=""/>
          <xdr14:xfrm>
            <a:off x="2180160" y="412920"/>
            <a:ext cx="183682" cy="160282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4D12F03-7695-A604-103A-4BECF38149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73877" y="406811"/>
              <a:ext cx="196248" cy="1725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245700</xdr:colOff>
      <xdr:row>5</xdr:row>
      <xdr:rowOff>45960</xdr:rowOff>
    </xdr:from>
    <xdr:to>
      <xdr:col>3</xdr:col>
      <xdr:colOff>323820</xdr:colOff>
      <xdr:row>5</xdr:row>
      <xdr:rowOff>152602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C201C80-24D3-276F-F005-5B2FB8704505}"/>
                </a:ext>
              </a:extLst>
            </xdr14:cNvPr>
            <xdr14:cNvContentPartPr/>
          </xdr14:nvContentPartPr>
          <xdr14:nvPr macro=""/>
          <xdr14:xfrm>
            <a:off x="2188800" y="975600"/>
            <a:ext cx="78120" cy="10188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C201C80-24D3-276F-F005-5B2FB870450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82680" y="969480"/>
              <a:ext cx="90360" cy="11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367380</xdr:colOff>
      <xdr:row>5</xdr:row>
      <xdr:rowOff>58920</xdr:rowOff>
    </xdr:from>
    <xdr:to>
      <xdr:col>3</xdr:col>
      <xdr:colOff>430740</xdr:colOff>
      <xdr:row>5</xdr:row>
      <xdr:rowOff>134520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AB6A193-016A-658B-05EC-C13624CD62AE}"/>
                </a:ext>
              </a:extLst>
            </xdr14:cNvPr>
            <xdr14:cNvContentPartPr/>
          </xdr14:nvContentPartPr>
          <xdr14:nvPr macro=""/>
          <xdr14:xfrm>
            <a:off x="2310480" y="988560"/>
            <a:ext cx="63360" cy="756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AB6A193-016A-658B-05EC-C13624CD62A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304360" y="982440"/>
              <a:ext cx="75600" cy="8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265140</xdr:colOff>
      <xdr:row>8</xdr:row>
      <xdr:rowOff>30780</xdr:rowOff>
    </xdr:from>
    <xdr:to>
      <xdr:col>3</xdr:col>
      <xdr:colOff>341820</xdr:colOff>
      <xdr:row>8</xdr:row>
      <xdr:rowOff>132300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53FE901-ECF2-D4D8-1E94-E0377D3ED402}"/>
                </a:ext>
              </a:extLst>
            </xdr14:cNvPr>
            <xdr14:cNvContentPartPr/>
          </xdr14:nvContentPartPr>
          <xdr14:nvPr macro=""/>
          <xdr14:xfrm>
            <a:off x="2208240" y="1516680"/>
            <a:ext cx="76680" cy="1015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53FE901-ECF2-D4D8-1E94-E0377D3ED40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02120" y="1510560"/>
              <a:ext cx="88920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367380</xdr:colOff>
      <xdr:row>8</xdr:row>
      <xdr:rowOff>71100</xdr:rowOff>
    </xdr:from>
    <xdr:to>
      <xdr:col>3</xdr:col>
      <xdr:colOff>429022</xdr:colOff>
      <xdr:row>9</xdr:row>
      <xdr:rowOff>17820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6628B50-D347-710D-B882-08A32DCE226B}"/>
                </a:ext>
              </a:extLst>
            </xdr14:cNvPr>
            <xdr14:cNvContentPartPr/>
          </xdr14:nvContentPartPr>
          <xdr14:nvPr macro=""/>
          <xdr14:xfrm>
            <a:off x="2310480" y="1557000"/>
            <a:ext cx="56880" cy="1296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6628B50-D347-710D-B882-08A32DCE226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304360" y="1550880"/>
              <a:ext cx="69120" cy="14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276022</xdr:colOff>
      <xdr:row>11</xdr:row>
      <xdr:rowOff>17482</xdr:rowOff>
    </xdr:from>
    <xdr:to>
      <xdr:col>3</xdr:col>
      <xdr:colOff>447022</xdr:colOff>
      <xdr:row>11</xdr:row>
      <xdr:rowOff>140880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F9CB08A-158F-04FD-295C-49F8D964EE85}"/>
                </a:ext>
              </a:extLst>
            </xdr14:cNvPr>
            <xdr14:cNvContentPartPr/>
          </xdr14:nvContentPartPr>
          <xdr14:nvPr macro=""/>
          <xdr14:xfrm>
            <a:off x="2219122" y="2059642"/>
            <a:ext cx="171000" cy="123398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F9CB08A-158F-04FD-295C-49F8D964EE8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213002" y="2053526"/>
              <a:ext cx="183240" cy="1356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84360</xdr:colOff>
      <xdr:row>0</xdr:row>
      <xdr:rowOff>169200</xdr:rowOff>
    </xdr:from>
    <xdr:to>
      <xdr:col>4</xdr:col>
      <xdr:colOff>143842</xdr:colOff>
      <xdr:row>1</xdr:row>
      <xdr:rowOff>76980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903DE2A-1F41-A30E-10F7-455169C9ED71}"/>
                </a:ext>
              </a:extLst>
            </xdr14:cNvPr>
            <xdr14:cNvContentPartPr/>
          </xdr14:nvContentPartPr>
          <xdr14:nvPr macro=""/>
          <xdr14:xfrm>
            <a:off x="2675160" y="169200"/>
            <a:ext cx="54720" cy="982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903DE2A-1F41-A30E-10F7-455169C9ED7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669040" y="163080"/>
              <a:ext cx="66960" cy="11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84360</xdr:colOff>
      <xdr:row>12</xdr:row>
      <xdr:rowOff>134482</xdr:rowOff>
    </xdr:from>
    <xdr:to>
      <xdr:col>4</xdr:col>
      <xdr:colOff>239880</xdr:colOff>
      <xdr:row>13</xdr:row>
      <xdr:rowOff>55140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39BA0E0-140A-4E20-9FF7-D02816A00A38}"/>
                </a:ext>
              </a:extLst>
            </xdr14:cNvPr>
            <xdr14:cNvContentPartPr/>
          </xdr14:nvContentPartPr>
          <xdr14:nvPr macro=""/>
          <xdr14:xfrm>
            <a:off x="2675160" y="2359522"/>
            <a:ext cx="155520" cy="111158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39BA0E0-140A-4E20-9FF7-D02816A00A3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669040" y="2353407"/>
              <a:ext cx="167760" cy="1233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74002</xdr:colOff>
      <xdr:row>6</xdr:row>
      <xdr:rowOff>124080</xdr:rowOff>
    </xdr:from>
    <xdr:to>
      <xdr:col>4</xdr:col>
      <xdr:colOff>218280</xdr:colOff>
      <xdr:row>7</xdr:row>
      <xdr:rowOff>64702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DB028EA-97DF-8186-B643-174001879454}"/>
                </a:ext>
              </a:extLst>
            </xdr14:cNvPr>
            <xdr14:cNvContentPartPr/>
          </xdr14:nvContentPartPr>
          <xdr14:nvPr macro=""/>
          <xdr14:xfrm>
            <a:off x="2664802" y="1236600"/>
            <a:ext cx="144278" cy="12636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9DB028EA-97DF-8186-B643-17400187945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658685" y="1230480"/>
              <a:ext cx="156511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56722</xdr:colOff>
      <xdr:row>9</xdr:row>
      <xdr:rowOff>135622</xdr:rowOff>
    </xdr:from>
    <xdr:to>
      <xdr:col>4</xdr:col>
      <xdr:colOff>189562</xdr:colOff>
      <xdr:row>10</xdr:row>
      <xdr:rowOff>57442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5E30B8B0-4E3F-B355-BBF5-FF564FC0A4C5}"/>
                </a:ext>
              </a:extLst>
            </xdr14:cNvPr>
            <xdr14:cNvContentPartPr/>
          </xdr14:nvContentPartPr>
          <xdr14:nvPr macro=""/>
          <xdr14:xfrm>
            <a:off x="2647522" y="1804402"/>
            <a:ext cx="132840" cy="1123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5E30B8B0-4E3F-B355-BBF5-FF564FC0A4C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641402" y="1798100"/>
              <a:ext cx="145080" cy="1249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75082</xdr:colOff>
      <xdr:row>3</xdr:row>
      <xdr:rowOff>96060</xdr:rowOff>
    </xdr:from>
    <xdr:to>
      <xdr:col>4</xdr:col>
      <xdr:colOff>503482</xdr:colOff>
      <xdr:row>4</xdr:row>
      <xdr:rowOff>48922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2390AED8-5762-0E10-B3EA-C644A0946052}"/>
                </a:ext>
              </a:extLst>
            </xdr14:cNvPr>
            <xdr14:cNvContentPartPr/>
          </xdr14:nvContentPartPr>
          <xdr14:nvPr macro=""/>
          <xdr14:xfrm>
            <a:off x="2665882" y="652320"/>
            <a:ext cx="428400" cy="143362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2390AED8-5762-0E10-B3EA-C644A094605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659762" y="646181"/>
              <a:ext cx="440640" cy="15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323760</xdr:colOff>
      <xdr:row>6</xdr:row>
      <xdr:rowOff>125160</xdr:rowOff>
    </xdr:from>
    <xdr:to>
      <xdr:col>5</xdr:col>
      <xdr:colOff>400822</xdr:colOff>
      <xdr:row>7</xdr:row>
      <xdr:rowOff>46342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027FE51B-6737-4EAA-E86C-98326050E773}"/>
                </a:ext>
              </a:extLst>
            </xdr14:cNvPr>
            <xdr14:cNvContentPartPr/>
          </xdr14:nvContentPartPr>
          <xdr14:nvPr macro=""/>
          <xdr14:xfrm>
            <a:off x="2914560" y="1237680"/>
            <a:ext cx="724762" cy="111682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027FE51B-6737-4EAA-E86C-98326050E77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908400" y="1231309"/>
              <a:ext cx="737083" cy="1244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264802</xdr:colOff>
      <xdr:row>9</xdr:row>
      <xdr:rowOff>105382</xdr:rowOff>
    </xdr:from>
    <xdr:to>
      <xdr:col>4</xdr:col>
      <xdr:colOff>495644</xdr:colOff>
      <xdr:row>10</xdr:row>
      <xdr:rowOff>65722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267C498F-0730-1FA2-28ED-A901C0CCF1DA}"/>
                </a:ext>
              </a:extLst>
            </xdr14:cNvPr>
            <xdr14:cNvContentPartPr/>
          </xdr14:nvContentPartPr>
          <xdr14:nvPr macro=""/>
          <xdr14:xfrm>
            <a:off x="2855602" y="1774162"/>
            <a:ext cx="226080" cy="15084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267C498F-0730-1FA2-28ED-A901C0CCF1D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849482" y="1768027"/>
              <a:ext cx="238320" cy="1631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64500</xdr:colOff>
      <xdr:row>12</xdr:row>
      <xdr:rowOff>150600</xdr:rowOff>
    </xdr:from>
    <xdr:to>
      <xdr:col>5</xdr:col>
      <xdr:colOff>351142</xdr:colOff>
      <xdr:row>13</xdr:row>
      <xdr:rowOff>48660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848C070E-F9C6-8968-B222-C7503C175C4C}"/>
                </a:ext>
              </a:extLst>
            </xdr14:cNvPr>
            <xdr14:cNvContentPartPr/>
          </xdr14:nvContentPartPr>
          <xdr14:nvPr macro=""/>
          <xdr14:xfrm>
            <a:off x="3303000" y="2375640"/>
            <a:ext cx="286642" cy="8856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848C070E-F9C6-8968-B222-C7503C175C4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296785" y="2369520"/>
              <a:ext cx="299073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326002</xdr:colOff>
      <xdr:row>12</xdr:row>
      <xdr:rowOff>84000</xdr:rowOff>
    </xdr:from>
    <xdr:to>
      <xdr:col>4</xdr:col>
      <xdr:colOff>485760</xdr:colOff>
      <xdr:row>13</xdr:row>
      <xdr:rowOff>26422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20C55F39-5DC9-26EE-251B-825070337974}"/>
                </a:ext>
              </a:extLst>
            </xdr14:cNvPr>
            <xdr14:cNvContentPartPr/>
          </xdr14:nvContentPartPr>
          <xdr14:nvPr macro=""/>
          <xdr14:xfrm>
            <a:off x="2916802" y="2309040"/>
            <a:ext cx="159758" cy="132922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20C55F39-5DC9-26EE-251B-82507033797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910685" y="2302693"/>
              <a:ext cx="171992" cy="1456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284160</xdr:colOff>
      <xdr:row>0</xdr:row>
      <xdr:rowOff>188640</xdr:rowOff>
    </xdr:from>
    <xdr:to>
      <xdr:col>4</xdr:col>
      <xdr:colOff>541724</xdr:colOff>
      <xdr:row>1</xdr:row>
      <xdr:rowOff>73822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BB363478-E3F3-730E-509D-2381A4A5F33E}"/>
                </a:ext>
              </a:extLst>
            </xdr14:cNvPr>
            <xdr14:cNvContentPartPr/>
          </xdr14:nvContentPartPr>
          <xdr14:nvPr macro=""/>
          <xdr14:xfrm>
            <a:off x="2874960" y="188640"/>
            <a:ext cx="252802" cy="75682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BB363478-E3F3-730E-509D-2381A4A5F33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868838" y="182513"/>
              <a:ext cx="265046" cy="879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20662</xdr:colOff>
      <xdr:row>0</xdr:row>
      <xdr:rowOff>151642</xdr:rowOff>
    </xdr:from>
    <xdr:to>
      <xdr:col>5</xdr:col>
      <xdr:colOff>630502</xdr:colOff>
      <xdr:row>1</xdr:row>
      <xdr:rowOff>75622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B8A61668-13A0-0CA1-1770-C783C58FDADD}"/>
                </a:ext>
              </a:extLst>
            </xdr14:cNvPr>
            <xdr14:cNvContentPartPr/>
          </xdr14:nvContentPartPr>
          <xdr14:nvPr macro=""/>
          <xdr14:xfrm>
            <a:off x="3259162" y="151642"/>
            <a:ext cx="609840" cy="11448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B8A61668-13A0-0CA1-1770-C783C58FDAD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253042" y="145282"/>
              <a:ext cx="622080" cy="12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19462</xdr:colOff>
      <xdr:row>3</xdr:row>
      <xdr:rowOff>151860</xdr:rowOff>
    </xdr:from>
    <xdr:to>
      <xdr:col>7</xdr:col>
      <xdr:colOff>162022</xdr:colOff>
      <xdr:row>4</xdr:row>
      <xdr:rowOff>65924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745D0279-E60D-C11A-F3C6-4222B3D81621}"/>
                </a:ext>
              </a:extLst>
            </xdr14:cNvPr>
            <xdr14:cNvContentPartPr/>
          </xdr14:nvContentPartPr>
          <xdr14:nvPr macro=""/>
          <xdr14:xfrm>
            <a:off x="4553362" y="708120"/>
            <a:ext cx="137798" cy="99802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745D0279-E60D-C11A-F3C6-4222B3D8162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547230" y="701973"/>
              <a:ext cx="150063" cy="1120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16942</xdr:colOff>
      <xdr:row>9</xdr:row>
      <xdr:rowOff>150742</xdr:rowOff>
    </xdr:from>
    <xdr:to>
      <xdr:col>7</xdr:col>
      <xdr:colOff>162824</xdr:colOff>
      <xdr:row>10</xdr:row>
      <xdr:rowOff>75164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293C8FB0-737A-0D2C-FC51-CB6500CA7475}"/>
                </a:ext>
              </a:extLst>
            </xdr14:cNvPr>
            <xdr14:cNvContentPartPr/>
          </xdr14:nvContentPartPr>
          <xdr14:nvPr macro=""/>
          <xdr14:xfrm>
            <a:off x="4550842" y="1819522"/>
            <a:ext cx="141120" cy="11016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293C8FB0-737A-0D2C-FC51-CB6500CA747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544722" y="1813422"/>
              <a:ext cx="153360" cy="12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152520</xdr:colOff>
      <xdr:row>5</xdr:row>
      <xdr:rowOff>140722</xdr:rowOff>
    </xdr:from>
    <xdr:to>
      <xdr:col>10</xdr:col>
      <xdr:colOff>17924</xdr:colOff>
      <xdr:row>7</xdr:row>
      <xdr:rowOff>30862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B663780F-8E0D-D3BF-2004-A293F10F58AC}"/>
                </a:ext>
              </a:extLst>
            </xdr14:cNvPr>
            <xdr14:cNvContentPartPr/>
          </xdr14:nvContentPartPr>
          <xdr14:nvPr macro=""/>
          <xdr14:xfrm>
            <a:off x="5334120" y="1070362"/>
            <a:ext cx="1156042" cy="26352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B663780F-8E0D-D3BF-2004-A293F10F58A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328000" y="1064131"/>
              <a:ext cx="1168283" cy="2759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293760</xdr:colOff>
      <xdr:row>1</xdr:row>
      <xdr:rowOff>7140</xdr:rowOff>
    </xdr:from>
    <xdr:to>
      <xdr:col>6</xdr:col>
      <xdr:colOff>295200</xdr:colOff>
      <xdr:row>4</xdr:row>
      <xdr:rowOff>7522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79167E19-3468-BAEE-C2B8-CDD0BE032967}"/>
                </a:ext>
              </a:extLst>
            </xdr14:cNvPr>
            <xdr14:cNvContentPartPr/>
          </xdr14:nvContentPartPr>
          <xdr14:nvPr macro=""/>
          <xdr14:xfrm>
            <a:off x="4179960" y="197640"/>
            <a:ext cx="1440" cy="55188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79167E19-3468-BAEE-C2B8-CDD0BE03296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173840" y="191520"/>
              <a:ext cx="13680" cy="56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7200</xdr:colOff>
      <xdr:row>1</xdr:row>
      <xdr:rowOff>13980</xdr:rowOff>
    </xdr:from>
    <xdr:to>
      <xdr:col>6</xdr:col>
      <xdr:colOff>647640</xdr:colOff>
      <xdr:row>1</xdr:row>
      <xdr:rowOff>19102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5FA37001-627C-C879-4E4C-BC0B80E51139}"/>
                </a:ext>
              </a:extLst>
            </xdr14:cNvPr>
            <xdr14:cNvContentPartPr/>
          </xdr14:nvContentPartPr>
          <xdr14:nvPr macro=""/>
          <xdr14:xfrm>
            <a:off x="3893400" y="204480"/>
            <a:ext cx="640440" cy="36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5FA37001-627C-C879-4E4C-BC0B80E5113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887280" y="198360"/>
              <a:ext cx="65268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280080</xdr:colOff>
      <xdr:row>9</xdr:row>
      <xdr:rowOff>184140</xdr:rowOff>
    </xdr:from>
    <xdr:to>
      <xdr:col>6</xdr:col>
      <xdr:colOff>285120</xdr:colOff>
      <xdr:row>13</xdr:row>
      <xdr:rowOff>7980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385A4797-779E-7227-C44C-6DC9F9EE6552}"/>
                </a:ext>
              </a:extLst>
            </xdr14:cNvPr>
            <xdr14:cNvContentPartPr/>
          </xdr14:nvContentPartPr>
          <xdr14:nvPr macro=""/>
          <xdr14:xfrm>
            <a:off x="4166280" y="1852920"/>
            <a:ext cx="5040" cy="57060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385A4797-779E-7227-C44C-6DC9F9EE655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123440" y="1846654"/>
              <a:ext cx="90720" cy="5831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8640</xdr:colOff>
      <xdr:row>12</xdr:row>
      <xdr:rowOff>179760</xdr:rowOff>
    </xdr:from>
    <xdr:to>
      <xdr:col>6</xdr:col>
      <xdr:colOff>645480</xdr:colOff>
      <xdr:row>13</xdr:row>
      <xdr:rowOff>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870C5193-FAE9-B37A-F208-0914C65321CD}"/>
                </a:ext>
              </a:extLst>
            </xdr14:cNvPr>
            <xdr14:cNvContentPartPr/>
          </xdr14:nvContentPartPr>
          <xdr14:nvPr macro=""/>
          <xdr14:xfrm>
            <a:off x="3894840" y="2404800"/>
            <a:ext cx="636840" cy="1188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870C5193-FAE9-B37A-F208-0914C65321CD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888720" y="2398680"/>
              <a:ext cx="649080" cy="2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58560</xdr:colOff>
      <xdr:row>0</xdr:row>
      <xdr:rowOff>180000</xdr:rowOff>
    </xdr:from>
    <xdr:to>
      <xdr:col>10</xdr:col>
      <xdr:colOff>230324</xdr:colOff>
      <xdr:row>2</xdr:row>
      <xdr:rowOff>7270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A0D565E7-0970-E3EF-5C2F-2B1306931DAA}"/>
                </a:ext>
              </a:extLst>
            </xdr14:cNvPr>
            <xdr14:cNvContentPartPr/>
          </xdr14:nvContentPartPr>
          <xdr14:nvPr macro=""/>
          <xdr14:xfrm>
            <a:off x="5240160" y="180000"/>
            <a:ext cx="1462402" cy="191602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A0D565E7-0970-E3EF-5C2F-2B1306931DA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234083" y="174194"/>
              <a:ext cx="1474556" cy="2032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509340</xdr:colOff>
      <xdr:row>0</xdr:row>
      <xdr:rowOff>180360</xdr:rowOff>
    </xdr:from>
    <xdr:to>
      <xdr:col>2</xdr:col>
      <xdr:colOff>37192</xdr:colOff>
      <xdr:row>1</xdr:row>
      <xdr:rowOff>170220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726AA2C3-7B30-3C20-B41B-A17F9C292A7D}"/>
                </a:ext>
              </a:extLst>
            </xdr14:cNvPr>
            <xdr14:cNvContentPartPr/>
          </xdr14:nvContentPartPr>
          <xdr14:nvPr macro=""/>
          <xdr14:xfrm>
            <a:off x="1157040" y="180360"/>
            <a:ext cx="266040" cy="18036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726AA2C3-7B30-3C20-B41B-A17F9C292A7D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150920" y="174240"/>
              <a:ext cx="27828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498900</xdr:colOff>
      <xdr:row>12</xdr:row>
      <xdr:rowOff>9120</xdr:rowOff>
    </xdr:from>
    <xdr:to>
      <xdr:col>2</xdr:col>
      <xdr:colOff>27750</xdr:colOff>
      <xdr:row>12</xdr:row>
      <xdr:rowOff>179040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CF713736-AAB4-027F-86F9-33B27FCB8E14}"/>
                </a:ext>
              </a:extLst>
            </xdr14:cNvPr>
            <xdr14:cNvContentPartPr/>
          </xdr14:nvContentPartPr>
          <xdr14:nvPr macro=""/>
          <xdr14:xfrm>
            <a:off x="1146600" y="2234160"/>
            <a:ext cx="271800" cy="16992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CF713736-AAB4-027F-86F9-33B27FCB8E14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140480" y="2228040"/>
              <a:ext cx="284040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49650</xdr:colOff>
      <xdr:row>2</xdr:row>
      <xdr:rowOff>93982</xdr:rowOff>
    </xdr:from>
    <xdr:to>
      <xdr:col>3</xdr:col>
      <xdr:colOff>151972</xdr:colOff>
      <xdr:row>3</xdr:row>
      <xdr:rowOff>68864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C58522DA-E5F9-1405-A9E0-04363398EB91}"/>
                </a:ext>
              </a:extLst>
            </xdr14:cNvPr>
            <xdr14:cNvContentPartPr/>
          </xdr14:nvContentPartPr>
          <xdr14:nvPr macro=""/>
          <xdr14:xfrm>
            <a:off x="2088000" y="467362"/>
            <a:ext cx="102322" cy="15300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C58522DA-E5F9-1405-A9E0-04363398EB91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081853" y="461242"/>
              <a:ext cx="114615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78090</xdr:colOff>
      <xdr:row>11</xdr:row>
      <xdr:rowOff>21082</xdr:rowOff>
    </xdr:from>
    <xdr:to>
      <xdr:col>3</xdr:col>
      <xdr:colOff>170250</xdr:colOff>
      <xdr:row>12</xdr:row>
      <xdr:rowOff>7402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5C872C73-447D-3542-BF6B-D26E387B4016}"/>
                </a:ext>
              </a:extLst>
            </xdr14:cNvPr>
            <xdr14:cNvContentPartPr/>
          </xdr14:nvContentPartPr>
          <xdr14:nvPr macro=""/>
          <xdr14:xfrm>
            <a:off x="2116440" y="2063242"/>
            <a:ext cx="92160" cy="16920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5C872C73-447D-3542-BF6B-D26E387B4016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110296" y="2057122"/>
              <a:ext cx="104448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251070</xdr:colOff>
      <xdr:row>0</xdr:row>
      <xdr:rowOff>73800</xdr:rowOff>
    </xdr:from>
    <xdr:to>
      <xdr:col>6</xdr:col>
      <xdr:colOff>285630</xdr:colOff>
      <xdr:row>0</xdr:row>
      <xdr:rowOff>103762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DAE099EF-99CF-B0F6-7BB5-4DAFE34AE74A}"/>
                </a:ext>
              </a:extLst>
            </xdr14:cNvPr>
            <xdr14:cNvContentPartPr/>
          </xdr14:nvContentPartPr>
          <xdr14:nvPr macro=""/>
          <xdr14:xfrm>
            <a:off x="4232520" y="73800"/>
            <a:ext cx="34560" cy="25200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DAE099EF-99CF-B0F6-7BB5-4DAFE34AE74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226400" y="67680"/>
              <a:ext cx="4680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298950</xdr:colOff>
      <xdr:row>14</xdr:row>
      <xdr:rowOff>17340</xdr:rowOff>
    </xdr:from>
    <xdr:to>
      <xdr:col>6</xdr:col>
      <xdr:colOff>324510</xdr:colOff>
      <xdr:row>14</xdr:row>
      <xdr:rowOff>68542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011CBFD2-3B24-C765-15EE-59A3208A03ED}"/>
                </a:ext>
              </a:extLst>
            </xdr14:cNvPr>
            <xdr14:cNvContentPartPr/>
          </xdr14:nvContentPartPr>
          <xdr14:nvPr macro=""/>
          <xdr14:xfrm>
            <a:off x="4280400" y="2615760"/>
            <a:ext cx="25560" cy="4644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011CBFD2-3B24-C765-15EE-59A3208A03E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274280" y="2609640"/>
              <a:ext cx="37800" cy="5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297232</xdr:colOff>
      <xdr:row>12</xdr:row>
      <xdr:rowOff>180480</xdr:rowOff>
    </xdr:from>
    <xdr:to>
      <xdr:col>8</xdr:col>
      <xdr:colOff>171472</xdr:colOff>
      <xdr:row>13</xdr:row>
      <xdr:rowOff>114262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0A9264FC-9701-72B0-465C-C375D09965FE}"/>
                </a:ext>
              </a:extLst>
            </xdr14:cNvPr>
            <xdr14:cNvContentPartPr/>
          </xdr14:nvContentPartPr>
          <xdr14:nvPr macro=""/>
          <xdr14:xfrm>
            <a:off x="4278682" y="2405520"/>
            <a:ext cx="1169640" cy="124282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0A9264FC-9701-72B0-465C-C375D09965FE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272560" y="2399156"/>
              <a:ext cx="1181884" cy="1370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172406</xdr:colOff>
      <xdr:row>11</xdr:row>
      <xdr:rowOff>29486</xdr:rowOff>
    </xdr:from>
    <xdr:to>
      <xdr:col>11</xdr:col>
      <xdr:colOff>201755</xdr:colOff>
      <xdr:row>12</xdr:row>
      <xdr:rowOff>93892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9D983103-BA7C-7B8B-3972-67A95EEE73CA}"/>
                </a:ext>
              </a:extLst>
            </xdr14:cNvPr>
            <xdr14:cNvContentPartPr/>
          </xdr14:nvContentPartPr>
          <xdr14:nvPr macro=""/>
          <xdr14:xfrm>
            <a:off x="6756562" y="2041642"/>
            <a:ext cx="678240" cy="24300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9D983103-BA7C-7B8B-3972-67A95EEE73C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750439" y="2035522"/>
              <a:ext cx="690487" cy="2552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16</xdr:col>
      <xdr:colOff>112421</xdr:colOff>
      <xdr:row>1</xdr:row>
      <xdr:rowOff>57149</xdr:rowOff>
    </xdr:from>
    <xdr:to>
      <xdr:col>20</xdr:col>
      <xdr:colOff>325589</xdr:colOff>
      <xdr:row>25</xdr:row>
      <xdr:rowOff>40298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7" name="Chart 166">
              <a:extLst>
                <a:ext uri="{FF2B5EF4-FFF2-40B4-BE49-F238E27FC236}">
                  <a16:creationId xmlns:a16="http://schemas.microsoft.com/office/drawing/2014/main" id="{B83A2C2A-C2E9-227E-E574-6FA49FC14F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11902" y="247649"/>
              <a:ext cx="2792245" cy="44086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65587</xdr:colOff>
      <xdr:row>19</xdr:row>
      <xdr:rowOff>38395</xdr:rowOff>
    </xdr:from>
    <xdr:to>
      <xdr:col>10</xdr:col>
      <xdr:colOff>275900</xdr:colOff>
      <xdr:row>20</xdr:row>
      <xdr:rowOff>118464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5B6B91BA-3C6E-327C-340A-EA2939EB5EE9}"/>
                </a:ext>
              </a:extLst>
            </xdr14:cNvPr>
            <xdr14:cNvContentPartPr/>
          </xdr14:nvContentPartPr>
          <xdr14:nvPr macro=""/>
          <xdr14:xfrm>
            <a:off x="5963760" y="3555318"/>
            <a:ext cx="855082" cy="263242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5B6B91BA-3C6E-327C-340A-EA2939EB5EE9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5957639" y="3549196"/>
              <a:ext cx="867323" cy="2754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382368</xdr:colOff>
      <xdr:row>19</xdr:row>
      <xdr:rowOff>83837</xdr:rowOff>
    </xdr:from>
    <xdr:to>
      <xdr:col>12</xdr:col>
      <xdr:colOff>341236</xdr:colOff>
      <xdr:row>20</xdr:row>
      <xdr:rowOff>95702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3F328374-BE93-9D33-7A4A-EB87B994733D}"/>
                </a:ext>
              </a:extLst>
            </xdr14:cNvPr>
            <xdr14:cNvContentPartPr/>
          </xdr14:nvContentPartPr>
          <xdr14:nvPr macro=""/>
          <xdr14:xfrm>
            <a:off x="7570080" y="3600760"/>
            <a:ext cx="691560" cy="195038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3F328374-BE93-9D33-7A4A-EB87B994733D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7563960" y="3594643"/>
              <a:ext cx="703800" cy="207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543916</xdr:colOff>
      <xdr:row>20</xdr:row>
      <xdr:rowOff>22982</xdr:rowOff>
    </xdr:from>
    <xdr:to>
      <xdr:col>13</xdr:col>
      <xdr:colOff>52867</xdr:colOff>
      <xdr:row>20</xdr:row>
      <xdr:rowOff>40622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E1774684-1ACF-579F-658B-0125ED651AE3}"/>
                </a:ext>
              </a:extLst>
            </xdr14:cNvPr>
            <xdr14:cNvContentPartPr/>
          </xdr14:nvContentPartPr>
          <xdr14:nvPr macro=""/>
          <xdr14:xfrm>
            <a:off x="8464320" y="3723078"/>
            <a:ext cx="153720" cy="1764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E1774684-1ACF-579F-658B-0125ED651AE3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8458200" y="3716958"/>
              <a:ext cx="16596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235747</xdr:colOff>
      <xdr:row>19</xdr:row>
      <xdr:rowOff>142795</xdr:rowOff>
    </xdr:from>
    <xdr:to>
      <xdr:col>14</xdr:col>
      <xdr:colOff>249418</xdr:colOff>
      <xdr:row>20</xdr:row>
      <xdr:rowOff>96062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8B33FB2B-EB88-DB73-F7E2-2941A7BE10B0}"/>
                </a:ext>
              </a:extLst>
            </xdr14:cNvPr>
            <xdr14:cNvContentPartPr/>
          </xdr14:nvContentPartPr>
          <xdr14:nvPr macro=""/>
          <xdr14:xfrm>
            <a:off x="8800920" y="3659718"/>
            <a:ext cx="658440" cy="13644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8B33FB2B-EB88-DB73-F7E2-2941A7BE10B0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8794803" y="3653693"/>
              <a:ext cx="670673" cy="1484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27418</xdr:colOff>
      <xdr:row>24</xdr:row>
      <xdr:rowOff>74812</xdr:rowOff>
    </xdr:from>
    <xdr:to>
      <xdr:col>10</xdr:col>
      <xdr:colOff>388940</xdr:colOff>
      <xdr:row>25</xdr:row>
      <xdr:rowOff>106918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BD2A31CF-7DA9-11F7-2279-E61A6B9180B9}"/>
                </a:ext>
              </a:extLst>
            </xdr14:cNvPr>
            <xdr14:cNvContentPartPr/>
          </xdr14:nvContentPartPr>
          <xdr14:nvPr macro=""/>
          <xdr14:xfrm>
            <a:off x="6570360" y="4507600"/>
            <a:ext cx="361522" cy="215280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BD2A31CF-7DA9-11F7-2279-E61A6B9180B9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6564158" y="4501480"/>
              <a:ext cx="373925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103968</xdr:colOff>
      <xdr:row>23</xdr:row>
      <xdr:rowOff>180143</xdr:rowOff>
    </xdr:from>
    <xdr:to>
      <xdr:col>15</xdr:col>
      <xdr:colOff>615888</xdr:colOff>
      <xdr:row>25</xdr:row>
      <xdr:rowOff>57958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8B8CFC1C-9432-11BA-2A79-E289EA9F6FF8}"/>
                </a:ext>
              </a:extLst>
            </xdr14:cNvPr>
            <xdr14:cNvContentPartPr/>
          </xdr14:nvContentPartPr>
          <xdr14:nvPr macro=""/>
          <xdr14:xfrm>
            <a:off x="9958680" y="4429758"/>
            <a:ext cx="511920" cy="244162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8B8CFC1C-9432-11BA-2A79-E289EA9F6FF8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9952560" y="4423516"/>
              <a:ext cx="524160" cy="2566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288130</xdr:colOff>
      <xdr:row>22</xdr:row>
      <xdr:rowOff>103036</xdr:rowOff>
    </xdr:from>
    <xdr:to>
      <xdr:col>14</xdr:col>
      <xdr:colOff>360740</xdr:colOff>
      <xdr:row>24</xdr:row>
      <xdr:rowOff>30810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A070D542-4C04-86A5-D11E-58AC0DF7A592}"/>
                </a:ext>
              </a:extLst>
            </xdr14:cNvPr>
            <xdr14:cNvContentPartPr/>
          </xdr14:nvContentPartPr>
          <xdr14:nvPr macro=""/>
          <xdr14:xfrm>
            <a:off x="7475842" y="4169478"/>
            <a:ext cx="2094840" cy="29412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A070D542-4C04-86A5-D11E-58AC0DF7A592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7469708" y="4163454"/>
              <a:ext cx="2107107" cy="3061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66298</xdr:colOff>
      <xdr:row>22</xdr:row>
      <xdr:rowOff>141278</xdr:rowOff>
    </xdr:from>
    <xdr:to>
      <xdr:col>15</xdr:col>
      <xdr:colOff>526052</xdr:colOff>
      <xdr:row>24</xdr:row>
      <xdr:rowOff>65730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0164C8A0-4A7D-C6F2-92F6-70CB5D5F6C73}"/>
                </a:ext>
              </a:extLst>
            </xdr14:cNvPr>
            <xdr14:cNvContentPartPr/>
          </xdr14:nvContentPartPr>
          <xdr14:nvPr macro=""/>
          <xdr14:xfrm>
            <a:off x="6609240" y="4207720"/>
            <a:ext cx="3771524" cy="290798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0164C8A0-4A7D-C6F2-92F6-70CB5D5F6C73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6603112" y="4201594"/>
              <a:ext cx="3783780" cy="3030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638578</xdr:colOff>
      <xdr:row>24</xdr:row>
      <xdr:rowOff>65010</xdr:rowOff>
    </xdr:from>
    <xdr:to>
      <xdr:col>15</xdr:col>
      <xdr:colOff>307368</xdr:colOff>
      <xdr:row>27</xdr:row>
      <xdr:rowOff>78530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304AD890-1942-FF9A-BCAB-73AC36A0FE71}"/>
                </a:ext>
              </a:extLst>
            </xdr14:cNvPr>
            <xdr14:cNvContentPartPr/>
          </xdr14:nvContentPartPr>
          <xdr14:nvPr macro=""/>
          <xdr14:xfrm>
            <a:off x="9848520" y="4497798"/>
            <a:ext cx="313560" cy="563040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304AD890-1942-FF9A-BCAB-73AC36A0FE71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9842400" y="4491678"/>
              <a:ext cx="325800" cy="57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428873</xdr:colOff>
      <xdr:row>15</xdr:row>
      <xdr:rowOff>115609</xdr:rowOff>
    </xdr:from>
    <xdr:to>
      <xdr:col>7</xdr:col>
      <xdr:colOff>541165</xdr:colOff>
      <xdr:row>26</xdr:row>
      <xdr:rowOff>1063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00570C20-5A27-9BA0-29B0-CCD564FABF7C}"/>
                </a:ext>
              </a:extLst>
            </xdr14:cNvPr>
            <xdr14:cNvContentPartPr/>
          </xdr14:nvContentPartPr>
          <xdr14:nvPr macro=""/>
          <xdr14:xfrm>
            <a:off x="3103200" y="2899840"/>
            <a:ext cx="2046600" cy="1900358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00570C20-5A27-9BA0-29B0-CCD564FABF7C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3097080" y="2893735"/>
              <a:ext cx="2058840" cy="1912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306214</xdr:colOff>
      <xdr:row>17</xdr:row>
      <xdr:rowOff>121503</xdr:rowOff>
    </xdr:from>
    <xdr:to>
      <xdr:col>3</xdr:col>
      <xdr:colOff>564324</xdr:colOff>
      <xdr:row>22</xdr:row>
      <xdr:rowOff>145156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4C38D380-D321-63FD-3805-8F93E15F2233}"/>
                </a:ext>
              </a:extLst>
            </xdr14:cNvPr>
            <xdr14:cNvContentPartPr/>
          </xdr14:nvContentPartPr>
          <xdr14:nvPr macro=""/>
          <xdr14:xfrm>
            <a:off x="1691002" y="3272080"/>
            <a:ext cx="902880" cy="939518"/>
          </xdr14:xfrm>
        </xdr:contentPart>
      </mc:Choice>
      <mc:Fallback>
        <xdr:pic>
          <xdr:nvPicPr>
            <xdr:cNvPr id="265" name="Ink 264">
              <a:extLst>
                <a:ext uri="{FF2B5EF4-FFF2-40B4-BE49-F238E27FC236}">
                  <a16:creationId xmlns:a16="http://schemas.microsoft.com/office/drawing/2014/main" id="{4C38D380-D321-63FD-3805-8F93E15F2233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684882" y="3265991"/>
              <a:ext cx="915120" cy="9516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94802</xdr:colOff>
      <xdr:row>14</xdr:row>
      <xdr:rowOff>144620</xdr:rowOff>
    </xdr:from>
    <xdr:to>
      <xdr:col>3</xdr:col>
      <xdr:colOff>487284</xdr:colOff>
      <xdr:row>17</xdr:row>
      <xdr:rowOff>114303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CC2E064D-9457-7F58-E6F7-BEFD5F54F484}"/>
                </a:ext>
              </a:extLst>
            </xdr14:cNvPr>
            <xdr14:cNvContentPartPr/>
          </xdr14:nvContentPartPr>
          <xdr14:nvPr macro=""/>
          <xdr14:xfrm>
            <a:off x="2124360" y="2745678"/>
            <a:ext cx="392482" cy="519202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CC2E064D-9457-7F58-E6F7-BEFD5F54F484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2118239" y="2739557"/>
              <a:ext cx="404725" cy="531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438575</xdr:colOff>
      <xdr:row>23</xdr:row>
      <xdr:rowOff>182745</xdr:rowOff>
    </xdr:from>
    <xdr:to>
      <xdr:col>7</xdr:col>
      <xdr:colOff>313007</xdr:colOff>
      <xdr:row>29</xdr:row>
      <xdr:rowOff>40226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3B4551BA-EEB6-11B9-BF85-4158D4F18912}"/>
                </a:ext>
              </a:extLst>
            </xdr14:cNvPr>
            <xdr14:cNvContentPartPr/>
          </xdr14:nvContentPartPr>
          <xdr14:nvPr macro=""/>
          <xdr14:xfrm>
            <a:off x="4402440" y="4432360"/>
            <a:ext cx="519202" cy="95652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3B4551BA-EEB6-11B9-BF85-4158D4F18912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4396263" y="4426240"/>
              <a:ext cx="531555" cy="96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316294</xdr:colOff>
      <xdr:row>24</xdr:row>
      <xdr:rowOff>161212</xdr:rowOff>
    </xdr:from>
    <xdr:to>
      <xdr:col>3</xdr:col>
      <xdr:colOff>328524</xdr:colOff>
      <xdr:row>26</xdr:row>
      <xdr:rowOff>27703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24B01966-A98B-B071-A490-96D56752CFB5}"/>
                </a:ext>
              </a:extLst>
            </xdr14:cNvPr>
            <xdr14:cNvContentPartPr/>
          </xdr14:nvContentPartPr>
          <xdr14:nvPr macro=""/>
          <xdr14:xfrm>
            <a:off x="1701082" y="4594000"/>
            <a:ext cx="657000" cy="232838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24B01966-A98B-B071-A490-96D56752CFB5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1694965" y="4587994"/>
              <a:ext cx="669233" cy="2448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179087</xdr:colOff>
      <xdr:row>29</xdr:row>
      <xdr:rowOff>27544</xdr:rowOff>
    </xdr:from>
    <xdr:to>
      <xdr:col>8</xdr:col>
      <xdr:colOff>84758</xdr:colOff>
      <xdr:row>30</xdr:row>
      <xdr:rowOff>170973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B96315BA-28C7-CF44-8F70-3052679C192B}"/>
                </a:ext>
              </a:extLst>
            </xdr14:cNvPr>
            <xdr14:cNvContentPartPr/>
          </xdr14:nvContentPartPr>
          <xdr14:nvPr macro=""/>
          <xdr14:xfrm>
            <a:off x="4787722" y="5376198"/>
            <a:ext cx="550440" cy="326602"/>
          </xdr14:xfrm>
        </xdr:contentPart>
      </mc:Choice>
      <mc:Fallback>
        <xdr:pic>
          <xdr:nvPicPr>
            <xdr:cNvPr id="294" name="Ink 293">
              <a:extLst>
                <a:ext uri="{FF2B5EF4-FFF2-40B4-BE49-F238E27FC236}">
                  <a16:creationId xmlns:a16="http://schemas.microsoft.com/office/drawing/2014/main" id="{B96315BA-28C7-CF44-8F70-3052679C192B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4781606" y="5369987"/>
              <a:ext cx="562672" cy="3390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369408</xdr:colOff>
      <xdr:row>27</xdr:row>
      <xdr:rowOff>135050</xdr:rowOff>
    </xdr:from>
    <xdr:to>
      <xdr:col>11</xdr:col>
      <xdr:colOff>665688</xdr:colOff>
      <xdr:row>28</xdr:row>
      <xdr:rowOff>122517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C73CE347-1A94-A8A9-D529-30B648CF0008}"/>
                </a:ext>
              </a:extLst>
            </xdr14:cNvPr>
            <xdr14:cNvContentPartPr/>
          </xdr14:nvContentPartPr>
          <xdr14:nvPr macro=""/>
          <xdr14:xfrm>
            <a:off x="7557120" y="5117358"/>
            <a:ext cx="296280" cy="170640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C73CE347-1A94-A8A9-D529-30B648CF0008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551000" y="5111238"/>
              <a:ext cx="308520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428088</xdr:colOff>
      <xdr:row>29</xdr:row>
      <xdr:rowOff>29704</xdr:rowOff>
    </xdr:from>
    <xdr:to>
      <xdr:col>12</xdr:col>
      <xdr:colOff>306676</xdr:colOff>
      <xdr:row>31</xdr:row>
      <xdr:rowOff>73922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53675980-5A36-9EA4-9B6C-8C930D344639}"/>
                </a:ext>
              </a:extLst>
            </xdr14:cNvPr>
            <xdr14:cNvContentPartPr/>
          </xdr14:nvContentPartPr>
          <xdr14:nvPr macro=""/>
          <xdr14:xfrm>
            <a:off x="7615800" y="5378358"/>
            <a:ext cx="611280" cy="410564"/>
          </xdr14:xfrm>
        </xdr:contentPart>
      </mc:Choice>
      <mc:Fallback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53675980-5A36-9EA4-9B6C-8C930D344639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7609680" y="5372165"/>
              <a:ext cx="623520" cy="4229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408187</xdr:colOff>
      <xdr:row>29</xdr:row>
      <xdr:rowOff>11426</xdr:rowOff>
    </xdr:from>
    <xdr:to>
      <xdr:col>14</xdr:col>
      <xdr:colOff>261380</xdr:colOff>
      <xdr:row>31</xdr:row>
      <xdr:rowOff>30640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BAE55476-ECF9-8A01-0D34-6F02B51FD381}"/>
                </a:ext>
              </a:extLst>
            </xdr14:cNvPr>
            <xdr14:cNvContentPartPr/>
          </xdr14:nvContentPartPr>
          <xdr14:nvPr macro=""/>
          <xdr14:xfrm>
            <a:off x="8973360" y="5360080"/>
            <a:ext cx="497962" cy="385560"/>
          </xdr14:xfrm>
        </xdr:contentPart>
      </mc:Choice>
      <mc:Fallback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BAE55476-ECF9-8A01-0D34-6F02B51FD381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8967239" y="5353960"/>
              <a:ext cx="510204" cy="39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116420</xdr:colOff>
      <xdr:row>32</xdr:row>
      <xdr:rowOff>20864</xdr:rowOff>
    </xdr:from>
    <xdr:to>
      <xdr:col>12</xdr:col>
      <xdr:colOff>525278</xdr:colOff>
      <xdr:row>39</xdr:row>
      <xdr:rowOff>29334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8688512D-A89A-B0D9-9FA9-5638D5D069FB}"/>
                </a:ext>
              </a:extLst>
            </xdr14:cNvPr>
            <xdr14:cNvContentPartPr/>
          </xdr14:nvContentPartPr>
          <xdr14:nvPr macro=""/>
          <xdr14:xfrm>
            <a:off x="6659362" y="5919037"/>
            <a:ext cx="1786320" cy="1290682"/>
          </xdr14:xfrm>
        </xdr:contentPart>
      </mc:Choice>
      <mc:Fallback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8688512D-A89A-B0D9-9FA9-5638D5D069FB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6653226" y="5912917"/>
              <a:ext cx="1798592" cy="13029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325507</xdr:colOff>
      <xdr:row>40</xdr:row>
      <xdr:rowOff>38077</xdr:rowOff>
    </xdr:from>
    <xdr:to>
      <xdr:col>11</xdr:col>
      <xdr:colOff>30010</xdr:colOff>
      <xdr:row>44</xdr:row>
      <xdr:rowOff>161105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28665EB8-8CBC-2B04-8BFB-DBD671FAE407}"/>
                </a:ext>
              </a:extLst>
            </xdr14:cNvPr>
            <xdr14:cNvContentPartPr/>
          </xdr14:nvContentPartPr>
          <xdr14:nvPr macro=""/>
          <xdr14:xfrm>
            <a:off x="6223680" y="7401635"/>
            <a:ext cx="994042" cy="855720"/>
          </xdr14:xfrm>
        </xdr:contentPart>
      </mc:Choice>
      <mc:Fallback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28665EB8-8CBC-2B04-8BFB-DBD671FAE407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6217559" y="7395518"/>
              <a:ext cx="1006283" cy="8679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589018</xdr:colOff>
      <xdr:row>44</xdr:row>
      <xdr:rowOff>85505</xdr:rowOff>
    </xdr:from>
    <xdr:to>
      <xdr:col>11</xdr:col>
      <xdr:colOff>81408</xdr:colOff>
      <xdr:row>45</xdr:row>
      <xdr:rowOff>83412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3FF05282-546C-9918-9BD2-87FED0505762}"/>
                </a:ext>
              </a:extLst>
            </xdr14:cNvPr>
            <xdr14:cNvContentPartPr/>
          </xdr14:nvContentPartPr>
          <xdr14:nvPr macro=""/>
          <xdr14:xfrm>
            <a:off x="7131960" y="8181755"/>
            <a:ext cx="137160" cy="181080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3FF05282-546C-9918-9BD2-87FED0505762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7125840" y="8175635"/>
              <a:ext cx="149400" cy="193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3:31.4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22613,'1210'1506'0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3:36.5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0 730 17082,'1508'-730'0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3:39.3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1222 4722,'0'0'3458,"0"-16"3814,5 18-7163,0 0-1,-1-1 1,1 1-1,0 1 1,-1-1 0,1 1-1,-1 0 1,0 0-1,0 0 1,0 0-1,0 1 1,-1 0-1,0-1 1,1 1-1,4 8 1,12 12 446,27 22 456,126 138-125,-153-163-859,0 0 1,0-2-1,41 29 0,-41-34-8,0 1 0,-1 1-1,-1 1 1,-1 0 0,29 38-1,-35-43 20,0 0 0,0 0-1,2-1 1,-1-1 0,1 0-1,1-1 1,0 0-1,0-1 1,21 8 0,31 22 76,102 82 665,-149-107-645,0-1 0,21 11 1,-26-16-83,0 1 0,-1 0 0,0 1 1,0 0-1,-1 1 0,14 14 1,-19-15 14,0 0 1,0 1-1,0-1 1,-1 2-1,-1-1 0,5 12 1,2 1 60,-9-19-98,-1 1-1,1-1 1,-1 1 0,0 0-1,0 0 1,-1 0-1,1 0 1,-1 0-1,0 5 1,6 11 1283,-5-20-1187,-1 1 0,0 0 0,0 0 0,0 0 0,0 0 0,-1 0 0,1 1-1,-1-1 1,1 0 0,-1 0 0,0 0 0,1 1 0,-1 2 0,0-5-83,-1-13-5878,-4-5 17</inkml:trace>
  <inkml:trace contextRef="#ctx0" brushRef="#br0" timeOffset="2051.17">1249 2328 4066,'0'0'5704,"-22"-9"-307,22 2-5258,1 0 0,-1 0 0,1 0 1,1 1-1,0-1 0,-1 0 0,2 1 0,-1-1 0,1 1 0,0 0 1,0 0-1,1 0 0,0 0 0,0 1 0,0-1 0,1 1 1,0 0-1,6-5 0,13-15-88,195-218 1064,-119 98 914,-31 41-1700,-19 26-196,-2-2 0,-4-2-1,54-145 1,107-250 190,-186 431-266,-3 0 0,-1-1 0,-3-1 0,9-64 0,-16 75-35,20-66-1,-19 84-13,2 2 1,17-35-1,3-2-44,-25 48 36,2 0 0,-1 0-1,1 0 1,-1 1 0,2 0 0,-1 0-1,9-6 1,14-16 29,20-13-85,-39 33 157</inkml:trace>
  <inkml:trace contextRef="#ctx0" brushRef="#br0" timeOffset="4045.05">2512 1 2017,'0'0'4717,"1"22"3833,3-7-7677,13 8 9,-1 1 1,0 0-1,-2 2 1,18 45-1,13 21-49,-35-69-585,0-1 1,-2 1-1,11 45 0,-15-49-158,0 0-1,2-1 1,0 0 0,1 0-1,1 0 1,0-1-1,16 23 1,86 92 864,187 175-1,-274-282-894,0 2 0,-2 1 0,-1 0-1,-2 2 1,24 49 0,33 51 90,65 73 217,-61-73-185,-51-81-69,-10-16-98,-13-22 33,0-1 0,0 0-1,2-1 1,8 13 0,-9-13-19,0 1 0,-1 0 0,0 0 0,0 0 0,3 15 0,0-4 4,8 25 16,-10-26 4,1-1 1,18 34 0,-9-26 52,0-1 1,21 25 0,-28-38-71,0 0 1,-2 0-1,0 1 0,0 1 1,7 23-1,5 10 132,-7-28-389,-6-14 835,-3-10 3019,-5 3-4040,1 0 1,-1 0-1,1 1 0,-1-1 1,1 0-1,-1 0 0,0 1 1,1-1-1,-1 1 0,0-1 1,0 1-1,1 0 0,-1 0 1,-3 0-1,-6-2-2150,-10-3-4763</inkml:trace>
  <inkml:trace contextRef="#ctx0" brushRef="#br0" timeOffset="4925.84">4020 2209 4018,'0'0'1280,"0"12"-1103,0-6-129,0-3-32,0 3-16,0-3-1041</inkml:trace>
  <inkml:trace contextRef="#ctx0" brushRef="#br0" timeOffset="6382.99">3998 2393 368,'0'0'14273,"0"-37"-11311,2 28-2810,1 0 0,0 1 1,0-1-1,0 1 0,1-1 1,0 1-1,1 0 0,0 1 1,0-1-1,9-8 1,6-12 476,-19 26-594,175-262 1472,-94 133-1425,-55 84 7,123-181-87,-36 68 17,-74 98-27,58-68-1,-17 23 10,-46 53 27,-2-2 0,30-73-1,-5 12 37,-36 73 23,8-14-60,42-61 0,-64 109-3,-1-1 0,0 0-1,0 0 1,-2-1 0,1 1-1,-1-1 1,-1 0 0,0-1 0,3-19-1,-7 30-17,1-1 0,0 0 0,0 1 0,0-1 0,0 1-1,0-1 1,1 1 0,-1 0 0,1-1 0,-1 1 0,3-2-1,7-14 51,-11 17-143,0 1 0,0-1 1,1 1-1,-1-1 0,1 1 1,-1-1-1,0 1 0,1-1 1,-1 1-1,1 0 0,-1-1 1,1 1-1,-1 0 0,1-1 1,-1 1-1,1 0 0,-1 0 0,1 0 1,-1-1-1,1 1 0,0 0 1,-1 0-1,1 0 0,-1 0 1,1 0-1,0 0 0,-1 0 1,1 0-1,-1 0 0,1 0 0,-1 1 1,1-1-1,0 0 0,-1 0 1,1 1-1,0-1-203,0 0-1,0 0 1,0 1 0,0-1-1,0 0 1,0 1 0,0-1-1,-1 0 1,1 1 0,0-1-1,0 1 1,0-1 0,-1 1-1,1 0 1,0-1 0,-1 1-1,1 0 1,-1-1-1,1 1 1,-1 0 0,1 0-1,-1-1 1,1 1 0,-1 0-1,0 0 1,1 0 0,-1 1-1</inkml:trace>
  <inkml:trace contextRef="#ctx0" brushRef="#br0" timeOffset="7673.43">5248 379 4434,'0'0'8969,"28"12"-7341,48 19 116,-63-27-1526,1 1 0,-1 0 0,0 1 0,0 1 1,0 0-1,15 11 0,-13-7 99,0 0 1,1-1-1,31 14 1,26 15 167,-47-24-309,0-1-1,1-2 1,1 0 0,0-2-1,53 11 1,-27-6-3,-33-9-131,82 27 207,-22 13-69,-38-21-74,-14-7 78,-1 1 0,33 28 0,-51-38-382,5 5 563,-8-10-8370</inkml:trace>
  <inkml:trace contextRef="#ctx0" brushRef="#br0" timeOffset="9769.99">6310 865 2673,'0'0'4616,"-11"-34"-3416,10 34-1047,1 0 1,-1 0-1,0 0 0,1 0 0,-1 0 0,1-1 0,-1 1 0,0 0 1,1-1-1,-1 1 0,1 0 0,-1-1 0,1 1 0,-1 0 1,1-1-1,-1 1 0,1-1 0,-1 1 0,1-1 0,0 1 0,-1-1 1,1 1-1,0-1 0,-1 0 0,1 1 0,0-1 0,0 1 1,-1-1-1,1 0 0,1 0-51,-1 1 0,0-1 0,1 0 0,-1 1 0,1 0 0,-1-1-1,1 1 1,-1-1 0,1 1 0,0 0 0,-1-1 0,1 1 0,0 0 0,-1-1 0,1 1 0,0 0 0,-1 0 0,1 0 0,0 0 0,-1 0 0,1 0 0,0 0 0,-1 0 0,1 0 0,0 0-1,-1 0 1,1 0 0,0 0 0,-1 1 0,1-1 0,0 0 0,20 5 169,0 1 0,0 0 0,-1 1-1,0 2 1,0 0 0,18 12 0,9 8 564,51 41 1,-54-36-626,-1 2 0,-2 2-1,-2 2 1,-1 2 0,-2 1-1,-2 2 1,-2 1 0,-2 1-1,32 71 1,-45-84-114,2-1 0,33 46 1,18 30 65,62 91 169,-35-59 437,-77-109-678,-1 1 1,-1 1-1,-2 1 0,-2 0 0,12 43 1,21 53 137,-34-97-206,42 136 232,-46-148-190,3 11 128,-12-32-186,0 0 0,1 0 0,-1 0 1,0 0-1,1 0 0,-1-1 0,1 1 0,-1 0 0,1 0 0,-1 0 0,1 0 1,-1 0-1,1-1 0,0 1 0,0 0 0,-1-1 0,1 1 0,0 0 0,0-1 1,0 1-1,0-1 0,0 1 0,0-1 0,0 0 0,1 1 0,6-3-5335,-7-6-293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3:55.7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1811 4930,'0'0'5341,"7"-3"-4634,6-2-39,1 1 0,1 1-1,-1 0 1,0 1 0,30-1-1,84 7 1936,-32-1-1403,814-3 1108,-900 1-2305,-1 0 0,1 1 1,-1 0-1,0 0 0,13 5 0,1 0 15,3-1 33,-23-6 22,0 0 1,0 0-1,1 0 0,-1-1 0,0 1 1,0-1-1,0 1 0,0-1 1,0 0-1,0 0 0,0-1 1,0 1-1,0 0 0,0-1 0,-1 0 1,6-3-1,47-34-48,99-89 1,-97 77-188,2 2 0,3 3 1,1 2-1,120-61 0,212-70-105,-310 146 256,-51 19 3,-1-1 0,62-30 1,-93 39 0,0 1 1,-1 0-1,1 0 1,0 0-1,0 0 1,0 0-1,0 0 1,0 1-1,0-1 0,0 1 1,0-1-1,0 1 1,0 0-1,1 0 1,-1 0-1,0 0 1,0 0-1,4 1 1,-2 1-6,-1 0 1,1 1-1,-1 0 0,0 0 1,0 0-1,0 0 0,0 0 1,0 0-1,3 6 1,34 40 325,80 72 1,-60-64-131,-48-47-147,1 0 0,1 0 0,0-1 0,0-1 1,18 8-1,36 21 351,-50-26-281,1-1 1,27 11-1,-28-14-47,-1 1 0,0 1 1,25 16-1,-1 5-20,102 86 78,-41-37-36,-90-68-62,-1 0-1,0 1 1,-1 1-1,12 18 1,-13-19 10,-4-4 25,1-1 0,0 0 0,0-1 0,1 1 0,-1-1 0,1 0 0,0-1 0,1 0 0,0 0 0,0 0 0,0-1 0,0 0-1,0-1 1,1 0 0,0 0 0,16 2 0,-22-4 207,23 3-322,-7-3 3689,29 23-1956,97 21-528,-132-42-664,4-2-1446,-14-26-302,-1-4 1033,2 0 0,1-1-1,1 1 1,11-32 0,8-37-193,45-148 133,-64 227 282,8-14-127,1 0 0,2 1 1,2 1-1,32-43 1,-11 17 62,166-243-199,-103 168-155,-7 9 273,-72 88 127,6-6-56,30-58 0,-51 82 78,1 0 0,0 1 1,2 0-1,0 1 0,0 1 0,2 0 1,0 0-1,26-19 0,-24 21 2,-1-1-1,0-1 0,0-1 0,-1 0 0,-1-1 0,-1 0 1,0-1-1,9-19 0,-16 26-2,-1-1 0,0 0 1,-1 0-1,2-15 0,7-20-24,-11 34-5,3 12 46,-3 0 19,-1-1-11,0 1-20,0 0 0,0 0 0,0-1 0,-1 1 0,1 0 0,0 0 0,0 0 0,0-1 0,0 1 0,0 0 0,0 0 0,0 0-1,0-1 1,0 1 0,0 0 0,0 0 0,0 0 0,0-1 0,1 1 0,-1 0 0,0 0 0,0 0 0,0-1 0,0 1 0,0 0 0,0 0 0,0 0 0,0 0 0,1-1 0,-1 1 0,0 0 0,0 0 0,0 0 0,0 0 0,1 0 0,-1-1 0,0 1 0,0 0 0,0 0-1,1 0 1,-1 0 0,0 0 0,0 0 0,0 0 0,1 0 0,-1 0 0,0 0 0,0 0 0,1 0 0,-1 0 0,0 0 0,0 0 0,0 0 0,1 0 0,-1 0 0,0 0 0,0 0 0,0 0 0,1 0 0,-1 1 0,0-1 0,0 0 0,0 0 0,0 0 0,1 0 0,-1 1 0,18 18-29,15 28 53,-8-15-15,1-1 0,1-1 0,1-2 1,52 40-1,-67-56-1,4 3-2,-1 2-1,17 22 1,-20-22-2,1-2-1,0 0 0,25 21 0,9 10 22,-40-37-17,0 0 0,0-1 0,1 0 0,1 0 0,12 7 1,139 70 61,-136-70-46,1-1 0,0-2 0,1 0 0,1-2 0,34 9 0,41 9 66,-49-12-73,53 13-13,-65-21 20,-14-1 22,1-2 0,43 2 1,-4-1 453,825-6-317,-360 13-73,64-13-36,-596 0-70,-1 2-1271,-27-1-16558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4:05.3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28 4402,'0'0'4434,"-5"-28"-2673,10 28-7428,1 0 1105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4:07.1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483 11 2321,'0'0'5528,"0"-10"2670,-3 37-8147,0 1 0,-2-1-1,-15 51 1,7-28 42,-30 102 220,20-76-191,-50 194 700,55-174-623,10-48 95,-21 72 0,9-54 177,-13 79 0,-46 193 669,45-209-743,-30 118 107,62-240-463,-7 47 411,8-47-267,-1-12-244,1-18-923,26-76-5341,-8 23-501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4:14.4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19045,'0'4956'0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4:19.1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23682,'20339'49'0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9:24.2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122 381 8212,'1'1'14686,"-2"25"-14659,-35 323 814,29-263-56,3-37-1735,3-33-3565,1-49-965</inkml:trace>
  <inkml:trace contextRef="#ctx0" brushRef="#br0" timeOffset="244.65">182 16 15143,'0'0'6243,"-16"-16"-6243,16 19-576,0 22-1569,0 9-433,0 6-3312</inkml:trace>
  <inkml:trace contextRef="#ctx0" brushRef="#br0" timeOffset="833.15">341 547 10997,'0'0'11331,"0"-4"-9976,0 5-336,16 114-453,-14-47-386,0-36-52,-2-1-1,-3 32 0,10-90-116,0 1 0,2 1 0,0 0-1,2 0 1,1 0 0,23-34-1,-34 57-16,0 0-1,0 1 1,1-1 0,-1 0-1,0 0 1,1 1 0,-1-1-1,1 1 1,-1-1 0,1 1-1,0 0 1,-1 0-1,1-1 1,0 1 0,0 0-1,0 1 1,0-1 0,0 0-1,0 1 1,3-2 0,-3 3-3,-1-1 1,1 0 0,0 1 0,0-1 0,-1 1 0,1-1 0,0 1 0,-1 0 0,1 0 0,-1 0-1,1 0 1,-1 0 0,1 0 0,-1 0 0,0 0 0,1 1 0,-1-1 0,2 3 0,2 4 16,-1-1 0,1 1 0,-1 0 1,-1 0-1,1 0 0,-1 1 0,-1-1 1,2 10-1,1 29-20,-6-38-350,1-1 1,1 0-1,0 1 1,0-1-1,1 0 1,0 1-1,0-1 1,1 0-1,0 0 1,8 14-1,-10-20-162,1-1 0,0 1 0,-1-1 0,1 0 0,0 0 0,0 0 0,-1 0 0,1 0-1,0 0 1,0 0 0,0-1 0,0 1 0,0-1 0,0 0 0,1 1 0,-1-1 0,2 0 0,13 0-7328</inkml:trace>
  <inkml:trace contextRef="#ctx0" brushRef="#br0" timeOffset="2298.94">741 625 6467,'0'0'11432,"-10"4"-9986,-30 15-446,37-15-901,1-1-1,0 0 0,0 0 0,0 1 1,0-1-1,0 1 0,1 0 1,0-1-1,0 1 0,0 0 1,0 0-1,0 0 0,1 0 0,-1 0 1,1 0-1,0 0 0,1 0 1,0 4-1,-1-1 86,-1-3-139,1 1 0,0-1-1,0 1 1,1-1 0,-1 1 0,1-1-1,0 1 1,0-1 0,1 0 0,-1 1 0,1-1-1,2 4 1,-2-6-39,0 0 0,0 0 0,1 0 0,-1-1-1,1 1 1,-1-1 0,1 1 0,0-1 0,-1 0 0,1 0-1,0 0 1,0-1 0,0 1 0,0 0 0,0-1 0,0 0-1,0 0 1,-1 0 0,6-1 0,-2 0 12,-1 0 1,1 0-1,0-1 0,-1 1 0,0-1 1,1-1-1,-1 1 0,0-1 1,0 0-1,-1 0 0,1 0 1,-1-1-1,1 0 0,-1 0 1,7-8-1,7-9-313,28-42 1,-34 42 71,0 0 1,-1 0 0,-1-1 0,-1 0-1,-1-1 1,-1 0 0,5-28 0,-5 2 226,-1 0 0,-2-72 1003,-4 138-828,-4 89 438,1-59-312,5 95 0,-1-137-305,1 1 0,-1-1 1,1 0-1,0 1 0,0-1 1,0 0-1,1 0 0,0 0 1,0-1-1,0 1 1,1-1-1,6 7 0,-9-9 7,1 0 0,0 0 1,0 0-1,0-1 0,0 1 0,1-1 0,-1 1 0,0-1 0,1 0 1,-1 0-1,1 0 0,-1 0 0,1-1 0,-1 1 0,1 0 1,-1-1-1,1 0 0,0 0 0,-1 0 0,1 0 0,0 0 0,-1 0 1,1-1-1,-1 1 0,1-1 0,-1 0 0,1 0 0,-1 0 0,4-1 0,-2-3 12,1 1-1,-1 0 1,-1-1-1,1 0 1,-1 0-1,1 0 1,-1 0-1,-1 0 1,1-1-1,3-10 0,8-16 28,-11 28-45,0-1 0,-1 0 1,1 1-1,-1-1 1,0 0-1,-1 0 1,1-1-1,-1 1 0,0 0 1,0 0-1,-1-1 1,0 1-1,1 0 1,-2-7-1,1 10 4,0 48-274,0-45 270,-1 7 33,0 0 0,1 1 0,1-1 0,-1 0 0,1 1 0,0-1 0,1 0 0,0 0 0,0 0 0,1 0 0,0 0 0,1-1 0,7 13 0,-10-19-25,0-1 0,1 1 0,-1-1-1,1 0 1,-1 1 0,1-1-1,-1 0 1,0 0 0,1 0 0,-1 0-1,1 0 1,-1 0 0,1-1-1,-1 1 1,1 0 0,-1-1 0,0 1-1,1-1 1,-1 0 0,0 1 0,1-1-1,-1 0 1,0 0 0,0 0-1,2-1 1,2-6-2,1 0-1,-1-1 1,-1 0 0,0 0 0,0 0-1,-1 0 1,0-1 0,0 1-1,-1-1 1,0 0 0,0-12-1,4 93-16,-5-68 13,-1 1-1,1-1 0,0 0 1,-1 0-1,1 0 1,1 0-1,-1 0 0,0 0 1,1 0-1,0 0 0,-1 0 1,1-1-1,0 1 0,0-1 1,1 1-1,-1-1 0,0 0 1,1 0-1,4 3 1,-5-4 3,0 0 1,0-1 0,0 1 0,0-1 0,0 0 0,0 1 0,0-1 0,0 0 0,0 0 0,0 0 0,0-1 0,0 1 0,1 0 0,-2-1 0,1 1 0,0-1 0,0 0 0,0 0 0,0 1 0,3-4 0,-1 2 4,-1-1 0,1 0-1,-1-1 1,0 1 0,0-1 0,0 1 0,-1-1 0,1 0-1,2-5 1,-1 0-1,0-1 0,0 1 0,-1-1 0,0 0 0,0 0-1,-1 0 1,1-18 0,-3 12 24,1 13-31,0 0-1,-1 0 1,1-1 0,-1 1 0,0 0-1,0 0 1,-1-1 0,1 1-1,-1 0 1,1 0 0,-1 0-1,0-1 1,0 1 0,0 0-1,-1 0 1,1 1 0,-1-1 0,1 0-1,-1 0 1,0 1 0,0-1-1,-5-4 1,5 16-60,1-1 1,0 1-1,0-1 0,0 1 0,2 12 1,-1-21 49,6 52 25,-3-39-22,-1-1 0,-1 1 0,0 23-1,-1-33 6,-1 0 0,1 0 0,-1 0 0,1 0-1,-1-1 1,0 1 0,0 0 0,0 0 0,0-1-1,-1 1 1,1-1 0,-1 1 0,1-1 0,-1 1-1,0-1 1,0 0 0,0 0 0,0 0 0,-1 0-1,1 0 1,-4 1 0,5-2 50,4-10-49,8-7-67,0 1-1,1 1 0,1 0 1,0 1-1,1 0 0,1 1 1,23-15-1,32-29-97,-58 45 149,-1 0 0,-1 0 0,0-2 0,13-21 1,-18 95 1210,-5-34-1314,0 15 222,0-16-4476</inkml:trace>
  <inkml:trace contextRef="#ctx0" brushRef="#br0" timeOffset="2451.38">1637 309 13238,'0'0'7780,"-11"-34"-7940,16 34-2049,1 3-2498</inkml:trace>
  <inkml:trace contextRef="#ctx0" brushRef="#br0" timeOffset="2736.09">1637 309 14263,'91'98'1256,"-87"-92"-659,1 0-1,-1-1 1,0 1 0,-1 1-1,1-1 1,-1 1-1,0-1 1,3 14 0,-6-18-515,1 0 0,-1-1 0,0 1 1,1 0-1,-1 0 0,1-1 0,0 1 1,-1 0-1,1-1 0,0 1 0,0-1 0,0 1 1,0-1-1,1 1 0,-1-1 0,0 0 1,0 1-1,1-1 0,-1 0 0,1 0 1,-1 0-1,1 0 0,0 0 0,-1-1 1,1 1-1,0 0 0,-1-1 0,1 1 1,0-1-1,0 0 0,0 0 0,-1 1 0,1-1 1,0 0-1,0 0 0,0-1 0,3 0 1,-3 1 16,1-1 0,-1 0 0,0 0 1,1 0-1,-1-1 0,0 1 1,0 0-1,0-1 0,0 0 0,0 1 1,0-1-1,-1 0 0,1 0 1,0 0-1,-1 0 0,1 0 0,-1 0 1,0-1-1,2-3 0,20-48 365,12-59-2153,-32 111 1267,-2 1-1179</inkml:trace>
  <inkml:trace contextRef="#ctx0" brushRef="#br0" timeOffset="3089.1">2026 272 10149,'0'0'10583,"20"-7"-9470,64-23-100,-77 27-849,1-1 0,0 1 0,-1-2 0,1 1 0,-1-1 0,-1 0 0,13-12 0,-16 15-86,-1-1-1,1 0 1,-1 0-1,0 0 0,0-1 1,0 1-1,0 0 1,-1-1-1,1 0 0,-1 1 1,0-1-1,0 1 1,0-1-1,-1 0 1,1-5-1,-33 10 505,26 3-579,1 0 1,-1 0 0,0 1 0,1-1 0,0 1 0,0 0 0,0 1 0,1-1 0,0 1 0,0 0 0,0 0 0,-3 8 0,3-8-2,-5 9 1,0 1 0,1 0 0,1 0 1,0 1-1,1 0 0,1 0 0,0 0 0,2 1 0,0-1 0,-1 21 1,5-37-5,-1 0 1,1 0 0,-1 0 0,1-1 0,-1 1-1,1 0 1,0 0 0,-1-1 0,1 1-1,0 0 1,-1-1 0,1 1 0,0-1 0,0 1-1,0-1 1,0 1 0,-1-1 0,1 0 0,0 1-1,0-1 1,0 0 0,0 0 0,0 0 0,0 0-1,0 1 1,0-1 0,0 0 0,0-1-1,0 1 1,0 0 0,0 0 0,1-1 0,37-5 15,-23-1-19,0-1 1,-1 0 0,0-1 0,-1-1 0,23-18 0,-5 0-717,33-37-1,-43 34-1114,-19 10-5187</inkml:trace>
  <inkml:trace contextRef="#ctx0" brushRef="#br0" timeOffset="3711.13">33 1676 5394,'0'0'16918,"0"18"-15806,0-2-940,0 0-1,1 0 1,1 0-1,1 0 1,0-1-1,1 1 1,1-1-1,7 19 1,-9-28-159,0-1-1,0 0 1,0 0 0,1 0 0,0 0-1,0 0 1,0-1 0,0 0 0,1 0-1,-1 0 1,1 0 0,0-1 0,0 1-1,1-1 1,-1-1 0,1 1 0,-1-1-1,1 0 1,0 0 0,0-1 0,0 1 0,0-1-1,0-1 1,0 1 0,8-1 0,2 0-118,0-1 0,1 0 0,-1-1 1,19-5-1,-28 5-417,0 0-1,-1-1 1,1 1 0,-1-1 0,0-1-1,0 1 1,0-1 0,0 0 0,0-1 0,-1 1-1,0-1 1,7-8 0,-1-8-6020,-9 2-4759</inkml:trace>
  <inkml:trace contextRef="#ctx0" brushRef="#br0" timeOffset="3895.21">166 1883 9396,'0'0'10293,"59"-50"-10181,-21 22-112,0-3 0,-11 3-1216,-11 7-1250,-16 5-1583,0 4-3619</inkml:trace>
  <inkml:trace contextRef="#ctx0" brushRef="#br0" timeOffset="4081.91">0 1676 9732,'0'0'10645,"17"-87"-10533,26 66-112,11 2 0,5 4-1024,12 6-2017,-6 5-2050,-1-2-6162</inkml:trace>
  <inkml:trace contextRef="#ctx0" brushRef="#br0" timeOffset="4251.92">598 1487 9668,'0'0'13142,"-97"127"-12437,81-87-449,0-2-80,5-1-176,5-10-16,6-2-1025,0-6-1104,0-13-1520</inkml:trace>
  <inkml:trace contextRef="#ctx0" brushRef="#br0" timeOffset="4405.81">425 1707 7796,'0'0'12373,"22"-28"-12213,10 28 273,6 3-177,0 13-176,0-4-80,5 0-513,6-5-2416,0-4-368,5-3-6452</inkml:trace>
  <inkml:trace contextRef="#ctx0" brushRef="#br0" timeOffset="5271.62">993 1530 10709,'0'0'10266,"-9"15"-9751,-27 51-78,34-63-399,0 1-1,1 0 0,-1-1 0,1 1 0,0 0 1,0 0-1,1 0 0,-1 0 0,1 0 1,-1 0-1,1 0 0,1 0 0,-1 5 0,1-7-30,0 0 1,-1-1-1,1 1 0,0 0 0,0 0 0,0 0 0,0-1 0,0 1 0,0 0 0,0-1 0,1 1 0,-1-1 0,0 0 0,1 1 0,0-1 0,-1 0 0,1 0 0,0 0 0,1 1 0,1 0-2,0-1-1,0 0 0,0 0 0,0 0 1,0-1-1,0 1 0,0-1 1,1 0-1,-1 0 0,0-1 1,0 1-1,0-1 0,0 0 1,0 0-1,0 0 0,0-1 0,0 1 1,0-1-1,-1 0 0,7-4 1,8-7-45,-2-1 1,1-1-1,-2 0 0,0-1 1,-1-1-1,-1 0 1,0 0-1,-2-2 0,0 1 1,0-2-1,-2 1 1,-1-1-1,0-1 0,-2 1 1,0-1-1,-1 0 1,-1-1-1,1-25 0,-5 34-30,1 8 133,-1 0 1,0 0 0,-1-1 0,1 1-1,-1 0 1,-2-7 0,3 11 2,-1 0 0,1 0 0,-1-1 0,0 1 0,1 0 0,-1 0 0,0 0 1,0 0-1,0 0 0,0 0 0,0 0 0,0 0 0,0 1 0,0-1 0,-1 0 0,1 0 0,0 1 0,0-1 0,-1 1 0,1-1 1,0 1-1,0 0 0,-1 0 0,1-1 0,-1 1 0,1 0 0,0 0 0,-3 0 0,3 1-51,0-1-1,0 1 1,0-1-1,0 1 1,1-1-1,-1 1 1,0 0-1,0-1 1,0 1-1,1 0 1,-1-1-1,0 1 1,1 0-1,-1 0 1,1 0-1,-1 0 1,1 0-1,-1 0 1,1 0-1,-1 0 1,1 0 0,0 0-1,0 0 1,-1 2-1,-5 30 13,6-28-3,-5 25 19,2 0 0,2 0 0,0 0 0,7 52 1,-5-79-42,0 0 0,0 0 0,0 0 0,1 0 0,0 0 0,-1 0 0,1 0 0,0 0 0,0-1 0,0 1 1,1-1-1,-1 1 0,1-1 0,-1 0 0,1 0 0,0 0 0,0 0 0,0-1 0,0 1 0,0-1 0,0 0 0,0 1 0,0-1 0,0-1 1,1 1-1,-1 0 0,4-1 0,-1 1 3,0 0 1,-1-1 0,1 0 0,0 0-1,-1 0 1,1-1 0,-1 0-1,1 0 1,0 0 0,-1-1 0,0 0-1,1 0 1,-1 0 0,0-1-1,7-4 1,-3 0-24,0-1 0,-1-1 1,0 0-1,0 0 0,-1 0 0,0-1 0,0 0 0,-1 0 0,-1-1 1,0 0-1,0 0 0,4-14 0,-3 38 183,12 30-138,-17-41-23,0-1 0,-1 1 0,1 0 0,0-1 0,0 0 0,0 1 1,0-1-1,0 1 0,1-1 0,-1 0 0,0 0 0,0 0 0,1 0 1,-1 0-1,1 0 0,-1 0 0,1 0 0,0-1 0,-1 1 1,1 0-1,2 0 0,-3-1 1,1 0 0,0 0 0,-1-1-1,1 1 1,0 0 0,-1-1 0,1 1 0,-1-1 0,1 1 0,-1-1 0,1 0 0,-1 1 0,1-1 0,-1 0 0,1 0-1,-1 0 1,0 0 0,0 0 0,1-1 0,-1 1 0,0 0 0,0-1 0,1-1 0,12-40 11,1 1-51,-14 41 24,1-1 0,-1 1 0,1 0 0,0-1 0,-1 1 0,1 0 0,0 0 0,0 1 0,0-1 0,-1 0 0,1 0 1,0 1-1,3-1 0,-3 1 11,-1 0 1,1 0-1,-1-1 1,1 1-1,-1 0 0,1-1 1,-1 1-1,1-1 1,-1 0-1,0 1 1,1-1-1,-1 0 1,0 0-1,0 0 1,0 0-1,0 0 0,1 0 1,-1 0-1,0 0 1,-1 0-1,1-1 1,0 1-1,0 0 1,0-3-1,6-44 296,-4 17-421,-1 27-1176,-2 14-1344,0-10 2412,0 1 0,0 0 0,0-1 0,0 1 0,1 0 0,-1-1-1,0 1 1,0 0 0,1-1 0,-1 1 0,0 0 0,1-1 0,-1 1 0,0-1 0,1 1 0,-1-1 0,1 1 0,-1-1-1,1 1 1,-1-1 0,1 0 0,-1 1 0,1-1 0,0 1 0,-1-1 0,1 0 0,-1 0 0,1 1 0,0-1 0,0 0-1,11 8-4575,-10 3 479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9:32.6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0 663 6323,'0'0'14270,"33"-19"-12618,191-93-126</inkml:trace>
  <inkml:trace contextRef="#ctx0" brushRef="#br0" timeOffset="245.62">350 319 9540,'0'0'11446,"21"71"-10406,-10-28-160,-6 6-351,-5-3-225,6 0-224,-6 0-16,0-3-64,5-3-416,0-9-1553,6-7-2753,0-11-3970</inkml:trace>
  <inkml:trace contextRef="#ctx0" brushRef="#br0" timeOffset="568.47">678 314 10165,'0'0'10031,"-7"11"-9588,1-2-336,1 1 0,0 0 0,0 0 0,1 0 1,-3 13-1,5-18-81,1 1 1,0-1 0,1 1-1,-1-1 1,1 1 0,0-1-1,0 1 1,1-1 0,-1 1 0,1-1-1,0 1 1,1-1 0,0 0-1,0 0 1,3 8 0,9 7-5,0-1 1,1 0 0,1-1 0,28 24 0,16 19 1282,-60-61-1314,0 0 0,-1 0 0,1-1 0,0 1 0,-1 0 1,1 0-1,0 0 0,-1 0 0,1 0 0,0 0 0,-1 0 0,1 0 0,0 0 0,-1 0 0,1 0 1,-1 0-1,1 0 0,0 0 0,-1 1 0,1-1 0,0 0 0,-1 0 0,1 0 0,0 0 0,0 1 1,-1-1-1,1 0 0,0 0 0,0 0 0,-1 1 0,1-1 0,0 0 0,0 1 0,-1-1 0,1 0 1,0 0-1,0 1 0,0-1 0,0 0 0,0 1 0,-1-1 0,1 0 0,0 1 0,0-1 0,0 0 1,0 1-1,0-1 0,0 1 0,0-1 0,0 0 0,0 1 0,0-1 0,0 0 0,1 1 0,-1-1 1,0 0-1,0 1 0,0-1 0,0 0 0,0 1 0,1-1 0,-1 0 0,0 0 0,0 1 0,1-1 1,-1 0-1,0 0 0,0 1 0,1-1 0,-3 0-475,-1 0 0,1 0 1,0 0-1,-1-1 0,1 1 1,0-1-1,-1 0 0,1 0 0,0 1 1,-3-3-1,-12-16-4999</inkml:trace>
  <inkml:trace contextRef="#ctx0" brushRef="#br0" timeOffset="738.61">662 369 11925,'0'0'8772,"91"-120"-8499,-69 108-225,-6 6-48,5 6-1217,-5 0-1920,6 0-1954,-1 3-6082</inkml:trace>
  <inkml:trace contextRef="#ctx0" brushRef="#br0" timeOffset="1018.09">993 135 13030,'0'0'8911,"-10"13"-8490,-30 44-226,38-53-166,1 0 0,-1 0 0,0 0 0,1 0-1,0 0 1,0 0 0,0 0 0,0 0 0,1 0 0,-1 0 0,1 0 0,0 1 0,1-1-1,-1 0 1,1 0 0,-1 0 0,1 0 0,0 1 0,3 5 0,0-2 12,1 0 0,-1 0 0,1 0 0,1 0-1,-1-1 1,9 8 0,39 29 78,-44-39-104,0 1 0,-1 1 0,0 0 0,0 0 0,10 13-1,-17-19-12,0 0 0,0 0 0,-1 0-1,1 0 1,0 1 0,-1-1-1,1 0 1,-1 0 0,1 1-1,-1-1 1,0 0 0,1 1 0,-1-1-1,0 1 1,0-1 0,0 0-1,0 1 1,0-1 0,0 0-1,0 1 1,-1-1 0,1 0 0,0 1-1,-1-1 1,1 0 0,-1 1-1,0-1 1,1 0 0,-1 0-1,0 0 1,0 1 0,0-1 0,0 0-1,1 0 1,-2 0 0,1-1-1,0 1 1,0 0 0,-2 1-1,-2 1-603,0 0-1,1 0 1,-1-1-1,-1 0 1,1 0 0,0 0-1,0-1 1,-10 2-1,-11-2-5955</inkml:trace>
  <inkml:trace contextRef="#ctx0" brushRef="#br0" timeOffset="1199.22">952 151 11461,'0'0'9236,"75"-123"-8323,-59 107-209,-5 7-480,-11 6-160,-11 19-16727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9:31.00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0 182 6195,'0'0'18919,"2"18"-19104,8 36 206,37 236 366,-46-194-1422,2-109-4548,10-4 2627,-3 5 116,7-23-6113</inkml:trace>
  <inkml:trace contextRef="#ctx0" brushRef="#br0" timeOffset="362.07">229 223 6499,'0'0'11893,"-11"-5"-11108,-38-8-198,48 13-565,0 0-1,0 0 1,0 0 0,0 0 0,0 0 0,0 0-1,0 0 1,0 1 0,0-1 0,1 0 0,-1 1-1,0-1 1,0 1 0,0-1 0,0 1 0,0 0 0,1-1-1,-1 1 1,0 0 0,0-1 0,1 1 0,-1 0-1,1 0 1,-1 0 0,0-1 0,1 1 0,0 0-1,-1 0 1,1 0 0,0 0 0,-1 2 0,-5 30 330,6-28-314,-1 3-7,0 0-1,1 0 0,0 0 1,0 0-1,1 0 1,0 0-1,0 0 0,4 14 1,-3-18-30,0 0 1,1 1-1,-1-1 0,1 0 1,0 0-1,0 0 1,0-1-1,1 1 0,-1-1 1,1 0-1,0 0 1,0 0-1,0 0 1,0 0-1,6 1 0,47 20 80,-43-19-24,0 1 0,0 0 0,-1 0 0,14 10 0,-25-15-5,-1 1 0,1-1 0,-1 1 0,0 0 0,1-1 0,-1 1 0,0 0 0,0 0 0,0 0 0,-1 0 1,1 0-1,0 0 0,-1 0 0,1 0 0,-1 0 0,0 0 0,0 0 0,1 0 0,-1 0 0,-1 0 0,1 0 0,0 0 0,0 0 0,-1 0 0,1 0 0,-1 0 0,-1 4 1,0-1-43,0 0 1,0 0-1,-1 0 1,1 0-1,-1 0 1,0-1 0,-1 1-1,1-1 1,-6 5-1,-14 6-2138,-2-11-3582,14-4-789</inkml:trace>
  <inkml:trace contextRef="#ctx0" brushRef="#br0" timeOffset="571.87">269 142 10389,'0'0'7459,"76"-108"-5346,-66 93-672,-4 3-401,-1 6-239,1 6-801,-1 6-545,0 21-1119,-5 13-2370,0 3-2449</inkml:trace>
  <inkml:trace contextRef="#ctx0" brushRef="#br0" timeOffset="1053.53">657 198 4386,'0'0'17776,"0"-4"-16805,0-10-301,0 10-241,-7 10 140,4 0-530,0 1 1,0-1-1,0 1 1,1-1 0,0 1-1,0 0 1,0 0-1,0 8 1,-5 64 114,6-64-123,-1 2 11,1-8-27,0-1 0,0 0 0,1 1 0,0-1 1,0 0-1,1 1 0,4 14 0,-4-21-12,1 0-1,-1-1 1,1 1-1,0-1 1,-1 1-1,1-1 1,0 0-1,0 0 1,0 0-1,0 0 1,0 0-1,0 0 1,0 0-1,1-1 1,-1 1-1,0-1 1,0 0-1,0 0 1,1 1-1,-1-1 1,0-1-1,0 1 1,1 0-1,1-1 1,3 0 10,-1 0 1,1 0-1,-1 0 1,0-1-1,1 0 1,-1 0-1,8-5 1,-4 0 2,1 0 1,-1-1 0,-1-1-1,0 1 1,0-2-1,-1 1 1,0-1-1,0 0 1,-1-1 0,-1 0-1,0 0 1,0 0-1,-1-1 1,0 0 0,-1 0-1,-1 0 1,0-1-1,0 1 1,-1-1-1,-1 1 1,0-1 0,-2-18-1,1 28-13,0 0-1,-1 0 0,0 0 0,1 0 1,-1 0-1,0 0 0,0 0 1,-1 1-1,1-1 0,-1 1 0,1-1 1,-1 1-1,0-1 0,0 1 1,0 0-1,0 0 0,0 0 0,0 0 1,-1 0-1,1 0 0,-1 1 0,1-1 1,-1 1-1,0 0 0,0-1 1,1 1-1,-5 0 0,-7-2-24,1 0 0,-1 1 0,0 1 0,-23 1 0,32 0 2,1 0-12,1 0 1,-1 1-1,0-1 1,1 1-1,-1 0 1,1 0 0,0 0-1,-1 0 1,1 1-1,0-1 1,0 1 0,0 0-1,0 0 1,0 0-1,0 0 1,0 0 0,1 1-1,-1 0 1,1-1-1,-1 1 1,1 0-1,0 0 1,-1 3 0,-17 37-2540,7 2-4653,11-39 5892,-8 22-12074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9:37.6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0 136 14711,'0'0'7971,"92"-49"-7202,-55 27-257,-4 4-160,-1 3-64,-16 2-176,0 4-32,-10 3 16,-6 3-96,-11 3-10196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9:38.1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0 243 7299,'0'0'12854,"11"24"-11669,5 13-17,6 6-511,-12 0-209,7 0-208,-7 0-112,1-3-32,-6-6-96,6-3-32,5-13-2001,6-15-3169,5-3-3938</inkml:trace>
  <inkml:trace contextRef="#ctx0" brushRef="#br0" timeOffset="325.23">396 90 13206,'0'0'7051,"-11"22"-6421,-31 74-267,41-94-354,0 1 1,0-1-1,0 1 0,1-1 1,-1 1-1,1 0 1,-1-1-1,1 1 0,0 0 1,0-1-1,0 1 1,1 0-1,-1-1 0,0 1 1,1-1-1,0 1 1,0 0-1,0-1 0,0 1 1,0-1-1,0 0 1,2 3-1,0-1 2,1-1 0,0 1-1,0-1 1,0 0 0,0 0-1,0 0 1,10 4 0,-5-2 4,9 4 11,1-1-1,0-1 0,0 0 0,1-2 1,31 5-1,42 13 90,-92-23-106,1 0-1,-1 1 1,0-1-1,0 1 1,0-1-1,0 1 1,0-1-1,0 1 1,0 0 0,0 0-1,0-1 1,0 1-1,0 0 1,0 0-1,0 0 1,0 0-1,-1 0 1,1 0 0,0 0-1,-1 0 1,1 0-1,-1 1 1,1-1-1,-1 0 1,0 0-1,1 0 1,-1 1 0,0-1-1,0 0 1,0 0-1,0 1 1,0-1-1,0 0 1,0 0-1,-1 1 1,1-1 0,0 0-1,-1 0 1,1 0-1,0 1 1,-1-1-1,0 0 1,1 0-1,-1 0 1,0 0 0,1 0-1,-1 0 1,0 0-1,0 0 1,0 0-1,0-1 1,0 1-1,0 0 1,0-1 0,0 1-1,0 0 1,-2 0-1,-58 24-1045,18-14-3555,10-7-2777</inkml:trace>
  <inkml:trace contextRef="#ctx0" brushRef="#br0" timeOffset="481.56">441 173 7716,'0'0'4738,"92"-111"-2433,-60 84-1537,0 11-208,-16 4-432,0 6-128,-5 6-1952</inkml:trace>
  <inkml:trace contextRef="#ctx0" brushRef="#br0" timeOffset="901.32">713 98 13494,'0'0'5822,"11"19"-5043,37 60-406,-47-75-348,1-1 0,1 1 0,-1-1 0,0 0 1,1 0-1,0 0 0,0 0 0,0 0 0,0-1 0,0 1 0,0-1 0,1 0 0,-1 0 1,1 0-1,-1 0 0,1-1 0,0 0 0,0 1 0,0-1 0,0-1 0,0 1 0,0 0 1,0-1-1,0 0 0,0 0 0,7-1 0,-6 0-45,-1-1 1,0 0-1,1 0 0,-1 0 1,0 0-1,0-1 0,0 0 1,0 0-1,0 0 0,-1 0 1,0 0-1,1-1 0,-1 1 1,0-1-1,-1 0 0,1 0 1,-1 0-1,3-6 0,-1-2 14,0 0 1,-1-1-1,0 0 0,-1 1 0,-1-1 0,0 0 1,0 0-1,-2-16 0,0 3 1080,1 26-709,16 29-202,38 88 15,-22-42-97,-20-42-1764,-11-31 1479,-1-1 0,0 1 1,1-1-1,-1 1 0,0 0 1,0-1-1,0 1 0,0-1 1,0 1-1,0-1 0,0 1 1,0 0-1,-1-1 0,1 1 1,-1-1-1,1 1 1,-1-1-1,1 1 0,-1-1 1,-1 3-1,-16 5-6028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6:59:36.45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1 195 10709,'0'0'7617,"18"32"-4872,13 55-1673,-3 2 1,19 108-1,-44-162-939,-3-29-306,0 1 0,1 0-1,0-1 1,0 1 0,4 11-1,6-14-7477,-1-4-59</inkml:trace>
  <inkml:trace contextRef="#ctx0" brushRef="#br0" timeOffset="405.57">334 136 10981,'0'0'9244,"-12"2"-8798,4-1-373,5-1-57,1 0-1,-1 0 1,1 0 0,-1 1 0,1-1 0,-1 1-1,1-1 1,-1 1 0,1 0 0,0-1 0,-1 1-1,1 1 1,0-1 0,0 0 0,0 0 0,0 1-1,0-1 1,0 1 0,0 0 0,0 0 0,1-1-1,-1 1 1,1 0 0,-1 0 0,1 1 0,0-1-1,0 0 1,0 0 0,-1 4 0,-1 9 80,1-1 0,1 0 1,0 1-1,1-1 0,1 0 0,0 1 1,5 22-1,-4-30-85,0 1 0,1 0 1,1-1-1,-1 0 0,1 0 0,0 0 1,0 0-1,1-1 0,0 1 0,0-1 0,1-1 1,-1 1-1,1-1 0,1 0 0,8 6 0,1-2 23,-1-1-1,29 11 0,-30-14-2,0 1-1,0 0 1,-1 1 0,16 11 0,-27-17-12,0 1 0,0 0 0,-1 0 1,1 0-1,0 0 0,-1 0 0,1 0 0,-1 1 1,0-1-1,0 1 0,0-1 0,0 1 0,0-1 0,0 1 1,-1-1-1,1 1 0,-1-1 0,0 1 0,1 0 0,-1-1 1,-1 1-1,1 0 0,0-1 0,-1 1 0,1 0 1,-1-1-1,-1 4 0,0-1-31,1 0 0,-1-1 0,-1 1 0,1-1 0,-1 0 0,1 1-1,-1-1 1,0 0 0,-1 0 0,1-1 0,-1 1 0,0-1 0,-4 4 0,-38 16-3163,12-18-3892,13-5-2791</inkml:trace>
  <inkml:trace contextRef="#ctx0" brushRef="#br0" timeOffset="572.33">291 120 12422,'0'0'6771,"119"-110"-6675,-93 110-96,1 0-624,6 0-2002,-1 0-3008</inkml:trace>
  <inkml:trace contextRef="#ctx0" brushRef="#br0" timeOffset="911.25">695 90 9220,'0'0'4853,"0"20"-2887,0 171 2020,1-186-3913,0 1 1,0-1-1,0 1 0,1-1 1,-1 0-1,1 0 0,1 0 0,-1 0 1,1 0-1,0 0 0,0-1 0,0 1 1,0-1-1,1 0 0,0 0 1,0 0-1,8 6 0,-10-8-50,0-1 0,1 0 1,-1 1-1,0-1 0,1 0 0,-1 0 0,1 0 0,0-1 0,-1 1 0,1-1 0,0 1 1,-1-1-1,1 0 0,0 0 0,-1 0 0,1 0 0,0 0 0,0-1 0,-1 1 1,1-1-1,-1 0 0,1 0 0,0 0 0,-1 0 0,0 0 0,1-1 0,-1 1 0,0-1 1,1 1-1,-1-1 0,0 0 0,0 0 0,-1 0 0,1 0 0,0 0 0,2-4 0,4-6 110,-1 0 0,0 0 0,-1-1 0,0 0 0,-1 0 0,0 0 0,-2-1 0,1 0 0,-1 0 0,-1 0 0,-1 0 0,0 0 0,0 0-1,-2 0 1,0 0 0,-4-24 0,2 30-98,0 1 1,-1 0-1,0 0 0,0 0 1,0 0-1,-1 0 0,0 1 1,-1 0-1,1 0 0,-1 0 0,0 1 1,0 0-1,-1 0 0,0 0 1,1 1-1,-2 0 0,1 0 0,0 1 1,-1 0-1,1 1 0,-17-4 1,23 5-48,-1 1 0,0 0 1,1 0-1,-1 0 1,1 0-1,-1 0 1,1 0-1,-1 1 1,0-1-1,1 0 1,-1 1-1,1-1 1,-1 1-1,1 0 0,0-1 1,-1 1-1,1 0 1,-1 0-1,1 0 1,0 0-1,0 0 1,0 0-1,-2 3 1,0-1-35,1 1 0,0 0 0,0 0 0,0 0 1,0 0-1,1 1 0,-1-1 0,0 7 1,-1 5-993,1 1 0,1-1 1,2 30-1,5-9-4164,9 0-4614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4:07.9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387 392 9893,'0'0'10394,"-2"-9"-9634,-5-28-56,5 28 1364,2 22-2028,-2 43 103,-15 80 0,9-83-109,0 25 30,9-78-72,0 1 0,0 0 0,0-1 1,0 1-1,0-1 0,0 1 0,1-1 0,-1 0 0,0 1 0,0-1 0,0 0 0,1 0 0,-1 0 1,0 0-1,0 0 0,0 0 0,1 0 0,-1 0 0,0 0 0,0-1 0,0 1 0,1-1 1,0 0-1,12-5-81,0-1 1,-1-1 0,0 0-1,0-1 1,-1 0 0,0-1-1,0 0 1,15-19 0,1 3-334,-22 21 418,0-1-1,-1 1 0,1-1 1,-1 0-1,0 0 1,0 0-1,-1-1 1,0 1-1,0-1 0,-1 0 1,0-1-1,0 1 1,3-10-1,-21 289 1560,12-218-1193,2-51-593,1-1 0,-1 1 0,1 0 0,-1-1 0,0 1-1,0-1 1,0 1 0,-1-1 0,1 1 0,-1-1 0,1 0-1,-1 1 1,0-1 0,1 0 0,-1 0 0,0 0 0,-4 2-1,-13 4-5202</inkml:trace>
  <inkml:trace contextRef="#ctx0" brushRef="#br0" timeOffset="569.03">111 335 12470,'0'0'7011,"-5"11"-6686,1 5-209,0 0 0,0 1-1,1-1 1,1 1 0,1 0 0,1 0-1,0-1 1,1 1 0,1 0-1,3 17 1,10 28 153,-5-26-2,-2 1 0,-2 0 0,-1 1 0,0 65-1,-5-98-210,-1 1 0,0-1 0,0 0 0,0 0 0,-1 0 0,0 0 0,0 0 0,0-1 0,0 1 0,-1 0 0,0-1 0,-3 5 0,4-7-41,0 0 1,1 0 0,-1 0-1,0-1 1,0 1 0,0 0-1,-1-1 1,1 1-1,0-1 1,-1 0 0,1 0-1,-1 0 1,1 0-1,-1 0 1,1 0 0,-1-1-1,0 1 1,1-1 0,-1 0-1,0 0 1,1 0-1,-1 0 1,0 0 0,-5-1-1,6-1-60,-1 1-1,1 0 0,0-1 1,-1 1-1,1-1 0,0 0 1,0 0-1,0 0 0,0 0 1,0 0-1,1 0 0,-1 0 1,1 0-1,-1-1 0,1 1 1,0-1-1,0 1 0,0-1 1,0 0-1,-1-3 0,-10-57-3149,8 13-1385,4-4-1986</inkml:trace>
  <inkml:trace contextRef="#ctx0" brushRef="#br0" timeOffset="897.82">3 258 12886,'0'0'5803,"1"-12"-5038,-1 8-750,0 0 0,1 0 0,-1 0 0,1 0 0,0 0 0,0 1 0,0-1-1,1 0 1,-1 0 0,1 1 0,0-1 0,0 0 0,0 1 0,0 0 0,1 0 0,-1 0-1,1 0 1,0 0 0,0 0 0,0 0 0,0 1 0,1 0 0,3-3 0,65-29 215,0 2 1,87-23-1,-52 18-9,-107 37-296,16-4 90,-9 4-1946,-4 12-10767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4:20.0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22 181 5923,'0'0'9548,"0"4"-8694,4 4 5055,23-11-5794,1-1-1,-1-2 0,-1 0 1,1-2-1,-1-1 0,35-16 1,-55 22-649,-3 2-391,1 0-1,-1 0 1,0 0-1,0-1 1,-1 1-1,1-1 1,0 0-1,0 0 1,4-4-1</inkml:trace>
  <inkml:trace contextRef="#ctx0" brushRef="#br0" timeOffset="425.62">80 13 11013,'0'0'8993,"-11"-7"-7875,22 168-553,0 5 522,-10-142-676</inkml:trace>
  <inkml:trace contextRef="#ctx0" brushRef="#br0" timeOffset="778.99">9 412 10677,'0'0'11386,"-9"2"-10775,37-1-883,-1-1 970,1 0 0,36-7 0,-26-2-2719,-1-8-3414,-27 11 641</inkml:trace>
  <inkml:trace contextRef="#ctx0" brushRef="#br0" timeOffset="1279.56">456 128 12678,'0'0'9871,"-7"-13"-9041,-22-38-419,28 50-403,1 0 1,-1 0-1,0-1 1,1 1-1,-1 0 1,1 0-1,-1-1 1,1 1-1,0 0 1,0-1 0,-1 1-1,1 0 1,0-1-1,0 1 1,0 0-1,1-1 1,-1 1-1,0-1 1,0 1-1,1 0 1,-1 0-1,1-1 1,-1 1 0,1 0-1,-1 0 1,1-1-1,0 1 1,0 0-1,-1 0 1,1 0-1,0 0 1,0 0-1,0 0 1,0 0 0,0 0-1,1 1 1,-1-1-1,0 0 1,2 0-1,4-2-7,-1 1 0,0 0 0,1 0 0,0 0 0,10-1 1,-13 3 10,-3-1-18,1 1 1,0 0 0,0-1 0,0 1 0,0 0-1,0 0 1,0 0 0,-1 0 0,1 0-1,0 0 1,0 1 0,0-1 0,0 1-1,0-1 1,-1 1 0,1 0 0,0-1-1,0 1 1,-1 0 0,1 0 0,-1 0-1,1 0 1,-1 1 0,1-1 0,-1 0-1,0 1 1,1-1 0,-1 1 0,0-1-1,0 1 1,2 3 0,-1 2-25,-1 1 0,1-1 0,-1 1 0,-1 0 0,1-1 0,-2 14 1,1-4 16,-1-8 17,1-1-1,-1 1 1,-1-1-1,1 1 1,-1-1-1,-1 0 1,0 0-1,0 0 0,0 0 1,-8 12-1,-4 1 21,0 0-1,-21 22 0,-24 31 11,61-74-34,-1 0 1,0 0 0,0 0 0,0 0-1,1 0 1,-1 0 0,0 0 0,0 0-1,0-1 1,1 1 0,-1 0 0,0 0 0,0 0-1,1 0 1,-1 0 0,0 0 0,0 0-1,1 1 1,-1-1 0,0 0 0,0 0-1,0 0 1,1 0 0,-1 0 0,0 0-1,0 0 1,0 0 0,1 0 0,-1 1-1,0-1 1,0 0 0,0 0 0,0 0-1,1 0 1,-1 1 0,0-1 0,0 0 0,0 0-1,0 0 1,0 1 0,0-1 0,0 0-1,0 0 1,1 0 0,-1 1 0,0-1-1,0 0 1,0 0 0,0 1 0,0-1-1,0 0 1,0 0 0,0 1 0,0-1-1,-1 0 1,1 0 0,0 0 0,0 1 0,0-1-1,0 0 1,0 1 0,24-10 78,-22 8-67,158-73 107,-90 40-1796,0 3-3453,-46 21-1513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4:27.16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9 145 11381,'0'0'7702,"-9"0"-5615,37-2-1912,-1-1 0,39-9 0,-6 1-1667,0 6-5107</inkml:trace>
  <inkml:trace contextRef="#ctx0" brushRef="#br0" timeOffset="295.47">158 39 6323,'0'0'8991,"-3"-8"-7991,-9-23-226,6 99 677,4-14-1278,0-36-246,1 0 0,1 0 0,1 0 0,0 0 0,1 0-1,7 26 1,-8-42-201,-1-1 1,1 0-1,-1 1 0,1-1 0,0 0 0,0 0 0,0 0 0,-1 0 0,1 0 0,0 0 0,0 0 0,1 0 1,-1 0-1,0 0 0,0 0 0,0-1 0,1 1 0,-1 0 0,0-1 0,3 1 0,7 0-6796</inkml:trace>
  <inkml:trace contextRef="#ctx0" brushRef="#br0" timeOffset="850.65">403 3 12614,'0'0'6309,"-1"27"-6074,0-13-140,-2 5 70,2 0 1,0 0 0,1 0-1,4 21 1,-4-39-173,0 0-1,0 0 0,0 0 1,0 0-1,0 0 1,0 0-1,0-1 1,1 1-1,-1 0 1,0 0-1,1 0 0,-1 0 1,1-1-1,-1 1 1,1 0-1,-1 0 1,1-1-1,-1 1 0,1-1 1,0 1-1,-1 0 1,1-1-1,0 1 1,0-1-1,-1 1 0,1-1 1,0 0-1,0 1 1,0-1-1,0 0 1,-1 1-1,1-1 1,0 0-1,0 0 0,0 0 1,0 0-1,0 0 1,0 0-1,0 0 1,-1 0-1,1 0 0,0-1 1,0 1-1,0 0 1,0 0-1,0-1 1,1 0-1,0 0-49,1-1 0,0 1-1,-1-1 1,0 0 0,1 0 0,-1 0-1,0 0 1,0 0 0,0 0 0,0-1-1,0 1 1,2-5 0,-2 1 235,0 1-1,-1 0 1,0 0-1,0-1 1,-1 1 0,1-10-1,6 132-22,-7-104-463,1 22 697,7-23-2459,8-7-3534,-6-5-1140</inkml:trace>
  <inkml:trace contextRef="#ctx0" brushRef="#br0" timeOffset="1283.08">538 55 6835,'0'0'8665,"0"7"-8464,0-3-198,-2 9 204,2 1-1,-1-1 0,2 1 0,2 14 1,-3-26-181,0 0 1,1 0-1,-1 0 1,1 0-1,0-1 1,-1 1-1,1 0 1,0 0-1,0 0 1,0-1-1,0 1 1,0-1 0,0 1-1,1-1 1,-1 1-1,0-1 1,3 2-1,-2-3-32,-1 1 0,1-1 0,0 1-1,0-1 1,-1 0 0,1 0 0,0 0-1,0 0 1,-1 0 0,1-1 0,0 1 0,0 0-1,-1-1 1,1 1 0,0-1 0,-1 0-1,1 1 1,-1-1 0,1 0 0,-1 0-1,1 0 1,-1 0 0,3-3 0,2 0-57,-1 0 1,1 0 0,-1-1-1,0 0 1,0-1 0,0 1-1,-1-1 1,1 1-1,-2-1 1,1-1 0,0 1-1,-1 0 1,-1-1 0,1 0-1,-1 0 1,0 0-1,0 0 1,-1 0 0,0 0-1,0-10 1,-1 16 1289,0 33-840,1 10-335,0 29-56,-7-26-2968,0-24-3004</inkml:trace>
  <inkml:trace contextRef="#ctx0" brushRef="#br0" timeOffset="1769.68">41 507 8644,'0'0'8756,"-18"2"-7411,18 0-1201,11 0-80,10-2 112,8 0-32,3 0-96,6-2-48,1-4-849,0-2-1151,-7 2-2563</inkml:trace>
  <inkml:trace contextRef="#ctx0" brushRef="#br0" timeOffset="2471.57">456 510 9172,'0'0'9775,"0"-11"-4802,0 18-5016,-1-1 55,1-1 1,1 0-1,-1 0 1,1 1-1,-1-1 1,4 8-1,-4-11-24,1-1-1,0 1 0,0-1 1,0 0-1,0 0 1,0 1-1,0-1 0,0 0 1,0 0-1,0 0 0,0 0 1,0 0-1,1 0 1,-1-1-1,1 1 0,-1 0 1,0-1-1,1 1 0,-1 0 1,1-1-1,-1 0 1,1 1-1,-1-1 0,1 0 1,0 0-1,-1 0 0,3 0 1,1 0-278,0 0 0,0-1 0,0 1 0,0-1 0,0 0 0,0 0 0,0-1 0,0 1 0,-1-1 0,1 0 0,-1 0 0,8-5 0,-9 5 197,-1 0 1,0 0-1,0-1 1,0 1-1,0 0 1,0-1-1,0 1 0,0-1 1,-1 0-1,1 0 1,0-3-1,4-26 2965,-6 38-2800,-2 35 21,-2 0 1,-11 50-1,14-70-2619,1-16 180</inkml:trace>
  <inkml:trace contextRef="#ctx0" brushRef="#br0" timeOffset="2948.51">634 510 13142,'0'0'7377,"15"48"-6134,-14-46-1238,0 0-1,-1 0 1,1 0 0,1-1-1,-1 1 1,0 0 0,0-1-1,1 1 1,-1-1 0,0 1-1,1-1 1,0 0 0,-1 0-1,1 1 1,0-1 0,0 0-1,-1-1 1,1 1 0,0 0-1,0 0 1,0-1-1,0 1 1,0-1 0,0 0-1,0 1 1,0-1 0,0 0-1,0 0 1,0 0 0,0-1-1,0 1 1,0 0 0,0-1-1,0 0 1,0 1 0,0-1-1,0 0 1,0 0 0,3-2-1,-1 1-67,0-1-1,1 0 1,-1 0-1,0 0 1,0-1-1,-1 1 1,1-1-1,-1 0 1,0 0-1,0 0 1,0 0-1,0-1 1,-1 1-1,0-1 1,3-6-1,3-13 81,-10 44-90,-1 21 73,0 33 453,0-29-1715,2-15-2846,1-20-2022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4:33.02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94 132 11301,'0'0'7478,"0"-6"-4002,4-22-2339,0 22-1149,0 0-1,1 1 1,0 0 0,0-1 0,0 2-1,1-1 1,-1 1 0,1 0-1,0 0 1,0 0 0,1 1-1,-1 0 1,1 0 0,0 1 0,0-1-1,0 2 1,0-1 0,0 1-1,0 0 1,0 0 0,0 1 0,9 0-1,-15 1 10,0 0 0,1-1-1,-1 1 1,0 0 0,0 0-1,1 0 1,-1 0 0,0 0-1,0 0 1,0 0 0,0 0 0,0 0-1,0 0 1,-1 1 0,1-1-1,0 0 1,-1 1 0,1-1-1,0 0 1,-1 1 0,0-1 0,1 1-1,-1-1 1,0 1 0,0-1-1,0 3 1,3 47-60,-3-45 61,-1 7-12,-1-1 1,0 0-1,-1 0 1,0 0 0,-1 0-1,0 0 1,-1-1 0,0 1-1,-1-1 1,0-1 0,-1 1-1,0-1 1,-15 17 0,-9 6-76,-1-1 0,-50 39 0,77-67 9,3-2 12,0 0 0,0 0 0,0 0 0,0 0 0,-1 0 1,1-1-1,0 1 0,-1-1 0,1 0 0,-1 1 0,0-1 1,1-1-1,-1 1 0,0 0 0,-3 0 0,5-4-107,1-1-1,-1 1 1,1-1 0,0 1 0,0-1-1,1 1 1,-1-1 0,0 1-1,1-1 1,0 1 0,0-1-1,0 1 1,3-6 0,-1 5 223,1-1 1,0 1-1,0 0 1,0 0-1,0 1 1,0-1-1,1 1 1,0 0 0,-1 0-1,1 0 1,0 1-1,1-1 1,-1 1-1,0 1 1,0-1-1,1 1 1,-1 0-1,1 0 1,0 0 0,-1 1-1,1 0 1,-1 0-1,1 1 1,-1-1-1,1 1 1,-1 0-1,1 1 1,-1-1-1,1 1 1,-1 0-1,0 1 1,0-1 0,0 1-1,0 0 1,-1 0-1,1 0 1,-1 1-1,0-1 1,0 1-1,5 6 1,44 71 682,-42-77-6961,-4-4-1811</inkml:trace>
  <inkml:trace contextRef="#ctx0" brushRef="#br0" timeOffset="665.09">460 213 9957,'0'0'8483,"-5"-12"-7330,-17-38-451,21 48-680,0-1 1,0 0-1,0 0 1,0 0-1,0 0 1,1 0-1,-1 0 1,1 0-1,0 0 1,-1 0 0,2 0-1,-1 0 1,0 0-1,1 0 1,-1 0-1,1 0 1,0 0-1,0 0 1,0 1-1,0-1 1,0 0-1,1 0 1,-1 1 0,1-1-1,0 1 1,0-1-1,0 1 1,0 0-1,0 0 1,0 0-1,1 0 1,-1 0-1,1 1 1,-1-1-1,1 1 1,0-1 0,0 1-1,-1 0 1,1 0-1,0 0 1,0 0-1,0 1 1,0-1-1,0 1 1,0 0-1,0 0 1,0 0-1,0 0 1,0 0 0,0 1-1,0-1 1,0 1-1,0 0 1,0 0-1,0 0 1,0 0-1,-1 1 1,1-1-1,-1 1 1,1-1-1,-1 1 1,1 0 0,-1 0-1,0 0 1,0 0-1,3 5 1,0 0-17,-1 1 0,0 0 1,-1 0-1,0 0 1,0 1-1,-1-1 0,0 0 1,0 1-1,-1 0 1,0 0-1,0-1 0,-1 1 1,-1 0-1,1 0 1,-1-1-1,-1 1 0,0 0 1,0-1-1,-4 11 1,0-5-9,0 0 0,0 0 0,-2-1 1,0 0-1,0 0 0,-1-1 1,-1 0-1,0-1 0,0 0 1,-17 13-1,26-23-21,0 0 1,0 0-1,0 0 1,0 0-1,0 0 0,-1-1 1,1 1-1,0 0 0,-1-1 1,1 1-1,-1-1 1,1 1-1,0-1 0,-3 0 1,3 0-10,0 0 0,1 0 1,-1 0-1,1 0 0,-1-1 1,1 1-1,-1 0 1,1 0-1,-1-1 0,1 1 1,-1 0-1,1-1 0,-1 1 1,1-1-1,0 1 0,-1 0 1,1-1-1,0 1 1,-1-1-1,1 1 0,0-1 1,-1 1-1,1-1 0,0-1 1,-4-42-1515,4 35 1421,0 8 118,0 0 0,0 1 0,0-1 0,0 0 1,1 1-1,-1-1 0,0 0 0,0 0 0,0 1 1,0-1-1,1 0 0,-1 1 0,0-1 0,1 1 1,-1-1-1,1 0 0,-1 1 0,0-1 0,1 1 0,-1-1 1,1 1-1,0-1 0,-1 1 0,1-1 0,-1 1 1,1 0-1,0-1 0,-1 1 0,1 0 0,1-1 1,26 2 321,24 19 691,-22-5-278,-18-10-535,-1 0 1,1 1 0,-1 0 0,-1 1 0,1 1-1,-1-1 1,14 15 0,-23-21-305,0 1 0,0-1 0,1 0 0,-1 0 0,0 0 0,1 0 0,-1 0-1,1 0 1,0 0 0,-1-1 0,1 1 0,-1 0 0,1-1 0,3 1 0,16-1-5522,-11-2-1373</inkml:trace>
  <inkml:trace contextRef="#ctx0" brushRef="#br0" timeOffset="1418.59">799 192 11733,'0'0'5782,"-2"-12"-5046,-4-35-362,6 45-355,0 0 0,1 0 0,-1 1 1,0-1-1,1 0 0,-1 0 1,1 1-1,0-1 0,-1 0 1,1 1-1,0-1 0,0 1 1,0-1-1,0 1 0,0-1 1,1 1-1,-1 0 0,0-1 0,1 1 1,-1 0-1,1 0 0,-1 0 1,1 0-1,-1 0 0,1 0 1,0 1-1,2-2 0,43-8 200,-46 10-218,3-1 33,-1 0 0,1 0 0,0 1 0,0 0 1,0 0-1,0 0 0,-1 0 0,1 1 0,0-1 0,0 1 1,0 0-1,-1 0 0,1 1 0,-1-1 0,1 1 0,-1 0 0,1-1 1,-1 2-1,0-1 0,0 0 0,0 0 0,0 1 0,0 0 0,-1 0 1,1 0-1,-1 0 0,1 0 0,-1 0 0,0 0 0,-1 1 1,1-1-1,0 1 0,-1-1 0,0 1 0,0 0 0,0 0 0,0-1 1,-1 1-1,1 6 0,1 3 49,-1 0 0,0-1 1,0 1-1,-1 0 0,-1 0 1,-2 15-1,1-22-59,1 1 0,-1-1 0,-1 0 0,1 0 0,-1-1 0,0 1 1,0 0-1,0-1 0,-1 0 0,0 0 0,0 0 0,0 0 0,-1-1 0,-6 6 0,5-6-32,0 1-1,1-1 0,-1-1 1,-1 1-1,1-1 1,0 0-1,-14 4 0,19-7-11,-1 0-1,1 0 0,0 1 0,0-1 0,-1 0 0,1 0 0,0 0 0,-1-1 0,1 1 0,0 0 1,-1 0-1,1-1 0,0 1 0,0 0 0,-1-1 0,1 0 0,0 1 0,0-1 0,-2-1 0,2 1-16,0-1 0,0 1 1,0-1-1,0 0 0,0 1 0,0-1 0,0 0 0,0 0 0,1 0 0,-1 0 0,1 0 0,0 1 0,-1-1 0,1 0 0,0 0 0,0 0 0,0-3 0,6 4 16,-1 0 0,0 0 0,1 0 0,-1 0-1,1 1 1,-1 0 0,1 0 0,7 2 0,-5-1 136,0 2 1,1-1-1,-1 1 0,-1 0 0,1 1 0,0 0 0,-1 0 1,0 1-1,0-1 0,0 2 0,-1-1 0,10 10 0,-8-7 6,1 0 1,0-1-1,0 0 0,0-1 0,1 0 0,11 5 0,-6-10-4000,-8-2-728,3 1-5923</inkml:trace>
  <inkml:trace contextRef="#ctx0" brushRef="#br0" timeOffset="1804.19">1293 317 15703,'0'0'4738,"-7"3"-5554,-4-3-3010</inkml:trace>
  <inkml:trace contextRef="#ctx0" brushRef="#br0" timeOffset="3739.26">1520 57 14359,'0'0'5285,"0"-7"-4845,-1 6-436,1-1 0,0 0 0,0 0 1,0 0-1,0 0 0,0 0 0,1 1 0,-1-1 1,0 0-1,1 0 0,-1 1 0,1-1 0,0 0 1,0 0-1,-1 1 0,1-1 0,0 1 0,0-1 1,1 1-1,-1-1 0,0 1 0,0 0 0,1 0 1,-1-1-1,1 1 0,-1 0 0,1 0 0,-1 0 1,1 1-1,0-1 0,-1 0 0,1 1 0,0-1 1,0 1-1,0-1 0,-1 1 0,1 0 0,0 0 1,0-1-1,0 1 0,0 1 0,-1-1 1,1 0-1,0 0 0,0 1 0,2 0 0,-3 0-3,1 0 0,-1-1 0,1 1 0,-1 0-1,1 0 1,-1 1 0,0-1 0,1 0 0,-1 0 0,0 1-1,0-1 1,0 0 0,0 1 0,0-1 0,0 1 0,-1-1-1,1 1 1,0 0 0,-1-1 0,1 1 0,-1 0 0,0-1-1,1 1 1,-1 0 0,0 0 0,0-1 0,0 4 0,0 2 12,0 0 0,0 0 1,0 0-1,-1 0 1,-3 13-1,1-12 2,-1-1 1,0 1-1,-1-1 0,1 0 0,-1 0 0,-1-1 0,-9 10 1,-21 29 12,36-44-38,0-1 1,0 1-1,1-1 1,-1 1 0,0-1-1,0 0 1,0 1-1,1-1 1,-1 1-1,0-1 1,1 1-1,-1-1 1,0 0 0,1 1-1,-1-1 1,0 1-1,1-1 1,-1 0-1,1 0 1,-1 1-1,1-1 1,-1 0 0,0 0-1,1 1 1,-1-1-1,1 0 1,-1 0-1,1 0 1,-1 0-1,1 0 1,0 0-1,27 8-21,-18-5-75,-6-2 47,1 1 1,0 0 0,-1 0 0,1 0-1,-1 1 1,0 0 0,0 0 0,0 0-1,0 0 1,-1 0 0,1 1 0,-1 0 0,6 7-1,-8-9 58,0 0-1,0 0 0,0 0 0,-1 0 0,1 0 1,0 0-1,-1 0 0,1 0 0,-1 0 0,0 0 1,0 0-1,0 0 0,0 1 0,0-1 1,0 0-1,-1 0 0,1 0 0,0 0 0,-1 0 1,0 0-1,0 0 0,1 0 0,-1 0 0,0 0 1,-1 0-1,1 0 0,0-1 0,0 1 1,-1 0-1,1-1 0,-1 1 0,0-1 0,1 0 1,-4 3-1,-3 2 97,1 0 0,-1-1 1,0 0-1,0 0 0,0 0 0,-1-1 1,0 0-1,0-1 0,0 0 1,0 0-1,0-1 0,0-1 0,-11 2 1,19-3-1142,2-4-3216,4-4 11,10-5-2915</inkml:trace>
  <inkml:trace contextRef="#ctx0" brushRef="#br0" timeOffset="4214.43">1770 226 12870,'0'0'3684,"0"-12"-1672,1-38-470,0 46-1491,-1 1 0,1-1 0,0 1 0,0-1 0,1 1 0,-1-1 0,1 1 0,-1 0 0,1 0 0,0 0 0,0 0 0,0 0 0,1 0 1,-1 0-1,1 1 0,-1-1 0,1 1 0,0 0 0,0 0 0,0 0 0,0 0 0,6-2 0,-3 1-37,1 0-1,0 1 1,0 0-1,0 0 1,0 1-1,1 0 1,-1 0 0,0 0-1,8 1 1,-14 0-12,0 0-1,1 1 1,-1-1 0,0 0-1,0 1 1,1-1 0,-1 1-1,0-1 1,0 1 0,0 0 0,0-1-1,0 1 1,0 0 0,0 0-1,0 0 1,0 0 0,0 0-1,0 0 1,0 0 0,-1 0 0,1 0-1,0 1 1,10 36 23,-10-22-19,0 1 0,-3 27 1,-1-31-7,-1 1 0,0-1 0,-1 1 0,0-1 0,-1 0 0,0-1 0,-1 0 0,0 0 0,-1 0 0,-16 18 0,-23 37-22,73-64-103,-7-4 57,0-2 1,0 0-1,0-1 1,0-1-1,0-1 1,25-12-1,37-10-1798,-68 25 552,0-1-1,1 2 1,-1 0 0,19 0-1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4:48.9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15 115 5955,'0'0'8110,"0"-5"-7248,0-24 2434,0 52 128,-15 387-4552,27-413-4021,5-13 896,4-8-1181</inkml:trace>
  <inkml:trace contextRef="#ctx0" brushRef="#br0" timeOffset="417.85">240 161 9861,'0'0'8641,"-4"-1"-7950,-15-4-392,43 9-429,1-1 1,-1-1 0,1-1 0,26-2 0,-11 0-474,-39 2 598,0-1 0,0 0 0,0 1 0,-1-1 0,1 1 0,0-1 0,0 1 0,0-1 0,-1 1 0,1-1 0,0 1 0,-1-1 0,1 1 0,-1 0 0,1 0 0,-1-1 0,1 1 0,-1 0 0,1 0 0,-1 0 0,0-1 0,1 1 0,-1 0 0,0 0 0,0 0 0,0 0 0,0 0 0,0 0 0,0-1 0,0 1 0,0 1 0,0 37 190,0-30-90,-1 25 274,-3 1-1,0-2 1,-14 51-1,16-76-364,-4 54-2328,7-59-845,8-2-2999</inkml:trace>
  <inkml:trace contextRef="#ctx0" brushRef="#br0" timeOffset="1065.63">637 248 11141,'0'0'5723,"-10"2"-5160,6-2-521,0 0 34,0 1 0,1-1-1,-1 1 1,0 0 0,1 0-1,-1 0 1,1 0 0,0 0-1,-1 1 1,1-1 0,0 1-1,0 0 1,0 0 0,0 1-1,0-1 1,0 0 0,0 1-1,1 0 1,0-1 0,-1 1-1,-1 4 1,-5 8 297,1-1-1,0 1 0,-5 17 1,11-26-330,0-1-1,0 0 1,1 0 0,0 1 0,0-1 0,0 1-1,1-1 1,-1 1 0,1-1 0,1 1 0,-1 0-1,1-1 1,1 8 0,0-12-36,-1 1-1,1 0 1,0-1 0,-1 1 0,1-1-1,0 1 1,0-1 0,0 0 0,0 0-1,0 0 1,0 0 0,0 0 0,0 0-1,0-1 1,1 1 0,-1-1-1,0 1 1,0-1 0,1 0 0,-1 0-1,0 0 1,1 0 0,-1 0 0,4-2-1,1 2-46,-1-1 0,1 0-1,0 0 1,-1-1-1,1 1 1,-1-2 0,9-3-1,-11 4 13,1-1 1,-1 0-1,0-1 0,0 1 0,0-1 0,0 0 0,0 0 0,-1 0 0,0 0 0,0-1 1,0 1-1,0-1 0,-1 0 0,0 1 0,0-1 0,0 0 0,2-8 0,-4 8 32,0 1-1,0-1 1,0 1-1,0-1 1,0 0-1,-1 1 0,0-1 1,0 1-1,0-1 1,-1 1-1,1 0 1,-1-1-1,0 1 1,0 0-1,-1 0 1,1 0-1,-1 1 0,0-1 1,0 1-1,-6-6 1,-22-19-111,19 18 106,-1-2-1,1 0 1,-12-16 0,21 24-33,0 0 0,0 0 0,1 0 0,0 0 0,0-1 0,0 1 0,0-1 0,1 0 0,0 1 0,0-1 0,0 0 0,0 0 0,1 0 0,0 0-1,1-8 1,0 10-54,0-1-1,0 1 0,1-1 0,-1 1 0,1 0 1,0 0-1,0 0 0,0-1 0,1 2 0,-1-1 1,1 0-1,0 1 0,-1-1 0,1 1 0,6-4 0,50-29-1125,-52 32 1179,0-1 1,0 1 0,0 1-1,0-1 1,0 1 0,1 1-1,-1-1 1,11 0 0,-16 2 34,0 0 0,1 0 1,-1 1-1,0-1 1,0 1-1,0-1 1,0 1-1,0 0 1,-1 0-1,1-1 0,0 1 1,0 1-1,0-1 1,-1 0-1,1 0 1,0 1-1,-1-1 1,1 1-1,-1-1 0,0 1 1,0-1-1,1 1 1,-1 0-1,0 0 1,0 0-1,-1-1 1,1 1-1,0 0 0,-1 0 1,1 0-1,-1 0 1,1 1-1,-1-1 1,0 3-1,1 2 31,-1 0-1,1 0 1,-2 0 0,1 1-1,-1-1 1,0 0-1,0 0 1,-1 0 0,0 0-1,0 0 1,-1 0 0,0-1-1,0 1 1,0-1-1,-6 8 1,-6 6-523,-1-1 0,0-1 0,-22 19 0,36-36 393,-19 18-5100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4:56.6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1041 1 10485,'0'0'5346,"-36"1"-1632,13 10-3467,1 1 0,0 2 1,1 0-1,-31 27 0,46-36-224,0 0 29,0 0 0,1 1-1,0 0 1,-1 0 0,2 1 0,-1 0-1,1-1 1,-6 15 0,8-16-39,0-1 1,0 1 0,0 0 0,1 0 0,0 1-1,0-1 1,0 0 0,1 0 0,0 0 0,0 1-1,0-1 1,1 0 0,-1 0 0,4 10 0,-2-10-11,1-1 0,0 1 0,0-1 0,0 0 0,0 0 0,1 0 0,0 0 0,0-1 1,0 1-1,0-1 0,0 0 0,8 4 0,58 26 626,-64-31-577,-1-1-1,1 0 0,-1 0 1,1-1-1,-1 0 1,1 0-1,0 0 1,-1-1-1,1 1 0,-1-1 1,1 0-1,-1-1 1,0 0-1,1 0 0,-1 0 1,0 0-1,0-1 1,4-3-1,1 1-27,-1-1 1,0-1-1,0 0 0,-1 0 0,0-1 1,0 0-1,-1 0 0,9-12 0,-15 19-18,-1 0-1,1-1 1,0 1-1,0 0 1,0-1-1,-1 1 1,1-1-1,-1 1 1,1-1-1,-1 1 1,0-1-1,1 1 1,-1-1-1,0 1 1,0-1-1,0 0 1,0 1-1,-1-1 1,1 1-1,0-1 1,0 1-1,-1-1 1,1 1-1,-1-1 1,0 1-1,1-1 1,-1 1-1,0 0 1,0-1-1,0 1 1,0 0-1,0 0 1,0 0-1,0 0 1,0 0-1,0 0 1,-1 0-1,1 0 1,0 0-1,-1 0 1,1 1-1,-1-1 1,1 0-1,0 1 0,-1 0 1,0-1-1,1 1 1,-1 0-1,1-1 1,-3 1-1,-2 1-16,-1-1 0,1 1-1,0 0 1,0 0 0,-1 0-1,1 1 1,0 0 0,0 1-1,0-1 1,1 1 0,-1 0-1,1 1 1,-1-1-1,1 1 1,-8 7 0,-12 8-8,16-13-218,-27 21 598,24-8-3467</inkml:trace>
  <inkml:trace contextRef="#ctx0" brushRef="#br0" timeOffset="870.81">583 21 7972,'0'0'8764,"-17"-16"-7102,12 17-1578,0 0 0,0 1 0,0-1 0,0 1 0,0 0 0,0 1 0,1-1 0,-1 1 0,1 0 0,0 0 0,0 0 0,0 0 0,0 1 0,1 0 0,-1 0 0,1 0 0,-5 7 0,-7 11 140,1 0-1,-13 26 0,20-30-148,0 1 0,1 0 0,1 1 0,1-1 1,0 1-1,2 0 0,0 0 0,2 0 0,1 25 0,-1-37-55,0-6-18,0-1 0,0 1-1,1-1 1,-1 1 0,0-1 0,1 1-1,-1-1 1,1 1 0,-1-1 0,1 0-1,0 1 1,0-1 0,-1 0 0,1 0-1,0 1 1,0-1 0,0 0 0,0 0-1,1 0 1,-1 0 0,0 0 0,2 1-1,1 0 8,1 0 0,-1 0 0,1 0 0,-1-1 0,1 0 0,-1 0 0,8 1 0,1-1-6,0 0 0,0-1 1,0 0-1,22-4 0,-30 2-36,1 1-1,-1-1 1,1 0-1,-1-1 1,0 1 0,1-1-1,-2 0 1,6-4-1,-8 6 39,-1 0 0,1 0 0,-1 0 0,0-1 0,1 1 0,-1 0 0,0-1 0,0 1 0,0-1 0,0 1 0,0-1 0,0 1 0,0-1-1,0 0 1,-1 1 0,1-1 0,-1 0 0,1 0 0,-1 0 0,0 1 0,1-1 0,-1 0 0,0 0 0,0 0 0,-1 0 0,1 1 0,0-1 0,-1-3 0,0 4-3,-1-1-1,1 1 1,0-1 0,0 1 0,-1 0-1,1 0 1,-1 0 0,1 0 0,-1 0 0,1 0-1,-1 0 1,0 0 0,0 1 0,1-1 0,-1 1-1,0-1 1,0 1 0,1 0 0,-1-1-1,0 1 1,-2 0 0,-47 0-23,38 0 0,6 0-108,1 1 0,0 0 1,0 0-1,0 0 0,0 0 0,0 1 1,1 0-1,-1 1 0,0-1 0,1 1 0,0 0 1,-1 0-1,1 1 0,-6 5 0,-26 16-8216,27-21 1465</inkml:trace>
  <inkml:trace contextRef="#ctx0" brushRef="#br0" timeOffset="1936.45">156 135 1585,'0'0'6424,"-1"-7"-5650,-2-31 1256,-2 26 6035,-6 6-4764,-4-4-2963,14 10-320,1 0 1,-1-1-1,1 1 0,0-1 1,-1 1-1,1-1 0,-1 1 1,1-1-1,0 1 1,-1-1-1,1 0 0,0 1 1,0-1-1,0 1 0,-1-1 1,1 0-1,0 1 0,0-1 1,0 0-1,0 1 0,0-1 1,0 0-1,0 1 0,0-1 1,0 1-1,0-1 1,1 0-1,-1 1 0,0-1 1,0 0-1,1 1 0,-1-1 1,0 1-1,1-2 0,24-10 91,-20 11-115,1-1 0,-1 2-1,1-1 1,0 0-1,-1 1 1,1 0-1,0 1 1,8 1 0,-12-1 14,0 1 1,1-1-1,-1 1 1,0 0-1,0 0 1,0 0-1,0 0 1,-1 1-1,1-1 1,-1 0-1,1 1 1,-1-1-1,0 1 1,0-1-1,0 1 1,0-1-1,0 1 1,-1 0-1,1 0 1,-1 3-1,5 59 227,-6-56-211,0 0-1,-1 0 1,0-1 0,0 1-1,-1 0 1,0-1-1,0 0 1,-1 0 0,-1 0-1,1 0 1,-1-1-1,0 0 1,-1 0 0,1 0-1,-9 7 1,-6 5-11,-1 0 1,-1-2 0,-38 25-1,58-41-24,-1 1 0,1 0-1,-1-1 1,0 0 0,0 0 0,0 0-1,0 0 1,0 0 0,0 0 0,0-1-1,-3 1 1,5-1-3,1 0 1,-1 0-1,0 0 0,1 0 1,-1 0-1,1-1 1,-1 1-1,1 0 0,-1 0 1,1-1-1,-1 1 0,1 0 1,0 0-1,-1-1 1,1 1-1,-1 0 0,1-1 1,0 1-1,-1-1 0,1 1 1,0-1-1,-1 1 1,1 0-1,-1-2 0,2-21-555,1 20 536,-1 0 1,1-1 0,0 1-1,0 0 1,1 0 0,-1 0-1,0 1 1,1-1 0,0 0-1,0 1 1,0 0 0,0 0-1,0 0 1,0 0 0,0 0-1,1 0 1,-1 1 0,1 0 0,6-2-1,6-2 39,0 1 1,0 1-1,20-2 0,-14 3 78,0 1 1,0 1-1,0 1 1,42 7-1,-55-6-459,1 0 0,-1 1-1,0 1 1,0 0 0,15 8-1,-18-8-553,-1 0 0,1 0 0,-1 0 0,0 1 0,0 0 0,-1-1 0,0 2 0,1-1 0,3 8 0,3 9-7267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5:03.28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1 176 13030,'0'0'5963,"6"3"-609,24 9-4908,51-4-106,0-2 1,133-10-1,-179 3-283,461-48-38,-355 31-12,477-24 137,-313 35-284,268 10-229,-318 26 345,201 17 269,-444-45-225,0 0 0,0 1 0,0 0 0,0 0 0,-1 2 0,0-1 0,15 8 0,12 12 175,-37-23-185,0-1 0,0 0 0,0 1 0,-1-1 0,1 0-1,0 1 1,-1-1 0,1 0 0,-1 0 0,1 0 0,-1 1 0,1-1 0,-1 0 0,1 0 0,-1 0 0,0 0 0,1 0-1,-1 0 1,0 0 0,0 0 0,0 0 0,0 0 0,0 0 0,0 0 0,0 0 0,0 0 0,0 0 0,-1-1 0,3-37 35,-2 39-45,0-25 7,1 15-15,0-1-1,-1 1 1,-1 0 0,0 0-1,0 0 1,0 0 0,-2 0-1,1 0 1,-1 0-1,-5-10 1,-6 90-237,-29 148 421,35-184-396,1-26-8668</inkml:trace>
  <inkml:trace contextRef="#ctx0" brushRef="#br0" timeOffset="1432.36">46 127 5587,'0'0'8179,"0"-5"-6711,0 0-816,0 1 0,0-1 0,0 0 0,-1 1 0,0-1 0,0 1 0,0-1 0,0 1 0,-1-1 0,0 1 0,-3-8 1,-7-2-44,12 26 200,1 11-491,-1 36-293,1 11 91,-12 106-1,8-158-24,4-30 126,0-19-186,6-298 28,-7 329-46,0 38-10505,-3-20-1004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5:12.1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1088 13 9812,'0'0'577,"-14"1"-177,-61 6 1577,-35-27-518,85 19-1445,0 2 0,1 0 0,-1 2 0,1 0 0,0 2 0,0 1 0,0 1 0,0 1 0,1 0 0,1 2 0,0 1 0,-35 23 0,-15 16 120,2 4 0,3 3 0,-61 65 0,105-95-102,0 1 1,2 1-1,1 1 1,1 0-1,1 2 1,2 0-1,2 1 1,1 0-1,1 1 1,-8 38-1,17-56 19,0-1 0,1 1-1,1 0 1,0 0-1,1 0 1,1 0 0,0 0-1,1 0 1,5 18 0,-3-23 0,0 0 0,0 0 1,1 0-1,0-1 0,1 0 0,0 0 1,0 0-1,1-1 0,1 0 1,0 0-1,0-1 0,0 0 1,13 9-1,-2-4 2,1-1 0,1-1 0,-1 0-1,2-2 1,-1 0 0,2-2 0,-1 0 0,1-2 0,27 4 0,-7-4 62,0-1 1,0-3 0,0-1-1,46-7 1,-55 1-44,-1 0 1,1-3-1,-1-1 0,-1-1 0,0-1 0,-1-2 1,0-2-1,-1 0 0,48-36 0,-14 2 205,-2-4 0,106-117 0,-158 159-207,1-1 0,-1 0 0,-1 0 0,-1-1 0,0 0 0,0-1 0,-1 0 0,-1 0 0,-1-1 0,0 1 0,-1-1 0,-1 0 0,0 0 0,-1 0 0,-1-1 0,-1-23 0,0 10-50,-1 0 1,-2 0-1,0 1 1,-2-1-1,-17-54 1,19 75-17,-1-1 0,0 1 0,0 0 0,-1 1 0,0-1 0,0 1 0,-1 0 0,0 0 0,0 0 0,-1 1 0,0 0 0,-1 0 0,1 1 0,-1 0 0,0 0 0,-1 1 0,1 0 0,-1 1 0,0-1-1,0 2 1,-16-5 0,-5 3-28,1 1-1,-1 2 0,-42 2 0,37 0 10,33 0-57,0 0 1,0 0-1,0 0 1,0 1-1,0-1 1,0 0-1,0 1 1,0 0-1,0-1 1,0 1-1,0 0 1,0 0-1,0 0 1,0 0-1,1 0 1,-1 0-1,0 1 1,1-1-1,-1 0 1,1 1-1,0 0 1,-1-1-1,1 1 1,-2 2-1,3-2-196,-1-1-1,1 1 1,0 0 0,-1-1-1,1 1 1,0-1 0,0 1-1,0-1 1,0 1 0,0 0-1,0-1 1,1 1 0,-1-1-1,0 1 1,1-1 0,0 1-1,-1-1 1,1 1 0,0-1-1,-1 1 1,1-1 0,0 0-1,0 1 1,0-1 0,0 0-1,0 0 1,1 0 0,-1 0-1,0 0 1,3 2 0,16 9-6607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5:13.5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818 80 12774,'0'0'413,"-14"0"-362,-4 0-33,-15-1 28,-48 4-1,55 2-13,-1 1 0,1 1 0,0 1 0,0 2 0,1 0 0,0 2 0,-36 23 0,28-14 18,1 2 0,2 1 1,0 2-1,-44 49 0,42-38 163,3 1 0,1 1-1,2 2 1,1 0 0,3 2-1,-18 45 1,34-69-168,0 1-1,1-1 1,1 1 0,1 0 0,1 0-1,0 0 1,2 0 0,0 0-1,2 0 1,5 32 0,-4-36-27,1-1 0,1 0 0,0-1 0,1 1 0,0-1 0,1 0 0,1 0 1,0-1-1,1 0 0,0-1 0,1 0 0,1 0 0,-1-1 0,15 10 0,0-1 95,2-2 0,1-1 0,0-1 0,1-2 0,0-1 0,1-1 0,1-1 0,0-2 0,40 7 0,3-5 204,0-4 0,142-5 0,-156-5-288,0-3 0,0-2 0,-1-3-1,0-2 1,-1-3 0,-1-3 0,108-50 0,-128 50-34,0-2 0,-2-1 1,0-1-1,-2-2 1,-1-2-1,-1 0 0,-1-2 1,-2-2-1,0-1 1,-3 0-1,0-2 0,26-50 1,-43 68 6,-1 0 1,-1-1-1,0 0 1,-1 0-1,-1 0 1,-1 0-1,0-1 1,0-21-1,-2 27 15,-2 0 1,1 0-1,-2 0 0,0 1 0,0-1 0,-1 1 0,0-1 0,-1 1 0,0 0 0,-1 0 0,0 1 0,-1-1 0,-7-10 0,-14-12-5,-1 1 0,-1 1 1,-2 2-1,-1 1 0,-40-27 0,18 18 5,-3 2 1,-95-42 0,135 68-700,-1 1 0,0 2 0,-1 0 0,1 0 0,-1 2 1,-22-3-1,26 7-5350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03.9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222 261 1969,'0'0'3105,"40"-10"-2336,-40 1-273,3 0-224,-3-2-272,0 2-272,0 0-3122</inkml:trace>
  <inkml:trace contextRef="#ctx0" brushRef="#br0" timeOffset="1158.74">222 47 7716,'0'0'7784,"-1"-5"-6658,1 4-991,0-1-1,0 0 0,0 1 0,-1-1 1,1 1-1,0-1 0,-1 0 0,0 1 1,1-1-1,-1 1 0,0-1 1,1 1-1,-1 0 0,0-1 0,0 1 1,0 0-1,-1 0 0,1-1 0,0 1 1,0 0-1,-2-1 0,-1 1 36,1-1 0,-1 1 0,0 0 0,0 0 0,0 1 0,0-1-1,0 1 1,0 0 0,-6 0 0,5 1-173,-1 0 0,1 0 0,0 1 0,0 0 0,-1 0 0,1 0 0,1 0 0,-1 1 0,0 0-1,0 0 1,1 0 0,0 1 0,0 0 0,0-1 0,0 1 0,0 1 0,1-1 0,0 0 0,-5 9 0,-1 2-22,0 0 0,1 0 0,1 1 0,0 0 0,-5 19 0,8-19 5,1 1-1,0-1 1,1 1-1,1-1 0,1 24 1,0-33 14,1 0 0,0 0-1,0 0 1,0 0 0,1-1 0,0 1 0,0 0 0,1-1 0,0 1 0,0-1-1,0 0 1,1 0 0,0 0 0,0 0 0,6 6 0,-6-10 8,-1 0-1,1 0 1,-1 0 0,1 0 0,0-1-1,-1 0 1,1 0 0,0 0 0,0 0-1,0 0 1,0-1 0,0 1 0,0-1-1,0 0 1,0 0 0,0-1-1,7-1 1,-4 1 12,0 0 1,-1-1-1,1 0 0,0 0 0,-1-1 0,0 0 1,1 0-1,-1 0 0,9-8 0,-7 3 8,0-1 1,0 0-1,0 0 0,-1-1 0,-1 0 0,0 0 0,0-1 0,-1 1 1,0-1-1,-1-1 0,3-11 0,-2 7 15,-1-1 0,-1 0-1,-1 0 1,-1 0 0,0-1 0,-1 1 0,-2-17 0,1 28-44,0 1 0,0-1 1,-1 1-1,1 0 1,-1 0-1,-1 0 1,1 0-1,-1 0 0,0 0 1,0 0-1,0 1 1,-1 0-1,1 0 1,-1 0-1,0 0 1,0 0-1,-1 1 0,1-1 1,-1 1-1,1 0 1,-1 1-1,0-1 1,0 1-1,0 0 0,-1 0 1,1 1-1,0-1 1,-1 1-1,1 1 1,-1-1-1,1 1 1,-1-1-1,1 2 0,-1-1 1,1 1-1,-7 1 1,9-1-28,0 1 1,1-1-1,-1 1 1,1 0-1,-1 0 1,1 0 0,0 0-1,0 0 1,0 0-1,0 1 1,0-1-1,0 1 1,1-1-1,-1 1 1,1 0-1,0 0 1,0-1-1,0 1 1,0 0 0,0 0-1,1 0 1,-1 6-1,-1 2 4,0-1-1,1 1 1,1 0-1,0 0 1,2 13-1,-2-21 26,1 1 0,0 0 0,0 0 0,1-1 0,-1 1 0,1 0 0,0-1 0,-1 1 0,2-1 0,-1 0 0,0 0 0,1 0 0,-1 0 0,1 0 0,0 0 0,0-1 0,0 0 0,0 1 0,1-1 0,3 2 0,8 3 2,1-1 1,-1-1 0,29 7-1,-30-9 5,-1 0 0,0 1 0,-1 0 0,1 1-1,12 7 1,-22-10 31,-1-1 0,1 1 0,-1-1 0,0 1 0,1 0 0,-1 0 0,0 0-1,0 0 1,0 0 0,-1 0 0,1 1 0,0-1 0,-1 1 0,0-1 0,1 1 0,-1-1 0,0 1-1,0 0 1,-1-1 0,1 1 0,0 4 0,0 23-4146,-1-18 953</inkml:trace>
  <inkml:trace contextRef="#ctx0" brushRef="#br0" timeOffset="1473.08">456 189 6771,'0'0'10722,"0"0"-10710,0-1 0,0 1-1,1 0 1,-1 0-1,0 0 1,0 0 0,1 0-1,-1 0 1,0 0 0,1 0-1,-1 0 1,0 0-1,0 0 1,1 0 0,-1 0-1,0 0 1,0 0-1,1 0 1,-1 0 0,0 1-1,1-1 1,-1 0 0,0 0-1,0 0 1,0 0-1,1 0 1,-1 1 0,0-1-1,0 0 1,0 0-1,1 0 1,-1 1 0,0-1-1,0 0 1,0 0 0,0 1-1,1-1 1,-1 0-1,0 0 1,0 1 0,0-1-1,0 0 1,0 1-1,0-1 1,0 0 0,0 0-1,0 1 1,9 46 1237,-2-1-1,2 79 1,-6-110-1152,0-1-4860,-3-11 342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06.6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173 79 10405,'0'0'6283,"-6"-7"-5542,-1-3-536,2 1 491,-1 0 0,0 0 0,0 1 0,-11-11 0,16 18-673,0 1 0,0-1 0,0 0 0,0 0 0,0 1 0,-1-1 0,1 1 0,0-1 0,0 1 0,-1-1 0,1 1 0,0 0 0,-1 0 0,1 0 1,0 0-1,-1 0 0,1 0 0,0 0 0,-1 0 0,1 0 0,0 0 0,0 1 0,-1-1 0,-1 1 0,1 1-15,-1 0-1,0-1 1,1 1 0,-1 0 0,1 1-1,-1-1 1,1 0 0,0 1-1,-4 4 1,-2 7-42,0-1 0,1 1-1,-6 18 1,11-27 78,-2 5-69,0 0 0,1 0 0,1 1 1,-1-1-1,2 1 0,-2 12 0,3-21 20,0 0 0,0 0 0,0 0 0,0 0-1,0 0 1,0 0 0,1 0 0,-1 0 0,1 0 0,-1 0 0,1 0 0,0 0-1,0 0 1,0 0 0,0-1 0,0 1 0,0 0 0,0-1 0,0 1 0,1-1-1,-1 1 1,1-1 0,-1 0 0,1 1 0,-1-1 0,1 0 0,0 0 0,0 0-1,-1 0 1,1-1 0,0 1 0,0 0 0,0-1 0,0 1 0,0-1 0,0 0-1,0 0 1,0 0 0,3 0 0,0 1 7,0-1 0,1-1 1,-1 1-1,0-1 0,0 0 0,0 0 1,0 0-1,0-1 0,0 1 0,0-1 0,0 0 1,-1-1-1,1 1 0,-1-1 0,1 0 0,-1 0 1,0-1-1,0 1 0,-1-1 0,1 1 0,-1-1 1,0-1-1,0 1 0,0 0 0,0-1 1,-1 1-1,0-1 0,3-6 0,-3 7 1,-1-1 1,1 1-1,-1-1 0,0 0 1,0 1-1,0-1 0,0 0 1,-1 0-1,0 1 0,0-1 0,-1 0 1,1 0-1,-1 0 0,0 1 1,0-1-1,0 1 0,-1-1 1,0 1-1,0-1 0,0 1 1,0 0-1,-1 0 0,1 0 0,-1 0 1,0 0-1,0 0 0,-1 1 1,1 0-1,-1-1 0,1 1 1,-1 1-1,0-1 0,0 0 1,-1 1-1,1 0 0,0 0 0,-1 0 1,1 1-1,-1 0 0,0-1 1,1 1-1,-1 1 0,0-1 1,0 1-1,-8 0 0,11 1-24,1-1 0,-1 1 0,1-1 0,-1 1-1,0 0 1,1 0 0,0 0 0,-1 0 0,1 0-1,-1 0 1,1 0 0,0 0 0,0 1 0,0-1 0,0 0-1,0 1 1,0-1 0,0 1 0,0-1 0,0 1 0,1-1-1,-1 1 1,1 0 0,-1-1 0,1 1 0,-1 0 0,1-1-1,0 1 1,0 0 0,0 0 0,0-1 0,1 4 0,-2 1-5,1 1 0,0 0 0,1 0 1,-1 0-1,2 0 0,-1-1 0,3 10 1,1-8 17,-1-1 0,2 0 1,-1 0-1,1 0 1,0 0-1,0-1 0,0 0 1,1 0-1,0-1 0,1 0 1,9 6-1,-5-4 64,-1 1 0,-1 0 1,1 1-1,8 9 0,-12-5 39,1 3-917,-1-12-3474,-1-3-1745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07.0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58 8052,'0'0'8441,"1"-9"-7974,2-26-123,-3 35-334,0-1 1,0 0-1,1 1 1,-1-1-1,0 0 0,1 0 1,-1 1-1,0-1 1,1 1-1,-1-1 0,1 0 1,-1 1-1,1-1 1,-1 1-1,1-1 0,0 1 1,-1 0-1,1-1 1,0 1-1,-1-1 0,1 1 1,0 0-1,-1 0 1,1-1-1,0 1 0,-1 0 1,1 0-1,0 0 1,0 0-1,-1 0 0,1 0 1,0 0-1,0 0 1,1 0-1,19 8-51,-19-4 46,0 0 0,0-1 0,-1 1 0,1 0 0,-1 0 0,0 0 0,0 0 0,0 0 1,-1 0-1,1 1 0,-1-1 0,0 0 0,0 0 0,-1 0 0,0 5 0,-2 5 41,-1 0 0,-10 27 0,0-3-12,14-37-32,-1 0 0,1-1 0,0 1 1,-1 0-1,1-1 0,0 1 0,0 0 0,0-1 0,0 1 0,0 0 0,0-1 0,0 1 0,0 0 0,0 0 1,0-1-1,0 1 0,0 0 0,0-1 0,0 1 0,1 0 0,-1-1 0,0 1 0,1 0 0,-1-1 0,0 1 1,1-1-1,-1 1 0,1-1 0,-1 1 0,1-1 0,-1 1 0,1-1 0,-1 1 0,1-1 0,-1 1 0,1-1 1,1 1-1,0-1 15,1 1 0,0-1 0,0 0 0,0 0 1,-1 0-1,1 0 0,0 0 0,0-1 0,0 1 1,2-2-1,65-24 394,-70 26-405,22-15 1086,-3 3-4166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08.2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153 24 7251,'0'0'8668,"-9"-2"-7782,-1-1-622,6 1-180,0 1 1,1 0-1,-1 0 0,0 1 1,0-1-1,0 1 0,0 0 1,1 0-1,-6 0 0,6 1-51,1 0 0,0 0-1,0 0 1,0 1 0,0-1-1,0 0 1,1 1-1,-1-1 1,0 1 0,1 0-1,-1-1 1,1 1 0,-1 0-1,1 0 1,0 0 0,0 0-1,-1 3 1,-20 42 20,19-39 8,-1 1-33,-1 0-16,0 1 0,1-1 0,0 1 0,1 0 0,0 0 0,1 1-1,0-1 1,1 0 0,0 1 0,0-1 0,2 20 0,0-29-14,-1 1 1,1-1-1,-1 1 0,1-1 1,-1 0-1,1 1 1,0-1-1,0 0 1,0 1-1,0-1 1,0 0-1,0 0 1,0 0-1,0 0 1,0 0-1,1 0 1,-1 0-1,0 0 0,1 0 1,-1-1-1,0 1 1,1-1-1,-1 1 1,1-1-1,-1 1 1,1-1-1,-1 0 1,1 0-1,-1 1 1,1-1-1,0 0 0,-1-1 1,1 1-1,-1 0 1,1 0-1,-1-1 1,1 1-1,-1-1 1,1 1-1,-1-1 1,2 0-1,3-1 10,0-1 1,0 1-1,0-1 1,0-1-1,0 1 0,0-1 1,-1 0-1,6-5 0,-4 1 2,0 0-1,-1 0 1,0 0-1,0-1 1,-1 0-1,0 0 1,-1-1-1,0 1 1,0-1-1,-1 0 1,-1 0-1,1 0 1,-1 0-1,-1-1 1,0 1-1,-1 0 1,-1-17-1,1 24-19,-1 0-1,0 0 1,-1 1-1,1-1 1,0 0-1,-1 1 1,0-1-1,1 1 1,-1 0-1,0 0 1,0-1-1,0 1 1,-1 0-1,1 1 1,0-1-1,-1 0 1,1 1-1,-1-1 1,0 1-1,1 0 1,-1 0-1,0 0 1,0 0-1,0 0 1,1 1-1,-1-1 1,0 1-1,0 0 1,0 0-1,0 0 1,0 0-1,0 0 1,0 1-1,0-1 1,0 1-1,0 0 1,1 0-1,-1 0 1,0 0-1,1 1 1,-1-1-1,0 1 1,-4 3-1,2 1-71,1 1-1,0-1 1,0 1-1,0 0 0,0 0 1,1 0-1,1 1 0,-4 11 1,5-16 44,0 0 1,1 0 0,-1 1 0,1-1-1,0 0 1,0 1 0,0-1 0,0 1-1,1-1 1,-1 0 0,1 0 0,0 1-1,0-1 1,0 0 0,0 0 0,1 0-1,-1 0 1,1 0 0,0 0 0,-1 0-1,2-1 1,2 4 0,18 14-67,49 31 1,-9-8 678,-60-41-511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14.1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97 5555,'1'-6'15396,"7"-22"-15132,25-15-198,-32 41-77,0 1 1,0-1-1,0 1 1,1 0 0,-1-1-1,0 1 1,0 0-1,1 0 1,-1 0-1,1 0 1,-1 0-1,1 0 1,0 1 0,-1-1-1,1 0 1,0 1-1,-1-1 1,1 1-1,0 0 1,0-1 0,-1 1-1,1 0 1,0 0-1,0 0 1,-1 1-1,4-1 1,-3 4 11,-1-1 0,0 1 0,0 0 0,-1-1 0,1 1 0,-1 0 0,0-1 0,0 1 0,0 0 0,-1 6 0,0-2 1,2 10 12,-1-1 0,-1 1 0,-1 0-1,0-1 1,-9 28 0,17-43-195,0 0 0,-1-1 1,1 0-1,0 0 0,0-1 0,0 0 0,0 0 0,7-1 1,-9 1-63,-3 0 236,0 0-1,-1 0 1,1 0 0,0 0 0,0 1-1,-1-1 1,1 0 0,0 0 0,-1 0 0,1 1-1,-1-1 1,1 0 0,0 1 0,-1-1-1,1 1 1,-1-1 0,1 1 0,-1-1 0,1 1-1,-1-1 1,1 1 0,-1-1 0,0 1-1,1-1 1,-1 1 0,0 0 0,1-1-1,-1 2 1,2 25 1,-2-21 25,-1-1 0,0 1 0,-1 0 0,1 0 0,-1-1 0,-4 9 0,2-8-9,0 0 1,-1-1-1,1 1 0,-1-1 0,0 0 1,-1 0-1,1 0 0,-1-1 0,0 0 1,0 0-1,0-1 0,-1 1 0,1-1 1,-1-1-1,0 1 0,0-1 0,0 0 1,-12 1-1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15.3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114 20 5378,'0'0'8503,"-3"-3"-7761,2 2-681,0-1 0,-1 1 0,1 0 0,0 0 0,0-1 0,-1 1 0,1 0 0,0 0 0,-1 1 1,1-1-1,-1 0 0,1 0 0,-1 1 0,1-1 0,-1 1 0,0-1 0,1 1 0,-1 0 0,0 0 0,1-1 0,-1 1 1,0 0-1,1 1 0,-1-1 0,0 0 0,1 0 0,-1 1 0,0-1 0,1 1 0,-1-1 0,1 1 0,-1 0 0,1 0 1,-1 0-1,1-1 0,-1 1 0,1 1 0,0-1 0,0 0 0,-1 0 0,1 0 0,0 1 0,0-1 0,0 0 0,0 1 1,1-1-1,-2 3 0,-4 10-7,0 0 1,2 1-1,-1 0 1,2 0-1,0 0 1,1 0 0,0 1-1,1 20 1,2-34-50,-1 0 0,0 0 1,1-1-1,-1 1 0,1 0 0,0-1 1,0 1-1,0 0 0,0-1 1,0 1-1,0-1 0,0 0 1,0 1-1,0-1 0,1 0 1,-1 1-1,0-1 0,1 0 1,-1 0-1,1 0 0,0 0 0,-1-1 1,1 1-1,0 0 0,-1-1 1,1 1-1,0-1 0,0 1 1,-1-1-1,4 0 0,-2 1 22,0-1 0,-1 0 0,1 1 0,0-1 0,-1 0 0,1 0 0,0-1 0,-1 1 0,1 0 0,0-1 0,-1 0 0,1 0 0,-1 1 0,1-2 0,-1 1 0,1 0 0,-1 0 0,0-1 0,1 1 0,1-3 0,7-11 62,-1 1 0,-1-1 0,9-19 0,-16 29-76,1 1 0,-2-1 0,1 1 0,0-1 0,-1 0 0,0 0 1,0 0-1,0 0 0,-1 0 0,0 0 0,1 1 0,-2-1 0,1 0 0,-1 0 0,0 0 0,-1-7 1,0 10-13,1 0 0,0 1 0,-1-1 0,1 0 0,-1 1 1,0-1-1,0 1 0,1-1 0,-1 1 0,0 0 1,0 0-1,0-1 0,-1 1 0,1 1 0,0-1 1,0 0-1,0 1 0,-1-1 0,1 1 0,0-1 1,-1 1-1,1 0 0,0 0 0,-1 0 0,1 1 1,0-1-1,0 0 0,-1 1 0,-2 1 0,-3-1-120,0 1 0,0 1 0,0-1 0,0 1 0,1 1 0,-14 7 0,18-9 57,1 0 0,-1 0 0,1 0 0,-1 1 0,1-1 0,0 1 0,0-1 0,0 1 0,0 0 1,1-1-1,-1 1 0,1 0 0,-1 0 0,1 0 0,0 0 0,0 0 0,0 6 0,1-8 38,0 1 0,0-1 1,0 0-1,1 1 0,-1-1 0,0 1 0,1-1 0,-1 0 1,1 1-1,0-1 0,-1 0 0,1 0 0,0 1 1,0-1-1,0 0 0,0 0 0,0 0 0,0 0 0,0 0 1,0 0-1,0-1 0,1 1 0,-1 0 0,0 0 1,1-1-1,-1 1 0,0-1 0,1 1 0,-1-1 0,0 0 1,1 1-1,-1-1 0,1 0 0,-1 0 0,1 0 0,-1 0 1,1 0-1,-1 0 0,2-1 0,5 1 85,-1 0 0,0 1-1,0 0 1,0 0 0,0 1-1,0 0 1,0 0 0,-1 1-1,1 0 1,-1 0 0,0 0 0,1 1-1,-1 0 1,-1 0 0,1 0-1,-1 1 1,1 0 0,-2 0-1,1 0 1,0 1 0,-1 0 0,0 0-1,0 0 1,-1 0 0,0 0-1,0 1 1,4 12 0,-2 7 212,-5-21-314,1-1-1,0 1 1,0 0-1,0 0 1,1-1-1,-1 1 0,3 4 1,3-5-2583,-1-7-3228,0-7 1127</inkml:trace>
  <inkml:trace contextRef="#ctx0" brushRef="#br0" timeOffset="542.95">292 59 6867,'0'0'8607,"0"6"-7673,-1 21-150,1 40 596,0-63-1301,0 0-1,1 0 1,-1-1-1,1 1 1,0 0-1,0-1 0,0 1 1,1-1-1,-1 1 1,1-1-1,0 0 0,0 0 1,4 6-1,-5-8-66,0 0-1,0 0 0,0-1 0,0 1 1,0 0-1,0-1 0,0 1 0,0 0 1,0-1-1,0 1 0,0-1 0,1 0 1,-1 1-1,0-1 0,0 0 0,1 0 1,-1 0-1,0 1 0,0-1 0,0-1 0,1 1 1,-1 0-1,0 0 0,2-1 0,0 0 12,0 0-1,-1-1 0,0 1 0,1-1 0,-1 0 0,0 1 0,0-1 1,0 0-1,0 0 0,3-4 0,2-4-128,-1 0 0,1 0 1,8-22-1,-14 27-19,1 0 0,-1 0-1,0 0 1,0 0 0,-1 0 0,1 0 0,-1-8 0,0 11 136,0 2 13,0 31-256,2-6 370,2 1 0,1-1 0,0 0 0,2-1 0,1 1 0,1-1 0,13 24 0,-20-47-327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24.84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69 10 4770,'0'0'8703,"-2"-8"-552,1 7-7258,-1 1-892,0 0-1,0 0 1,0 0-1,0 1 1,0-1-1,0 1 1,0 0-1,1-1 1,-1 1 0,0 0-1,0 0 1,1 0-1,-1 0 1,1 0-1,-1 0 1,1 1 0,-1-1-1,1 0 1,0 1-1,-1-1 1,0 3-1,-1 1 2,0 0 1,0 1-1,1-1 0,0 1 0,0-1 0,0 1 0,0 6 1,-2 13 4,2-1 1,0 38 0,2-57-8,0 5-1,-1-5-4,1 0-1,0 1 1,0-1 0,1 1-1,0-1 1,0 0 0,3 11-1,-3-14 6,0-1-1,1 1 0,-1-1 0,0 1 1,1-1-1,-1 0 0,1 1 0,-1-1 0,1 0 1,0 0-1,-1 0 0,1 0 0,0 0 1,0-1-1,0 1 0,0 0 0,-1-1 0,1 1 1,0-1-1,0 0 0,0 0 0,0 0 1,0 0-1,0 0 0,3 0 0,-1-1 7,0 0 0,0 1-1,0-1 1,0-1 0,0 1 0,-1-1-1,1 1 1,0-1 0,-1 0 0,1 0-1,-1-1 1,0 1 0,0-1-1,0 1 1,0-1 0,0 0 0,0 0-1,-1-1 1,1 1 0,-1 0 0,0-1-1,0 1 1,0-1 0,-1 0-1,2-4 1,1-1 7,-1 0 0,-1 0 0,1 0 0,-1 0 0,-1-1 0,0 1-1,0 0 1,0-1 0,-2 1 0,0-11 0,1 17-9,-1 0 0,1 0 0,-1 0 0,0 0 0,0 0 0,0 0 0,0 0-1,0 1 1,-1-1 0,1 0 0,-1 1 0,0-1 0,1 1 0,-1-1 0,0 1 0,-1 0 0,1 0 0,0 0 0,-1 0-1,1 0 1,-5-1 0,0 0 49,0 1-1,0 0 1,-1 1 0,1 0-1,0 0 1,-1 0-1,-12 2 1,19-1-47,-1 0 0,0 0 0,1 0 0,-1 0 0,1 0 0,-1 0 0,0 1 0,1-1 0,-1 1 0,1-1 0,-1 1 0,1-1 0,0 1 0,-1 0 1,1 0-1,-2 1 0,-1 9-7094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27.7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66 1617,'0'0'6739,"0"1"-6883,0 1-1697,0 0-320</inkml:trace>
  <inkml:trace contextRef="#ctx0" brushRef="#br0" timeOffset="1213.74">1 55 7059,'0'0'9071,"0"31"-8681,12 150 906,-13-171-1185,0-8-81,1 1 1,0-1-1,0 1 0,-1-1 1,1 1-1,1-1 0,-1 1 1,0-1-1,1 0 0,-1 1 1,2 2-1,3-24-8981,-5 3 2188</inkml:trace>
  <inkml:trace contextRef="#ctx0" brushRef="#br0" timeOffset="2547.31">113 70 5186,'0'0'7945,"0"34"-5327,0-19-2055,-1-6-302,1-1-1,0 1 0,1-1 1,0 1-1,0 0 0,5 13 1,-6-20-230,1 0 1,0 0-1,1-1 1,-1 1-1,0 0 1,0 0-1,1-1 1,-1 1-1,1-1 1,0 1-1,-1-1 1,1 0-1,0 1 1,0-1-1,0 0 1,0 0-1,0 0 1,0-1-1,0 1 1,0 0-1,0-1 1,0 1-1,0-1 1,0 0-1,0 0 1,1 0-1,-1 0 1,0 0-1,0 0 1,0 0-1,0-1 1,3 0-1,-4 0-18,1 0-1,-1 0 0,1 0 1,-1 0-1,1 0 1,-1 0-1,0 0 1,0-1-1,1 1 1,-1 0-1,0-1 0,0 1 1,0-1-1,0 1 1,-1-1-1,1 1 1,0-1-1,-1 0 1,1 0-1,-1 1 0,1-4 1,8-43 109,-8 40-83,0 6-37,0 0 0,-1-1-1,0 1 1,0-1 0,0 1 0,0-1 0,0 1 0,0 0 0,0-1-1,-1 1 1,1-1 0,-1 1 0,0 0 0,0 0 0,0-1-1,0 1 1,0 0 0,0 0 0,0 0 0,-1 0 0,1 0-1,-1 0 1,0 0 0,1 1 0,-1-1 0,0 1 0,0-1-1,-4-2 1,3 3-24,-1 0-1,1 0 1,0 0-1,-1 1 1,1-1-1,-1 1 1,0-1-1,1 1 0,-1 0 1,1 1-1,-1-1 1,1 1-1,-1-1 1,1 1-1,0 0 1,-1 0-1,1 1 1,0-1-1,-6 4 0,-20 18-46,29-23 50,16-23-629,-11 19 611,1 1 1,-1-1-1,1 1 0,0 0 0,1 0 0,-1 1 1,0-1-1,1 2 0,-1-1 0,1 1 1,0 0-1,11-1 0,10 2-245,49 5 0,-56-3 364,-20-1-55,1-1 1,-1 0-1,1 1 1,-1-1 0,1 1-1,-1-1 1,1 1-1,-1 0 1,0 0-1,0 0 1,1 0 0,-1-1-1,0 1 1,0 1-1,0-1 1,0 0-1,0 0 1,0 0 0,0 1-1,0-1 1,-1 0-1,1 1 1,0-1-1,-1 1 1,1-1-1,-1 0 1,1 1 0,-1-1-1,0 1 1,0 0-1,0-1 1,0 1-1,0 2 1,0 9 586,-1 0-1,0 0 1,-4 17 0,1 5-234,6-35-371,0 0 0,0 0-1,0 0 1,0 0 0,0 0-1,0 0 1,0-1 0,0 1 0,0-1-1,-1 1 1,1-1 0,0 0-1,0 0 1,2-2 0,3-3 13,0-1 0,-1 0 1,0-1-1,0 0 0,-1 0 0,6-10 1,-9 13-21,0 0 1,0 1 0,0-1 0,0 0 0,-1 0 0,1 0 0,-1 0 0,-1-1 0,1 1 0,-1 0 0,0 0 0,0-1 0,-1-5 0,0 8 2,-1 0 0,1 0-1,-1 1 1,1-1 0,-1 1-1,0 0 1,0-1 0,0 1-1,0 0 1,0 0 0,0 0-1,-1 0 1,1 1 0,-1-1-1,1 1 1,-1-1 0,0 1 0,1 0-1,-1 0 1,0 0 0,0 0-1,0 1 1,0-1 0,-3 0-1,2 1-4,0-1-1,0 0 1,0 1 0,0 0-1,0 0 1,0 0-1,0 0 1,0 1-1,0-1 1,1 1 0,-1 0-1,0 0 1,0 1-1,0-1 1,1 1-1,-1 0 1,-4 3 0,6-3-9,-1 1 0,1-1 1,0 1-1,0 0 1,1 0-1,-1 0 0,0 0 1,-1 5-1,0 7-3923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31.8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 16 7043,'0'0'10541,"8"-1"-4334,25 0-6163,-24 1-95,0 0 0,0-1 0,1 0 0,-1 0 0,-1-1-1,15-5 1,-19 6 1481</inkml:trace>
  <inkml:trace contextRef="#ctx0" brushRef="#br0" timeOffset="574.81">18 57 7379,'0'0'6587,"-2"4"-6197,-11 50 1455,12-51-1752,1 1-1,-1-1 0,1 1 0,0-1 0,0 1 0,0-1 0,0 0 0,1 1 0,-1-1 0,1 1 0,0-1 0,0 0 1,0 0-1,1 1 0,1 2 0,2-4-51,0-1 1,-1 1 0,1-1-1,0-1 1,0 1-1,0-1 1,0 1-1,0-1 1,0-1 0,10-1-1,3 1 27,-14 1-55,1 0-1,0 0 0,0 0 0,-1 1 1,1 0-1,0 0 0,-1 0 0,1 0 1,-1 1-1,8 3 0,-10-4-4,0 1 1,-1 0-1,1-1 0,0 1 1,0 0-1,-1 0 0,0 0 0,1 0 1,-1 0-1,0 1 0,0-1 1,0 0-1,0 0 0,0 1 0,0-1 1,-1 1-1,0-1 0,1 1 1,-1-1-1,0 1 0,0-1 1,0 4-1,0-2 116,0 1 0,-1-1 0,1 1 0,-1-1 0,0 1 0,0-1 1,0 0-1,0 1 0,-1-1 0,0 0 0,0 0 0,0 0 0,0 0 0,-1-1 0,0 1 0,1-1 0,-1 1 1,-1-1-1,1 0 0,0 0 0,-1 0 0,1 0 0,-1-1 0,0 0 0,0 1 0,0-1 0,0-1 1,0 1-1,0-1 0,-1 1 0,1-1 0,-5 0 0,7 0-162,1 0 0,-1-1 0,1 1 0,-1-1 1,1 0-1,-1 1 0,1-1 0,-1 0 0,0 0 0,1 0 0,-1 0 0,1 0 1,-1 0-1,1 0 0,-1-1 0,0 1 0,1-1 0,-1 1 0,1-1 0,-1 1 0,1-1 1,0 0-1,-1 0 0,1 0 0,0 0 0,-1 0 0,1 0 0,0 0 0,0 0 1,0 0-1,0 0 0,0-1 0,0 1 0,0 0 0,1-1 0,-1 1 0,0-2 0,0 0-391,1 0 0,0 1 0,0-1 0,0 0 0,0 1 0,1-1 0,-1 0 0,1 1-1,-1-1 1,1 0 0,0 1 0,0-1 0,0 1 0,0 0 0,1-1 0,-1 1 0,1 0-1,-1 0 1,1 0 0,0 0 0,0 0 0,3-2 0,13-12-5360</inkml:trace>
  <inkml:trace contextRef="#ctx0" brushRef="#br0" timeOffset="1170.22">348 135 6659,'0'0'9898,"-4"0"-9236,1 1-521,0-1 1,0 1-1,0-1 0,0 1 1,0 0-1,0 0 1,0 1-1,1-1 1,-1 1-1,0-1 1,1 1-1,-1 0 1,1 0-1,0 0 1,-1 0-1,1 0 1,0 0-1,0 1 1,1-1-1,-1 1 1,0 0-1,1-1 1,0 1-1,-1 0 1,0 4-1,0-1-65,-1 1 0,1 0 0,1 0 0,-1 0-1,1 0 1,0 0 0,1 0 0,0 0 0,0 0 0,0 0-1,3 9 1,-3-15-73,1 1 0,-1-1 0,1 1 0,0-1 0,0 0-1,-1 1 1,1-1 0,0 0 0,0 0 0,0 0 0,1 1 0,-1-1-1,0 0 1,0-1 0,1 1 0,-1 0 0,0 0 0,1 0 0,-1-1-1,1 1 1,-1-1 0,1 1 0,-1-1 0,1 0 0,-1 1 0,1-1-1,0 0 1,-1 0 0,1 0 0,-1 0 0,1 0 0,-1-1-1,3 1 1,0-1 12,0 1-1,0-1 0,0 0 1,-1 0-1,1 0 0,0-1 0,-1 1 1,1-1-1,-1 0 0,0 0 1,1 0-1,4-5 0,-5 4 1,0-1 0,0-1 1,0 1-1,0 0 0,-1-1 0,1 0 0,-1 1 0,0-1 1,-1 0-1,1 0 0,-1 0 0,0 0 0,0-1 0,-1 1 0,1 0 1,-1 0-1,-1-9 0,0 11 8,1 0 0,-1 1 0,0-1 1,0 0-1,0 1 0,0-1 0,0 1 0,-1 0 1,1-1-1,-1 1 0,0 0 0,1 0 0,-1 0 0,0 0 1,0 0-1,-1 0 0,1 0 0,0 1 0,0-1 1,-1 1-1,1 0 0,-1-1 0,1 1 0,-1 0 0,0 1 1,1-1-1,-1 0 0,0 1 0,0-1 0,1 1 1,-1 0-1,-5 1 0,5-2-47,0 1 0,0 0 0,0 0 0,0 1 0,0-1 0,0 1 0,0-1 0,0 1 0,0 0 0,0 0 0,0 0 0,-4 3 0,-3 5-2972,0 4-4245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36.19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36 6451,'0'0'9244,"81"1"-7736,-2-13-1247,-78 13-212,-1 0-1,1 0 1,0 0-1,-1 0 1,1 0-1,-1 0 1,1 1-1,-1-1 1,1 0-1,-1 0 1,0 0-1,0 1 1,1-1-1,-1 0 1,0 0-1,0 1 1,0-1-1,-1 2 1,1 38 1457,0-31-1159,0-5-240,0 12 72,0 1-1,0-1 1,-2 1 0,0-1-1,-1 0 1,-1 0 0,-7 22-1,3-10-150,7-24-3209</inkml:trace>
  <inkml:trace contextRef="#ctx0" brushRef="#br0" timeOffset="381.73">275 50 10869,'0'0'7321,"-10"6"-6729,-30 20-93,39-25-469,0 0 0,0 0 0,0 0 0,0 1-1,0-1 1,0 1 0,0-1 0,0 0 0,0 1 0,1-1 0,-1 1 0,1 0 0,-1-1 0,1 1 0,0-1 0,-1 1 0,1 0-1,0-1 1,0 1 0,0 0 0,0-1 0,0 1 0,1 0 0,-1-1 0,1 3 0,0 0-18,0-1 1,1 0 0,-1 1-1,1-1 1,-1 0-1,1 0 1,0 1-1,4 3 1,0-3 13,0 1 0,0-1 0,0 0 0,1 0 0,11 4 0,-9-4 25,0 0-1,0 0 1,-1 1-1,15 12 1,-21-16 13,-1 0-1,0 1 1,1-1-1,-1 1 1,0 0-1,0-1 1,0 1-1,0 0 1,0-1-1,0 1 1,0 0 0,-1 0-1,1 0 1,0 0-1,-1 0 1,0 0-1,1 0 1,-1 0-1,0 0 1,0 0-1,0 0 1,-1 0-1,1 0 1,0 0-1,-1-1 1,1 1 0,-1 0-1,-1 3 1,1-3-62,0 0 0,0 0 0,0 0 1,0-1-1,-1 1 0,1 0 1,-1-1-1,1 1 0,-1-1 0,0 1 1,0-1-1,1 0 0,-1 1 1,0-1-1,0 0 0,0 0 0,-4 1 1,-15-2-3481,20-1 2863,-1 1-1,1-1 1,0 0 0,0 1 0,0-1-1,0 0 1,0 0 0,0 1 0,0-1-1,0 0 1,0 0 0,0 0 0,0 0-1,1-1 1,-2 0 0,-7-17-8528</inkml:trace>
  <inkml:trace contextRef="#ctx0" brushRef="#br0" timeOffset="584.33">212 91 7764,'0'0'9044,"66"-53"-8020,-47 44-207,-4 2-321,1 0-128,-1 1-224,-5 1-80,-1 2 16,-6 3-80,0 0-144,-3 10-10805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19:34.4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5 237 13750,'0'0'6513,"42"-27"-5281,-40 26-1241,0 0 0,0 0 0,0 0-1,1 1 1,-1-1 0,0 1 0,1-1-1,-1 1 1,0 0 0,1 0 0,-1 0 0,0 0-1,1 1 1,-1-1 0,0 1 0,1-1-1,-1 1 1,0 0 0,0 0 0,3 1 0,-4-1 15,0 0 1,0 1-1,1-1 1,-1 1-1,-1-1 1,1 1 0,0-1-1,0 1 1,0 0-1,-1-1 1,1 1-1,-1 0 1,1 0 0,-1-1-1,0 1 1,0 0-1,0 0 1,0-1-1,0 1 1,0 2 0,-1 4 38,0-1 0,-1 1 1,0-1-1,0 1 0,-1-1 0,0 0 1,0 0-1,-1 0 0,0 0 1,-9 11-1,11-15-25,0 1 0,0-1 0,-1 0 0,0-1 0,1 1 0,-1 0 0,0-1 0,0 0-1,-1 1 1,1-1 0,0-1 0,-1 1 0,1 0 0,-1-1 0,0 0 0,1 1 0,-1-2 0,-7 2 0,11-2-21,0-1 0,-1 1 0,1-1 0,-1 1 0,1-1 0,0 1 0,-1-1 0,1 1 0,0-1 0,-1 0 0,1 1 0,0-1 0,0 1 0,0-1 0,0 0 0,-1 1 0,1-1 0,0 0 0,0 1 0,0-1 0,0 1 0,1-1 0,-1 0 0,0 1 0,0-1 0,0 0 0,0 1 0,1-1 0,-1 0 0,7-20-119,-5 19 118,1 0-1,0 1 0,-1-1 0,1 0 0,0 1 0,-1-1 0,1 1 0,0 0 1,0 0-1,0 0 0,0 1 0,1-1 0,-1 1 0,0-1 0,0 1 0,0 0 0,0 0 1,0 1-1,0-1 0,0 1 0,1-1 0,-1 1 0,0 0 0,3 1 0,4 4 15,0-1 0,0 1 0,0 1 0,-1 0 0,10 9 0,-2-1-273,-5-9-2989,-2-5-2854,-4-1-845</inkml:trace>
  <inkml:trace contextRef="#ctx0" brushRef="#br0" timeOffset="374.98">273 187 10037,'0'0'6840,"-8"1"-6464,5 0-328,-1-1-1,0 1 1,0 0-1,1 1 1,-1-1-1,1 1 1,-1 0-1,1 0 1,-4 2-1,6-3-26,-1 0 1,1 0-1,0 1 1,0-1-1,0 0 1,0 0-1,0 1 0,0-1 1,1 0-1,-1 1 1,0-1-1,1 1 1,-1-1-1,1 1 0,-1-1 1,1 1-1,0-1 1,0 1-1,0 0 0,0-1 1,0 1-1,0-1 1,0 1-1,0 0 1,1-1-1,-1 1 0,0-1 1,1 1-1,0-1 1,-1 1-1,1-1 1,0 0-1,1 2 0,3 3 5,0-1-1,1-1 0,0 1 0,0-1 0,0 0 1,1 0-1,-1-1 0,14 5 0,4 4 349,-22-11-250,-1 0 0,1 0 0,-1 0 1,1 0-1,-1 0 0,0 1 1,1-1-1,-1 0 0,0 1 0,0-1 1,0 1-1,0-1 0,0 1 0,0-1 1,-1 1-1,1 0 0,0-1 0,-1 1 1,1 0-1,-1-1 0,1 4 0,-8 11-166,-15-10-4610,16-8-129,-3-10-1691</inkml:trace>
  <inkml:trace contextRef="#ctx0" brushRef="#br0" timeOffset="587.76">242 174 7347,'0'0'9173,"5"-5"-8637,7-7-166,0 1 0,2 0 0,-1 1 0,1 1 0,1 0-1,-1 1 1,2 1 0,18-7 0</inkml:trace>
  <inkml:trace contextRef="#ctx0" brushRef="#br0" timeOffset="22740.14">561 1 9044,'0'0'5464,"0"58"-3706,0-54-1951,4 69 871,5-45-7088</inkml:trace>
  <inkml:trace contextRef="#ctx0" brushRef="#br0" timeOffset="23289.47">564 151 10037,'0'0'4631,"2"-5"-4396,2 1-237,-1 0 1,1 0-1,0 1 0,0-1 1,0 1-1,1 0 0,-1 0 1,1 0-1,-1 1 0,1-1 1,0 1-1,6-2 0,-9 3-8,-1 1-1,0-1 0,0 0 0,0 0 1,1 0-1,-1 0 0,0-1 0,0 1 0,0 0 1,-1 0-1,1-1 0,0 1 0,0 0 0,-1-1 1,1 1-1,-1-1 0,1 1 0,-1 0 0,1-1 1,-1 1-1,0-3 0,0 1 578,-1 26-355,1-17-179,2 21-88,-1-27 53,-1 1 0,0-1 0,1 1 0,-1-1 0,0 1-1,1-1 1,-1 1 0,1-1 0,-1 0 0,1 1 0,-1-1 0,1 0-1,-1 1 1,1-1 0,-1 0 0,1 0 0,0 1 0,-1-1 0,1 0 0,-1 0-1,1 0 1,0 0 0,-1 0 0,1 0 0,-1 0 0,1 0 0,0 0-1,-1 0 1,1 0 0,-1 0 0,1 0 0,0-1 0,-1 1 0,1 0-1,-1 0 1,1-1 0,-1 1 0,1 0 0,-1-1 0,1 1 0,15-17 59,-15 15-59,0 1-1,0-1 0,1 0 0,-1 0 0,0 1 1,1-1-1,0 1 0,-1 0 0,1-1 1,0 1-1,-1 0 0,1 0 0,0 0 1,0 0-1,2-1 0,-3 2-53,0 0 66,0 1 0,0-1 0,0 1 0,-1 0 0,1-1 0,0 1 0,-1 0 1,1 0-1,-1-1 0,1 1 0,0 0 0,-1 0 0,0 0 0,1 0 0,-1 0 0,0 0 0,1 0 0,-1-1 0,0 1 0,0 0 0,0 0 1,0 0-1,0 0 0,0 1 0,0 0-31,0-1 0,0 0-1,0 0 1,0 1 0,0-1 0,0 0 0,1 0 0,-1 1 0,0-1 0,1 0 0,-1 0 0,1 0-1,-1 0 1,1 0 0,0 1 0,-1-1 0,1 0 0,0 0 0,0-1 0,0 1 0,0 0 0,0 0-1,0 0 1,0-1 0,0 1 0,0 0 0,0-1 0,1 1 0,4-1-3330,0 0-3023</inkml:trace>
  <inkml:trace contextRef="#ctx0" brushRef="#br0" timeOffset="24634.38">1075 162 7475,'0'0'8268,"-41"-9"-5178,39 10-3066,-1 0 0,1 0 1,0 0-1,0 0 0,-1 0 0,1 0 1,0 1-1,0-1 0,0 1 1,0-1-1,1 1 0,-1 0 1,0 0-1,1 0 0,-1 0 0,1 0 1,-1 0-1,1 0 0,0 0 1,0 1-1,0-1 0,0 0 1,1 1-1,-2 4 0,0 4 41,0 0 0,0 1 0,0 22 0,5-34-56,-1 1 1,1-1 0,0 0-1,-1 0 1,1 0-1,-1 0 1,1 0 0,-1-1-1,1 1 1,0-1-1,-1 0 1,0 0 0,1 0-1,2-1 1,0-2-2,-1 1 1,1-2 0,-1 1-1,0 0 1,0-1 0,-1 0-1,1 1 1,-1-2 0,0 1-1,0 0 1,-1-1-1,1 1 1,-1-1 0,-1 1-1,1-1 1,-1 0 0,0 0-1,0 0 1,0 0 0,-1 0-1,0 0 1,0 0 0,-1 0-1,-2-10 1,3 15-10,-1 0 1,0 0 0,0 0-1,1 1 1,-1-1-1,0 0 1,0 0-1,0 0 1,0 1 0,0-1-1,0 0 1,0 1-1,-1-1 1,1 1-1,0-1 1,0 1 0,0 0-1,0 0 1,-1-1-1,1 1 1,0 0-1,0 0 1,-1 0 0,1 0-1,0 0 1,0 1-1,0-1 1,-1 0 0,1 0-1,-2 1 1,2 0-8,0-1 0,-1 0 0,1 0 1,-1 1-1,1-1 0,0 1 1,-1-1-1,1 1 0,0 0 0,-1-1 1,1 1-1,0 0 0,0 0 1,0 0-1,0 0 0,0 0 0,0 0 1,0 0-1,0 0 0,0 0 0,0 0 1,1 1-1,-1-1 0,0 0 1,1 1-1,-1-1 0,0 3 0,1 1 0,0 0-1,-1 0 0,2 0 0,-1 1 0,0-1 0,1 0 1,0 0-1,1 0 0,-1-1 0,1 1 0,-1 0 0,2 0 1,-1-1-1,0 1 0,5 5 0,11 23 13,-16-28-23,1 0 1,-1 0-1,1 0 1,0 0 0,1 0-1,5 6 1,7-9-7591,-7-2 680</inkml:trace>
  <inkml:trace contextRef="#ctx0" brushRef="#br0" timeOffset="24947.25">1187 177 5491,'0'0'9452,"0"52"-8785,0 28 1411,2-80-3094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00.7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36 7027,'0'0'9565,"0"-4"-8762,1 1-209,0 11 367,2 27 625,0 11-2842,-2-8-5714</inkml:trace>
  <inkml:trace contextRef="#ctx0" brushRef="#br0" timeOffset="388.26">3 136 4514,'0'0'4074,"6"-3"-3946,4 0-50,-3 1-103,-1 0 0,1 0-1,0-1 1,0 0 0,-1 0-1,0 0 1,0-1 0,7-5 0,-13 18 7760,0 24-8807,0-24 1607,0-9-693,2 1 152,0-2 0,-1 1 0,1 0 0,0 0 0,-1 0-1,1-1 1,-1 1 0,1-1 0,0 1 0,-1-1 0,1 0 0,-1 0-1,0 1 1,1-1 0,-1 0 0,0 0 0,1 0 0,-1-1 0,0 1 0,0 0-1,0 0 1,0-1 0,0 1 0,0 0 0,0-1 0,1-2 0,-2 4 6,0 0 0,0-1 0,1 1 0,-1 0 0,0 0 0,0 0 0,1 0 1,-1 0-1,0 0 0,0 0 0,1 0 0,-1 0 0,0 0 0,0 0 0,1 0 0,-1 0 1,0 0-1,0 0 0,0 0 0,1 0 0,-1 0 0,0 0 0,0 0 0,1 1 0,-1-1 1,0 0-1,0 0 0,0 0 0,1 0 0,-1 0 0,0 1 0,0-1 0,0 0 0,0 0 0,1 0 1,-1 1-1,0-1 0,0 0 0,0 0 0,0 0 0,0 1 0,0-1 0,0 0 0,0 0 1,1 1-1,-1-1 0,0 0 0,0 0 0,0 1 0,9 12 21,1 6-896,-4-9-2275,-3-2-2690</inkml:trace>
  <inkml:trace contextRef="#ctx0" brushRef="#br0" timeOffset="1027.79">381 122 7619,'0'0'8965,"-1"0"-8913,0-1 1,1 1 0,-1-1 0,0 1 0,0 0-1,0 0 1,0 0 0,0-1 0,0 1 0,0 0-1,0 0 1,0 0 0,0 1 0,0-1 0,0 0-1,1 0 1,-1 0 0,-2 1 0,-2 7 130,-1 1-1,1 0 1,0 0 0,0 0 0,1 0 0,1 1 0,0 0 0,0 0-1,1-1 1,0 2 0,0-1 0,1 15 0,1-24-179,0-1 0,1 1 0,-1 0 0,1-1 0,-1 1 0,1-1 0,-1 1 0,1 0-1,0-1 1,-1 1 0,1-1 0,0 1 0,-1-1 0,1 0 0,0 1 0,-1-1 0,1 0 0,0 0 0,0 1 0,0-1 0,-1 0 0,1 0 0,0 0 0,0 0 0,0 0 0,-1 0 0,1 0 0,0 0 0,0 0 0,-1 0 0,1-1 0,0 1 0,0 0 0,0 0 0,-1-1-1,2 0 1,30-10 146,-27 8-140,-1-1 0,0 1-1,0-1 1,-1 0 0,1 0 0,-1 0 0,0-1 0,0 1 0,0-1-1,-1 0 1,1 0 0,-1 0 0,0 0 0,-1 0 0,1 0-1,-1 0 1,1-10 0,-2 12-1,0-1 0,0 1 0,0 0 0,0-1 0,-1 1-1,0 0 1,1-1 0,-1 1 0,0 0 0,-1 0 0,1 0 0,-1 0 0,1 0 0,-1 0-1,0 0 1,0 0 0,0 1 0,0-1 0,-1 1 0,1-1 0,-1 1 0,1 0-1,-1 0 1,0 0 0,0 1 0,0-1 0,0 0 0,-5-1 0,7 3-16,1-1 0,-1 1 0,1 0 1,0 0-1,-1-1 0,1 1 0,-1 0 0,1 0 1,-1 0-1,0-1 0,1 1 0,-1 0 0,1 0 0,-1 0 1,1 0-1,-1 0 0,1 0 0,-1 0 0,1 0 1,-1 0-1,0 0 0,1 1 0,-1-1 0,1 0 1,-1 0-1,1 0 0,-1 1 0,1-1 0,-1 0 0,1 1 1,0-1-1,-1 0 0,1 1 0,-1-1 0,1 0 1,0 1-1,-1-1 0,1 1 0,-1 24-347,2-9 448,0-1-79,0-1-1,1 1 0,0-1 1,5 15-1,-6-24-40,1 0 0,-1-1 1,1 1-1,-1-1 0,1 1 0,1-1 0,-1 0 0,0 0 0,1 0 0,0 0 0,0 0 1,0-1-1,1 1 0,-1-1 0,1 0 0,4 3 0,11-4-5286,-7-2-549</inkml:trace>
  <inkml:trace contextRef="#ctx0" brushRef="#br0" timeOffset="1427.7">503 165 9316,'0'0'6955,"7"-5"-6816,22-13-96,-28 17-35,0 0-1,0 0 1,0 0-1,0 1 1,0-1-1,1 0 1,-1 1 0,0-1-1,0 1 1,1 0-1,-1-1 1,0 1 0,0 0-1,1 0 1,-1-1-1,0 1 1,1 0-1,-1 0 1,0 1 0,1-1-1,-1 0 1,0 0-1,1 1 1,-1-1 0,0 0-1,0 1 1,0 0-1,1-1 1,-1 1-1,0-1 1,2 3 0,-2-1-2,-1 0 1,1 0 0,0 0-1,-1 0 1,1 0-1,-1 1 1,0-1 0,0 0-1,1 0 1,-2 1-1,1-1 1,0 0 0,0 0-1,-1 1 1,1-1 0,-1 0-1,0 0 1,1 0-1,-1 0 1,0 0 0,-2 2-1,-30 39 168,22-32-157,11-11-17,-1 1 1,1-1-1,0 0 1,0 0-1,-1 0 1,1 0-1,0 1 1,0-1-1,0 0 0,-1 0 1,1 0-1,0 1 1,0-1-1,0 0 1,0 0-1,-1 1 1,1-1-1,0 0 1,0 0-1,0 1 1,0-1-1,0 0 0,0 1 1,0-1-1,0 0 1,0 0-1,0 1 1,0-1-1,0 0 1,0 1-1,0-1 1,0 0-1,0 0 1,0 1-1,0-1 1,1 0-1,-1 0 0,0 1 1,0-1-1,0 0 1,1 1-1,13 0 45,16-8 35,-23 4-106,-4 2-23,0 0 1,0 0-1,0 0 0,0 0 1,0-1-1,0 1 1,-1-1-1,1 0 1,0 0-1,2-3 1</inkml:trace>
  <inkml:trace contextRef="#ctx0" brushRef="#br0" timeOffset="2490.93">849 127 9668,'0'0'8151,"13"68"-5216,-11-1-2525,-2-67-44,1-44-19,-1 41-382,0 0 0,0 0 0,0 0 1,0 0-1,1 0 0,0 0 0,-1 1 1,1-1-1,0 0 0,1 0 0,-1 1 0,0-1 1,1 1-1,-1-1 0,1 1 0,0 0 1,0-1-1,0 1 0,0 0 0,0 0 1,0 0-1,1 1 0,-1-1 0,0 1 1,1-1-1,0 1 0,-1 0 0,1 0 0,0 0 1,0 0-1,4-1 0,-6 3 30,0-1-1,0 0 0,0 1 1,0 0-1,0-1 1,0 1-1,0-1 1,-1 1-1,1 0 1,0 0-1,0 0 0,0-1 1,-1 1-1,1 0 1,-1 0-1,1 0 1,0 0-1,-1 0 0,0 0 1,1 0-1,-1 0 1,0 0-1,1 0 1,-1 0-1,0 1 0,0-1 1,0 0-1,0 0 1,0 2-1,1 42 44,-1-36 0,0-9 152,1-28-200,-1 6-586,2 19 504,-1-1 0,1 1 0,0 0 0,0-1 0,1 1-1,-1 0 1,1 0 0,-1 1 0,1-1 0,4-3 0,-6 5 85,0 0 0,0 0 1,1 0-1,-1 0 1,0 0-1,1 0 0,-1 1 1,1-1-1,-1 0 0,1 1 1,-1-1-1,1 1 0,-1 0 1,1-1-1,-1 1 1,1 0-1,0 0 0,-1 0 1,1 0-1,-1 0 0,1 0 1,0 0-1,-1 1 1,1-1-1,-1 1 0,1-1 1,-1 1-1,3 1 0,-2 0 61,0 0 0,0 1 0,-1-1 0,1 0 0,-1 1-1,0-1 1,0 1 0,0 0 0,0-1 0,0 1 0,-1 0-1,1 0 1,-1-1 0,1 6 0,1 45 649,-2-43-632,0 3-150,0 7 125,0-7-6101</inkml:trace>
  <inkml:trace contextRef="#ctx0" brushRef="#br0" timeOffset="3628.21">1082 232 8548,'0'0'4562,"9"0"-4146,-6 0-311,35-5 101,-36 5-137,-1 0 0,1 0 0,-1-1 0,0 1-1,1-1 1,-1 1 0,0-1 0,0 0 0,1 0 0,-1 1 0,0-1 0,0 0-1,0 0 1,0 0 0,0 0 0,0 0 0,0 0 0,0-1 0,0 1 0,-1 0-1,1 0 1,0-1 0,-1 1 0,1 0 0,-1-1 0,0 1 0,1 0 0,-1-1-1,0-2 1,0 4-44,0-1 0,-1 0 0,1 0 0,-1 1 0,1-1 0,-1 0 0,1 1 0,-1-1 0,1 1-1,-1-1 1,1 1 0,-1-1 0,0 1 0,1-1 0,-1 1 0,0 0 0,0-1 0,1 1 0,-1 0 0,0 0 0,0-1 0,0 1-1,1 0 1,-1 0 0,0 0 0,0 0 0,0 0 0,1 0 0,-1 0 0,0 0 0,0 0 0,0 1 0,1-1 0,-1 0-1,-1 1 1,-1-1 14,1 0-1,-1 1 1,1 0-1,0-1 1,-1 1-1,1 0 1,-1 0-1,1 0 1,0 0-1,-4 3 1,-15 38 1268,20-40-1252,0 1 1,1-1 0,-1 0 0,0 1-1,1-1 1,0 0 0,-1 1 0,1-1-1,0 1 1,0-1 0,0 0 0,1 1-1,-1-1 1,0 0 0,1 1 0,0-1 0,0 3-1,4-3-296,0 0 0,0-1-1,1 0 1,-1 0 0,0 0-1,0-1 1,0 1 0,1-1-1,-1-1 1,0 1 0,9-2 0,-8 1-257,5 0-791,0-1 0,0 0 0,0-1 0,0 0 0,17-9 0,20-16 904,-47 27 609,0 1 0,0-1 0,-1 1 0,1-1 0,0 0 0,0 1-1,0-1 1,-1 0 0,1 0 0,0 1 0,-1-1 0,1 0 0,-1 0 0,1 0-1,-1 0 1,1 0 0,-1 0 0,0 0 0,1 0 0,-1 0 0,0-1 0,0 1-68,-1 1 0,1-1 0,0 1 0,-1-1 0,1 1 1,-1-1-1,1 1 0,-1 0 0,1-1 0,-1 1 1,1 0-1,-1-1 0,1 1 0,-1 0 0,0 0 1,1-1-1,-1 1 0,0 0 0,1 0 0,-1 0 1,1 0-1,-1 0 0,0 0 0,0 0 0,-3 0 66,0 0 1,1 0-1,-1 0 0,0 1 0,1-1 0,-1 1 0,0 0 1,1 0-1,0 1 0,-1-1 0,-4 4 0,-21 24 773,28-28-967,0 1 0,0-1 0,0 0 0,0 0 0,0 1 0,0-1 0,1 1 0,-1-1 0,1 1-1,-1-1 1,1 1 0,-1-1 0,1 1 0,0-1 0,0 1 0,0 0 0,-1-1 0,2 1 0,-1-1-1,0 1 1,0 0 0,0-1 0,2 3 0,-1-3-21,0 0-1,0-1 0,1 1 1,-1-1-1,0 1 1,1-1-1,-1 0 1,0 1-1,1-1 1,-1 0-1,0 0 1,1 0-1,-1 0 1,1 0-1,-1 0 1,0 0-1,1-1 0,-1 1 1,2-1-1,27-7 116,-25 5-131,0 1 1,0-1-1,0 0 1,-1 0 0,1-1-1,-1 1 1,0-1-1,0 0 1,0 0-1,-1 0 1,0-1-1,1 1 1,-1-1-1,-1 0 1,1 0-1,-1 0 1,0 0 0,2-7-1,0-6-22,-1 1-1,-1 0 1,-1-1 0,-1-24-1,-2 32 33,-4 13-81,-4 17 13,9-8 70,-1-1 1,2 1-1,-1 0 0,2-1 1,-1 1-1,4 13 1,-3-22-3,-1 0 1,1-1-1,1 1 0,-1-1 1,0 1-1,1-1 1,-1 1-1,1-1 0,-1 0 1,1 0-1,0 0 1,0 0-1,0 0 1,0 0-1,1 0 0,-1-1 1,0 1-1,1-1 1,-1 0-1,1 0 0,0 0 1,-1 0-1,1 0 1,0 0-1,-1-1 0,1 1 1,0-1-1,0 0 1,-1 1-1,1-1 1,4-1-1,-3 1 1,1 0 0,-1 0-1,0 0 1,0-1 0,1 0 0,-1 0 0,0 0-1,0 0 1,0 0 0,0-1 0,0 0 0,0 0 0,5-4-1,-7 4 0,1 0 0,-1-1 0,0 1 0,0-1 0,-1 1 0,1-1-1,0 0 1,-1 0 0,0 1 0,0-1 0,0 0 0,0 0 0,0-1-1,0 1 1,-1 0 0,1 0 0,-1 0 0,0 0 0,0-4 0,0-1-10,-1-25-83,1 33 89,0-1 0,0 0-1,0 0 1,0 0-1,0 1 1,0-1 0,0 0-1,-1 0 1,1 1 0,0-1-1,-1 0 1,1 1 0,0-1-1,-1 0 1,1 1-1,-1-1 1,1 0 0,-1 1-1,1-1 1,-1 1 0,1-1-1,-1 1 1,0-1 0,1 1-1,-1 0 1,0-1-1,1 1 1,-1 0 0,0-1-1,0 1 1,-1 0 0,1 0-3,0 1 1,0 0 0,0 0-1,0 0 1,0-1 0,1 1-1,-1 0 1,0 0 0,0 0-1,1 0 1,-1 0 0,1 0-1,-1 1 1,1-1 0,-1 0-1,1 0 1,-1 0 0,1 0-1,0 1 1,0-1 0,0 0-1,0 0 1,0 1-1,0 0 1,-2 33-80,1-28-30,4 45-2388,-3-51 2430,0-1 1,0 1-1,0 0 0,0 0 0,1-1 1,-1 1-1,0 0 0,0 0 1,0-1-1,1 1 0,-1 0 0,0-1 1,1 1-1,-1 0 0,1-1 1,-1 1-1,1-1 0,-1 1 0,1 0 1,-1-1-1,1 1 0,0-1 1,-1 0-1,1 1 0,-1-1 0,1 0 1,0 1-1,0-1 0,-1 0 1,1 1-1,0-1 0,-1 0 1,1 0-1,0 0 0,0 0 0,0 0 1,-1 0-1,1 0 0,0 0 1,0 0-1,-1 0 0,1 0 0,0-1 1,-1 1-1,1 0 0,0 0 1,0-1-1,-1 1 0,1-1 0,0 1 1,-1 0-1,1-1 0,-1 1 1,1-1-1,-1 1 0,1-1 0,0 0 1,8-10-6545</inkml:trace>
  <inkml:trace contextRef="#ctx0" brushRef="#br0" timeOffset="3802.14">1566 11 14311,'0'0'7507,"-3"-11"-7539,3 15-1105,0 7-2112,3 1-2658</inkml:trace>
  <inkml:trace contextRef="#ctx0" brushRef="#br0" timeOffset="4800.36">1684 164 9124,'0'0'7083,"-4"-5"-6349,2 3-533,-1-1-1,0 1 0,1-1 1,-1 1-1,0 0 1,0 0-1,-1 0 1,1 1-1,0-1 0,-1 1 1,1 0-1,0 0 1,-5-1-1,6 2-144,0-1 0,-1 1 0,1 0-1,0 0 1,0 0 0,0 0 0,0 1-1,0-1 1,-1 1 0,1-1 0,0 1-1,0 0 1,0-1 0,0 1 0,0 0-1,1 0 1,-1 1 0,0-1 0,0 0 0,1 0-1,-1 1 1,1-1 0,-1 1 0,1 0-1,-1-1 1,1 1 0,0 0 0,-2 3-1,1-1-38,0 1 0,0 0 0,0-1-1,1 1 1,-1 0 0,1 0-1,0 0 1,0 0 0,1 0 0,0 0-1,0 0 1,0 0 0,1 5-1,-1-8-35,1 0 0,-1 0-1,1 0 1,0-1-1,-1 1 1,1 0 0,0-1-1,0 1 1,0-1-1,0 1 1,0-1-1,1 0 1,-1 1 0,0-1-1,1 0 1,-1 0-1,1 0 1,-1 0 0,1 0-1,0 0 1,-1 0-1,1-1 1,0 1 0,-1 0-1,1-1 1,0 1-1,0-1 1,0 0 0,-1 0-1,1 0 1,0 0-1,0 0 1,0 0 0,0 0-1,-1 0 1,1-1-1,0 1 1,2-2 0,-2 2 2,0-1-1,0 0 1,-1 0 0,1 0 0,0 0 0,-1 0 0,1 0 0,-1 0 0,1-1 0,-1 1 0,1 0 0,-1-1 0,0 1 0,0-1 0,0 1 0,0-1 0,0 0 0,0 0 0,0 1 0,0-1 0,-1 0 0,1 0 0,0-2 0,5-46 1490,-2 86-1356,-3-35-117,0 1 0,0 0 0,0-1 0,0 1 0,0 0-1,1-1 1,-1 0 0,1 1 0,-1-1 0,1 0 0,-1 0-1,1 1 1,0-1 0,0-1 0,-1 1 0,1 0 0,0 0-1,0-1 1,0 1 0,0-1 0,0 1 0,0-1 0,0 0-1,0 0 1,0 0 0,0 0 0,0 0 0,0 0-1,0-1 1,0 1 0,0-1 0,0 1 0,3-2 0,-2 1-26,0 0-1,1 0 1,-1-1 0,0 1 0,0-1 0,0 1 0,0-1 0,0 0 0,-1 0-1,1 0 1,-1-1 0,1 1 0,-1 0 0,0-1 0,1 0 0,-1 1 0,-1-1-1,1 0 1,2-5 0,2-40 1208,-6 81-846,0-32-330,0 0-1,0 1 0,0-1 1,-1 0-1,1 0 1,1 0-1,-1 1 0,0-1 1,0 0-1,0 0 1,1 0-1,-1 0 0,0 0 1,1 1-1,-1-1 1,1 0-1,-1 0 0,1 0 1,0 0-1,-1 0 1,1 0-1,0-1 0,0 1 1,0 0-1,0 0 1,0 0-1,0-1 0,0 1 1,0-1-1,0 1 1,2 0-1,-1-1 3,-1 0 0,1 0-1,0 0 1,0-1 0,0 1 0,0-1-1,0 1 1,0-1 0,-1 0 0,1 0-1,0 0 1,0 0 0,-1 0 0,1 0 0,-1 0-1,1 0 1,-1-1 0,1 1 0,0-2-1,1 0 9,0-1-17,0 1 1,0 0 0,0 0 0,0 0 0,1 0-1,0 1 1,7-5 0,-9 7-2,0-1 0,-1 1 0,1 0 0,0 0 0,0 0 0,0 0 0,0 0 0,0 0 0,0 0 0,0 1 0,-1-1 1,1 1-1,0-1 0,0 1 0,0 0 0,-1 0 0,1 0 0,0 0 0,-1 0 0,1 0 0,1 2 0,1-1 1,0 0-1,0 0 1,0 0-1,0-1 1,1 1 0,-1-1-1,0 0 1,1 0-1,-1-1 1,0 1 0,1-1-1,8-1 1,7 2-4847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07.8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59 4 6739,'-4'-4'15725,"5"17"-15746,-4 54 250,2-62-265,0-1 1,0 1-1,0-1 0,0 0 0,0 1 1,-1-1-1,0 0 0,0 0 0,0 0 1,0 0-1,-1-1 0,-4 6 0,7-9-13,0 1-1,-1-1 0,1 1 0,0-1 0,-1 1 0,1-1 0,-1 1 0,1-1 0,-1 0 0,1 1 0,-1-1 0,1 0 0,-1 1 0,1-1 0,-1 0 0,1 0 0,-1 1 0,1-1 0,-1 0 0,0 0 0,1 0 0,-1 0 0,1 0 0,-1 0 0,0 0 0,1 0 0,-1 0 0,1 0 0,-1 0 0,0 0 0,1-1 0,-1 1 0,1 0 0,-1 0 0,1 0 0,-1-1 0,1 1 0,-1 0 0,1-1 0,-1 1 0,1-1 0,-1 1 0,1 0 0,-1-1 0,1 1 0,0-1 0,-1 1 0,1-1 0,0 1 0,-1-2 0,1 1-14,-1 0 0,1 0 1,0 0-1,0 0 0,-1 0 0,1-1 0,0 1 1,0 0-1,0 0 0,0 0 0,0 0 0,1 0 1,-1 0-1,0 0 0,0 0 0,1 0 0,-1 0 1,1 0-1,-1 0 0,1 0 0,-1 0 1,1 0-1,0 0 0,-1 0 0,1 0 0,0 0 1,0 1-1,0-1 0,1-1 0,26-14-1400,-24 15 1252,0-1 0,-1 0 0,1 0 0,-1 0 0,1 0-1,-1-1 1,0 1 0,0-1 0,0 0 0,4-4 0,-6 4 427,0 0 1,1 1-1,-1-1 1,0 0-1,0 0 1,-1 0-1,1 0 1,-1 0-1,1 0 1,-1 0-1,0-4 1,-3 98 1358,7-85-1606,8-11-44,13-15-123,-20 16 130,-5 4 61,1 0-1,-1 0 1,1 0 0,-1 0 0,1 0-1,-1 0 1,1 0 0,-1 0 0,1 0-1,-1 0 1,1 0 0,-1 0 0,1 0-1,-1 1 1,1-1 0,-1 0 0,1 0-1,-1 1 1,0-1 0,1 0 0,-1 0-1,1 1 1,-1-1 0,0 0 0,1 1 0,-1-1-1,0 0 1,1 1 0,-1-1 0,0 1-1,0-1 1,1 1 0,-1-1 0,0 1-1,0-1 1,0 0 0,0 1 0,1-1-1,-1 1 1,0 0 0,4 25 22,-4-20-69,6 24-3085,-6-18-2396</inkml:trace>
  <inkml:trace contextRef="#ctx0" brushRef="#br0" timeOffset="622.02">429 175 4034,'0'0'15249,"-3"-5"-14336,2 4-821,1-1 1,-1 0-1,0 1 1,0-1-1,0 0 0,0 1 1,0 0-1,-1-1 1,1 1-1,0-1 1,-1 1-1,1 0 0,-4-2 1,3 5-53,-1 0-1,1 0 1,-1 0 0,1 1 0,0-1-1,0 1 1,0-1 0,0 1 0,0 0-1,1-1 1,-1 1 0,-1 5 0,1-3-2,-2 4-34,0-1 0,1 2 1,0-1-1,0 0 1,1 1-1,0-1 0,1 1 1,0-1-1,1 1 0,0 11 1,0-20-4,1 0 1,-1-1 0,0 1-1,0-1 1,0 1 0,1 0-1,-1-1 1,0 1 0,1-1-1,-1 1 1,0-1 0,1 1-1,-1-1 1,0 1 0,1-1-1,-1 0 1,1 1 0,-1-1-1,1 0 1,-1 1 0,1-1-1,0 0 1,-1 1-1,1-1 1,-1 0 0,1 0-1,-1 0 1,1 0 0,0 0-1,-1 1 1,1-1 0,0 0-1,-1 0 1,1 0 0,-1-1-1,1 1 1,0 0 0,-1 0-1,1 0 1,-1 0 0,1-1-1,0 1 1,-1 0 0,1 0-1,-1-1 1,1 1 0,-1 0-1,1-2 1,29-15 130,-24 11-122,-1-2 1,0 1-1,0-1 0,0 1 0,-1-1 0,-1-1 0,1 1 1,-1 0-1,0-1 0,1-10 0,-3 16-17,0 0 0,0 0 1,-1 0-1,1 0 0,-1 0 0,0 0 0,0 0 0,0 0 1,0 0-1,-1 0 0,1 0 0,-1 0 0,0 0 1,0 0-1,0 0 0,0 0 0,0 0 0,-1 1 0,1-1 1,-1 0-1,1 1 0,-1-1 0,0 1 0,0 0 1,-1 0-1,1 0 0,0 0 0,-1 0 0,1 0 0,-1 0 1,1 1-1,-1-1 0,-3 0 0,5 1-5,0 1 0,1 0 0,-1 0-1,0-1 1,0 1 0,0 0 0,0 0 0,0 0-1,0 0 1,1 0 0,-1 0 0,0 0 0,0 0 0,0 1-1,0-1 1,0 0 0,0 0 0,1 1 0,-1-1-1,0 0 1,0 1 0,0-1 0,1 1 0,-1-1 0,0 1-1,1 0 1,-1-1 0,0 1 0,1 0 0,-2 1-1,1 1 1,-1 0-1,1 0 1,-1 0-1,1 0 1,0 0-1,1 1 1,-1-1-1,0 6 1,0 3 13,1 0 1,0 0-1,1 0 1,2 14-1,-1-17 102,1 1 0,0-1 0,1 0 0,9 17 0,-11-23-292,0 1-1,1-1 1,-1 1-1,1-1 1,0 0 0,0 0-1,5 4 1,14 0-4808,-12-7-2417</inkml:trace>
  <inkml:trace contextRef="#ctx0" brushRef="#br0" timeOffset="1079.35">545 225 7091,'0'0'8794,"7"-4"-8389,38-12 217,-44 16-572,0 0-1,0 0 1,0-1 0,0 1-1,0 0 1,0 0 0,0 0 0,0 0-1,-1 0 1,1 0 0,0 0-1,0 1 1,0-1 0,0 0 0,0 0-1,0 1 1,0-1 0,0 1-1,-1-1 1,1 1 0,1 0 0,-2 0 50,1 0 1,-1 1-1,0-1 1,1 0-1,-1 1 1,0-1 0,0 0-1,0 0 1,0 1-1,-1-1 1,1 0-1,0 1 1,0-1 0,-1 0-1,1 0 1,-1 0-1,1 1 1,-1-1-1,0 0 1,1 0-1,-1 0 1,-1 1 0,-22 29 966,19-26-1003,0 0-1,1 0 1,0 1-1,0-1 1,-4 9-1,8-13-68,0-1 0,0 1 0,0-1 0,0 1 0,0 0 0,1-1 0,-1 1 0,0-1 0,0 1 0,0-1 0,0 1 0,1-1 0,-1 1 0,0-1 0,1 1 0,-1-1 0,0 1 0,1-1 0,-1 0 0,1 1 0,-1-1 0,1 1 0,-1-1 0,0 0 0,1 1 0,-1-1 0,1 0 0,0 0 0,0 1 0,25 11-136,-4 0-72,-21-11 209,0-1 0,0 1 1,-1 0-1,1 0 0,0 0 0,0 0 1,-1 0-1,1 0 0,0 0 0,-1 0 0,1 0 1,-1 0-1,1 0 0,-1 0 0,0 0 0,1 0 1,-1 0-1,0 1 0,0-1 0,0 0 0,0 0 1,0 0-1,0 0 0,0 1 0,0-1 0,0 0 1,-1 2-1,0-1 123,-1 0 0,1-1 1,0 1-1,-1 0 0,1-1 1,-1 1-1,0-1 0,0 1 1,1-1-1,-1 0 0,0 1 0,0-1 1,-3 1-1,-42 13-774,24-12-4237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12.9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44 9941,'0'0'8113,"-4"-6"-5676,4 6-2402,0 0 0,0 1 1,0-1-1,0 0 0,0 0 1,0 0-1,0 0 0,0 0 1,0 0-1,0 0 0,0 0 1,0 0-1,0 0 0,0 0 1,0 0-1,0 0 0,0 0 1,0 0-1,-1 0 0,1 0 1,0 0-1,0 1 0,0-1 0,0 0 1,0 0-1,0 0 0,0 0 1,0 0-1,0 0 0,0 0 1,0 0-1,0 0 0,-1 0 1,1 0-1,0 0 0,0-1 1,0 1-1,0 0 0,0 0 1,0 0-1,0 0 0,0 0 1,0 0-1,0 0 0,0 0 1,0 0-1,0 0 0,0 0 1,-1 0-1,1 0 0,0 0 1,0 27 114,2 1 0,0-1 1,2 0-1,10 37 1,-16-80-98,0-1-1,2 1 1,0-1 0,1 1-1,0-1 1,2 1 0,6-24-1,-9 39-56,0 1-1,0-1 0,0 1 1,0-1-1,1 1 0,-1 0 1,0-1-1,0 1 0,1-1 1,-1 1-1,0 0 0,1-1 1,-1 1-1,1 0 0,-1-1 1,0 1-1,1 0 0,-1-1 1,1 1-1,-1 0 0,1 0 1,-1 0-1,1 0 0,-1-1 1,1 1-1,-1 0 0,1 0 1,-1 0-1,1 0 0,-1 0 1,1 0-1,-1 0 0,1 0 1,-1 0-1,1 0 0,-1 1 1,1-1-1,-1 0 0,1 0 1,-1 0-1,0 1 0,1-1 1,-1 0-1,1 0 0,-1 1 1,0-1-1,1 0 0,-1 1 1,1-1-1,-1 1 0,0-1 1,0 0-1,1 1 0,-1-1 1,0 1-1,0-1 0,1 1 1,-1-1-1,0 1 0,0-1 1,0 1-1,0-1 0,0 1 1,15 30 14,-11-14 102,-1-1 0,-1 1 0,1 31 0,-1-63-168,0 0 0,1 1 0,1-1-1,0 1 1,1-1 0,1 1 0,0 1-1,1-1 1,0 1 0,10-13 0,-17 24 57,1 1 0,0 0 1,0 0-1,-1 0 1,1-1-1,0 1 1,0 0-1,0 0 1,0 0-1,0 0 1,0 1-1,1-1 1,-1 0-1,0 0 1,0 1-1,1-1 0,-1 1 1,0-1-1,1 1 1,-1-1-1,0 1 1,1 0-1,-1 0 1,1-1-1,-1 1 1,0 0-1,1 0 1,-1 1-1,1-1 1,-1 0-1,1 0 0,-1 1 1,0-1-1,1 1 1,-1-1-1,0 1 1,0 0-1,1-1 1,-1 1-1,0 0 1,0 0-1,0 0 1,0 0-1,0 0 1,0 0-1,0 0 0,0 0 1,0 0-1,0 0 1,-1 1-1,1-1 1,0 2-1,4 6 97,-1 0 0,0 0 0,0 0 0,-1 0 0,0 1 0,1 10 0,-3-15-124,-1 1 0,1-1 0,0 0 0,1 0 0,-1 0 0,1 0 0,0 0 0,0-1 0,1 1 0,-1-1 0,4 6 0,-4-9-256,-1 1 0,1-1 0,0 0 0,-1 0 0,1 1 0,0-1 0,0 0 0,0-1 0,0 1-1,0 0 1,3 1 0,34-3-7838,-17-4 1718</inkml:trace>
  <inkml:trace contextRef="#ctx0" brushRef="#br0" timeOffset="412.06">441 92 6323,'0'0'11096,"-5"-7"-9618,3 4-1316,0 0 1,0 1 0,0-1 0,0 0 0,-1 1-1,1-1 1,-1 1 0,0 0 0,1 0-1,-1 0 1,-4-2 0,6 4-109,-1-1 0,1 1-1,-1 0 1,1 0 0,-1 0 0,1 0 0,-1 0-1,1 0 1,-1 0 0,1 1 0,-1-1 0,1 1-1,-1-1 1,1 1 0,0-1 0,-1 1 0,1 0-1,0 0 1,-1-1 0,1 1 0,0 0 0,0 0-1,0 0 1,0 1 0,0-1 0,0 0 0,0 0-1,0 0 1,0 1 0,1-1 0,-1 0 0,0 1-1,1-1 1,-1 4 0,-2 1-3,0 0-1,1 1 0,0-1 1,0 1-1,1 0 1,0 0-1,0-1 1,1 1-1,-1 0 1,2 0-1,1 13 1,-2-19-51,0-1 1,0 1-1,1 0 1,-1-1-1,0 1 1,1 0-1,-1-1 0,1 1 1,-1-1-1,0 1 1,1-1-1,-1 1 1,1-1-1,0 1 1,-1-1-1,1 1 1,-1-1-1,1 0 1,0 1-1,-1-1 1,1 0-1,0 1 1,0-1-1,-1 0 1,1 0-1,0 0 1,-1 0-1,1 0 1,0 0-1,0 0 0,-1 0 1,1 0-1,0 0 1,0 0-1,-1 0 1,1 0-1,0-1 1,-1 1-1,1 0 1,0-1-1,0 1 1,1-1-5,0 0 1,0 1 0,0-1-1,0 0 1,0 0 0,0 0-1,0-1 1,0 1 0,-1 0-1,1-1 1,0 1 0,-1-1-1,2-2 1,1-4 1,0-1-1,0 0 1,-1 0 0,0 0 0,-1 0-1,3-19 1,-5 27 218,1 25 102,-1-20-329,0 0 1,1 0 0,-1 0 0,1 0-1,0 0 1,0 0 0,1 0 0,-1 0-1,1 0 1,0 0 0,0-1-1,0 1 1,0-1 0,1 0 0,-1 1-1,1-1 1,0 0 0,0-1 0,0 1-1,1 0 1,2 1 0,0-1-491,-1-1 0,0-1 0,1 1-1,-1-1 1,1 0 0,-1 0 0,1-1 0,-1 1 0,1-1 0,0-1-1,-1 1 1,1-1 0,-1 0 0,1 0 0,7-3 0,20-8-5224,-1-4-1911</inkml:trace>
  <inkml:trace contextRef="#ctx0" brushRef="#br0" timeOffset="604.47">731 13 5683,'0'0'16311,"-56"-1"-15783,40 20-15,3 3-177,4-1-144,3 0-112,0-3-80,3 0-16,-1-4-576,4-3-1361,0-4-2017</inkml:trace>
  <inkml:trace contextRef="#ctx0" brushRef="#br0" timeOffset="819.02">618 8 6307,'0'0'13446,"44"46"-12534,-29-17-399,1 1 31,-1 2-384,4-3-64,-6-4-96,2-6 0,-5-4-144,-1-6-1025,-3-6-1456,-3-3-976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10.55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94 6 5314,'0'0'5480,"-22"-5"4292,7 5-8824,9 8-889,0 0 0,1 1 0,0-1 0,0 1 1,1 1-1,0-1 0,1 1 0,0-1 0,0 1 0,1 0 0,-1 18 1,1-18-22,2 0 0,-1 0 0,1 0 0,1 0 0,0 0 0,3 13 0,-4-21-31,1 0-1,-1 0 1,1 0-1,0 0 1,-1-1-1,1 1 0,0 0 1,0 0-1,1-1 1,-1 1-1,0-1 1,0 1-1,1-1 0,-1 1 1,1-1-1,-1 0 1,1 0-1,0 0 1,-1 0-1,1 0 0,0 0 1,0 0-1,0 0 1,0-1-1,0 1 1,-1-1-1,1 1 0,0-1 1,0 0-1,0 0 1,0 0-1,0 0 1,0 0-1,0 0 0,0-1 1,0 1-1,0-1 1,3 0-1,-2-1 0,-1 1 0,1-1-1,-1 0 1,1 0 0,-1 0-1,0 0 1,0 0 0,0-1 0,0 1-1,0 0 1,-1-1 0,1 0-1,-1 1 1,1-1 0,-1 0 0,0 0-1,0 1 1,0-1 0,-1 0-1,1 0 1,-1 0 0,1 0 0,-1 0-1,-1-6 1,2 3-35,-1 1 0,1-1 0,-2 0 0,1 0 0,-1 1 0,1-1 0,-1 1 0,-1-1 0,1 0-1,-1 1 1,0 0 0,-5-8 0,4 9-8,-1 0 0,-1 0-1,1 1 1,0-1 0,-1 1-1,0 0 1,-7-3 0,11 5 30,-1 0 0,1 1-1,-1-1 1,0 0 0,1 1 0,-1-1 0,0 1 0,1-1-1,-1 1 1,0 0 0,0 0 0,1-1 0,-1 1 0,0 1-1,1-1 1,-1 0 0,0 0 0,0 1 0,1-1 0,-1 1 0,0-1-1,1 1 1,-1 0 0,1 0 0,-1-1 0,1 1 0,-3 2-1,3-2 0,1 0-1,0 0 1,-1 0-1,1 0 0,-1 0 1,1 0-1,0 0 0,0 0 1,-1 0-1,1 0 0,0 0 1,0 0-1,0 0 1,0 0-1,0 0 0,1 0 1,-1 0-1,0 0 0,0 0 1,1-1-1,-1 1 0,0 0 1,1 0-1,-1 0 1,1 0-1,-1 0 0,1 0 1,-1 0-1,1-1 0,0 1 1,0 0-1,1 1 0,33 29 29,-17-17 3,-13-8 3,1 1 1,-1 0 0,0 0 0,-1 0-1,0 0 1,0 1 0,0-1 0,-1 1 0,5 16-1,-5-6-579,0 0 0,-2 0 0,0 28 0</inkml:trace>
  <inkml:trace contextRef="#ctx0" brushRef="#br0" timeOffset="899.07">213 140 4530,'0'0'11264,"0"5"-7308,0 1-3771,0 0 0,0 0-1,1 0 1,0 0-1,0-1 1,0 1 0,1 0-1,-1 0 1,1-1-1,4 7 1,-5-10-203,1 0 0,0 0 0,-1 0-1,1 0 1,0 0 0,0 0 0,0-1 0,0 1-1,0-1 1,0 1 0,1-1 0,-1 0 0,0 0 0,1 0-1,-1 0 1,1-1 0,-1 1 0,1-1 0,-1 1 0,1-1-1,-1 0 1,1 0 0,0 0 0,-1 0 0,5-1-1,-5 0-10,-1 1 0,0-1-1,0 0 1,1 0 0,-1 0-1,0 0 1,0 0 0,0 0 0,0 0-1,0 0 1,-1-1 0,1 1-1,0 0 1,0-1 0,-1 1-1,1 0 1,-1-1 0,1 1-1,-1 0 1,0-1 0,1 1-1,-1-1 1,0 1 0,0-1-1,0 1 1,0-1 0,0 1-1,-1-1 1,1 1 0,0 0-1,-1-3 1,1-3 156,0 6 33,0 32 337,-10 35 449,1 1-4867</inkml:trace>
  <inkml:trace contextRef="#ctx0" brushRef="#br0" timeOffset="1331.25">353 67 11381,'0'0'3815,"-1"12"-3068,-4 84-2155,3-98-1032,1-1 2411,0 1 1,0-1-1,0 0 1,0 0 0,1 1-1,-1-1 1,1 0 0,0 0-1,0 0 1,0 0-1,0 1 1,0-1 0,1-4-1,-1 2 1,0 0 5,1 0-1,0 0 0,-1-1 0,1 1 1,1 0-1,-1 0 0,1 0 1,0 0-1,0 0 0,0 1 0,1-1 1,0 1-1,0-1 0,0 1 1,0 0-1,1 0 0,7-7 0,-8 52 4000,-3-40-3989,5 51 1390,8-31-1882,-12-21 286,0 1 1,0 0 0,0-1 0,0 1 0,0-1 0,0 1-1,1-1 1,-1 1 0,0-1 0,0 0 0,1 1 0,-1-1-1,0 0 1,0 0 0,1 0 0,-1 0 0,3-1 0,10-2-7706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16.2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73 48 9668,'0'0'2647,"0"-5"-2212,0-31 5015,-4 37-2761,-14 5-2190,12 0-484,1 1 0,0-1 0,1 1 0,-1 1 0,1-1 0,0 0 0,1 1 0,0 0 0,0 0 0,1 0-1,0 0 1,0 0 0,1 0 0,0 1 0,1-1 0,0 12 0,0-19-19,1-1 0,-1 1-1,1 0 1,-1-1 0,1 1 0,-1 0 0,1-1 0,0 1-1,-1-1 1,1 1 0,0-1 0,-1 1 0,1-1 0,0 0-1,0 1 1,-1-1 0,1 0 0,0 0 0,0 0 0,0 1-1,-1-1 1,1 0 0,0 0 0,0 0 0,0 0 0,0 0-1,-1 0 1,1 0 0,0-1 0,0 1 0,0 0 0,-1 0-1,2-1 1,29-7-366,-28 6 368,0 0 0,0-1 0,0 1 0,-1-1 0,1 1 0,0-1 0,-1 0 0,0 0 0,1 0 0,-1-1 0,-1 1 0,1 0 1,0-1-1,-1 1 0,0-1 0,0 1 0,0-1 0,0 0 0,0 0 0,-1 1 0,1-1 0,-1 0 0,0 0 0,-1 1 0,1-1 0,0 0 1,-1 0-1,-2-5 0,3 8-7,0 0 0,-1 0 0,0 0 0,1 1 0,-1-1 0,0 0 0,1 0 1,-1 0-1,0 0 0,0 1 0,1-1 0,-1 0 0,0 1 0,0-1 0,0 1 1,0-1-1,0 1 0,0-1 0,0 1 0,0 0 0,0-1 0,0 1 0,-1 0 1,1 0-1,0 0 0,0 0 0,0 0 0,-2 0 0,-18 5-4645,11-1 81</inkml:trace>
  <inkml:trace contextRef="#ctx0" brushRef="#br0" timeOffset="122.13">86 61 9060</inkml:trace>
  <inkml:trace contextRef="#ctx0" brushRef="#br0" timeOffset="476.16">73 48 9060,'-55'3'3287,"45"-5"-773,12-2-1717,10-5-1083,-11 9 470,73-35-15,-73 34 52,5 16 400,-3-7-517,0-1 0,1 1 0,-1-1 0,1 0 0,7 9 0,-10-16-106,-1 1 0,1 0-1,-1-1 1,1 1 0,0-1-1,-1 1 1,1-1 0,0 1-1,-1-1 1,1 1 0,0-1-1,0 0 1,-1 1 0,1-1-1,0 0 1,0 0 0,0 0-1,-1 0 1,1 0-1,0 1 1,0-1 0,0-1-1,1 1 1,-1-1-7,1 1 1,-1-1-1,1 0 1,-1 0-1,1 0 1,-1 0-1,0-1 0,1 1 1,-1 0-1,0-1 1,0 1-1,0-1 0,0 1 1,0-1-1,0 1 1,0-2-1,-1 2 8,0 0 0,1 0-1,-1 0 1,0 0 0,1 0 0,-1 0 0,0 0-1,1 1 1,-1-1 0,1 0 0,-1 0-1,1 1 1,0-1 0,-1 0 0,1 1 0,0-1-1,-1 0 1,1 1 0,0-1 0,0 1 0,0 0-1,-1-1 1,1 1 0,0-1 0,1 1-1,8 17 82,-9-14-89,0 0 0,0 0 0,0 0 0,0 0 1,1 0-1,0 0 0,0 0 0,3 3 0,6 3-1264,-1-7-3801,-4-2-366</inkml:trace>
  <inkml:trace contextRef="#ctx0" brushRef="#br0" timeOffset="930.97">528 104 14695,'0'0'6819,"-3"0"-6707,9 0-96,7 0 0,2 0 16,4 0-32,0-2-608,-1 0-1073,1 2-496,-10 0-544,1 0-3954</inkml:trace>
  <inkml:trace contextRef="#ctx0" brushRef="#br0" timeOffset="1142.97">544 159 9300,'0'0'8340,"-3"0"-8276,12 0 32,7-7-64,-1 1-32,1 1-656,2-2-625,-2-2-1216,-4-2-3185</inkml:trace>
  <inkml:trace contextRef="#ctx0" brushRef="#br0" timeOffset="1404.61">619 65 6835,'0'0'7854,"19"-11"-7363,-16 11-462,0 1 0,0-1 0,-1 1 0,1 0 0,0 0 0,-1 0-1,1 0 1,-1 0 0,1 0 0,-1 0 0,0 1 0,1 0 0,-1-1-1,0 1 1,0 0 0,0 0 0,0 0 0,-1 0 0,1 0 0,0 1 0,-1-1-1,1 0 1,0 4 0,0-3 75,-1 0-1,1 0 1,-1 1-1,0-1 1,0 1-1,-1-1 1,1 1-1,-1-1 1,1 1-1,-1-1 1,0 1 0,0-1-1,-1 1 1,1-1-1,-1 1 1,0-1-1,0 1 1,-2 5-1,1-6-68,0 0 0,-1 0 0,1 0 1,-1 0-1,0-1 0,0 1 0,0-1 0,0 0 0,0 0 0,-7 4 0,-20 5-5258,18-9-2786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19.4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80 7812,'0'0'10514,"0"16"-5959,0 54-4399,0-5 110,0-53 36,0-44-133,-1 5-148,2-42-97,0 64 57,-1 1 0,1-1 0,0 0 0,0 1 0,1-1 0,-1 1 0,1 0 0,0 0 0,0-1 0,0 1 0,6-6 0,-8 9 11,1 1 0,0-1 0,-1 1 0,1-1 0,0 1 0,0-1 0,0 1 0,0 0 1,-1-1-1,1 1 0,0 0 0,0 0 0,0 0 0,0 0 0,0 0 0,0 0 0,0 0 0,0 0 0,0 0 0,-1 0 1,1 0-1,0 0 0,0 1 0,0-1 0,0 0 0,0 1 0,-1-1 0,1 1 0,0-1 0,0 1 0,-1-1 1,1 1-1,0-1 0,-1 1 0,1 0 0,0-1 0,-1 1 0,1 0 0,-1 0 0,1-1 0,-1 1 0,0 0 0,1 1 1,21 37 67,-13-18-18,-2 1 1,0 1 0,4 24 0,-10-42-28,3-22-55,1 0 0,1 0-1,0 1 1,1-1-1,1 1 1,12-18 0,-18 31-30,-1 0 35,0 1-1,1-1 1,-1 1 0,1 0-1,0 0 1,0-1 0,-1 1-1,1 0 1,1 0 0,-1 1-1,0-1 1,0 0 0,1 1-1,-1 0 1,5-2 0,-6 4 22,0 0 0,-1 0-1,1 0 1,0 1 0,0-1 0,0 0 0,-1 1 0,1-1 0,-1 0 0,1 1 0,-1-1 0,1 1 0,-1-1 0,0 1 0,0 2 0,1-1-5,9 65 187,-10-56-127,1 0-1,0 0 1,1 0 0,1 0-1,-1-1 1,2 1-1,0-1 1,0 0 0,1 0-1,8 14 1,-12-23-36,0-1 0,0 0 0,0 0 1,0 0-1,0 0 0,0 0 0,0 0 0,0 0 0,0 0 1,1 0-1,-1 0 0,0-1 0,1 1 0,-1 0 1,0-1-1,1 1 0,-1-1 0,1 0 0,-1 1 1,1-1-1,-1 0 0,1 0 0,-1 0 0,1 0 0,-1 0 1,1 0-1,-1-1 0,1 1 0,-1 0 0,0-1 1,1 1-1,-1-1 0,1 1 0,-1-1 0,0 0 0,0 0 1,1 1-1,-1-1 0,0 0 0,0 0 0,0 0 1,0 0-1,0-1 0,0 1 0,0 0 0,0 0 1,0 0-1,0-3 0,4-2 8,-1 0 1,0-1-1,-1 0 0,1 0 1,-1 0-1,-1 0 0,1 0 1,1-9-1,-3-35-38,-1 50 69,-2 29 127,1-23-136,0 1 0,1-1 0,0 1 0,0-1 0,0 1 0,2 9 0,-1-14-58,-1 0-1,1 1 1,-1-1-1,1 1 0,0-1 1,0 0-1,0 0 1,0 0-1,0 1 1,0-1-1,0 0 0,0 0 1,0 0-1,1 0 1,-1-1-1,0 1 0,0 0 1,1 0-1,-1-1 1,1 1-1,-1-1 1,1 1-1,-1-1 0,0 0 1,1 0-1,0 1 1,-1-1-1,1 0 0,1 0 1,-1 0-68,22 0-2095,-1-8-3893,-10-6-1518</inkml:trace>
  <inkml:trace contextRef="#ctx0" brushRef="#br0" timeOffset="152.76">478 53 12534,'0'0'11013,"-6"-26"-11013,6 31-737,0 9-1696,-3 4-2433,3-2-4738</inkml:trace>
  <inkml:trace contextRef="#ctx0" brushRef="#br0" timeOffset="729.33">550 168 13654,'0'0'5752,"0"13"-4170,0 88 83,25-128-1556,36-50-760,-36 144 868,-24-66-208,-1 0 0,1 1 0,-1-1 0,1 0 0,0 0 0,0 1 0,-1-1 0,1 0 1,0 0-1,0 0 0,0 0 0,0 0 0,0 0 0,0 0 0,1 0 0,-1 0 0,0-1 1,0 1-1,1 0 0,-1-1 0,0 1 0,1-1 0,-1 0 0,1 1 0,1-1 0,0 0 0,0 0 0,-1-1-1,1 1 1,0-1-1,-1 0 1,1 0-1,-1 0 1,1 0-1,-1 0 1,0-1-1,1 1 1,3-4-1,0 0-2,0-1-1,0 1 1,-1-1-1,1 0 1,-1-1-1,-1 1 1,1-1 0,5-12-1,-10 18 11,0 0 1,0 1-1,0-1 0,1 0 1,-1 0-1,0 0 0,1 0 0,-1 0 1,0 0-1,1 1 0,-1-1 1,1 0-1,-1 0 0,1 0 1,0 1-1,-1-1 0,1 0 0,0 1 1,-1-1-1,1 1 0,1-1 1,5 16 276,-7-13-286,0 0 0,0 0 0,1 0 1,-1 0-1,1 0 0,0 0 0,0 0 0,0 0 1,0 0-1,0 0 0,0-1 0,0 1 0,0 0 1,1-1-1,-1 1 0,1-1 0,-1 1 0,1-1 1,0 0-1,2 2 0,0-2-183,0-1 0,0 1 0,-1-1-1,1 0 1,0 0 0,0-1 0,0 1 0,4-2 0,-5 1-544,1 0 0,0 0 0,-1 0 0,1-1 0,-1 0 0,0 1 0,1-1 0,2-3 0,10-11-7156</inkml:trace>
  <inkml:trace contextRef="#ctx0" brushRef="#br0" timeOffset="870.28">946 49 9076,'0'0'14487,"-12"-49"-14487,12 62-1137,0 3-1872,0 2-1841,-6 0-9717</inkml:trace>
  <inkml:trace contextRef="#ctx0" brushRef="#br0" timeOffset="2213.84">981 136 15047,'0'0'6411,"0"11"-5750,0 87 508,23-137-1535,-15 29 329,-7 7 48,18-21-152,-19 25 140,1-1 0,0 1 1,0 0-1,0-1 0,-1 1 0,1 0 0,0-1 0,-1 1 0,1 0 0,-1 0 0,1 0 0,0-1 0,-1 1 0,0 0 0,1 0 1,-1 0-1,0 0 0,1 0 0,-1 0 0,0 0 0,0 0 0,0 0 0,0 0 0,0 0 0,0 0 0,0 1 0,3 11 89,-3-7-47,2 1 0,-1-1 0,1 0 0,0 0 1,0 0-1,4 7 0,-6-13-36,0 1-1,1-1 1,-1 1 0,1-1 0,-1 1-1,0-1 1,1 1 0,-1-1 0,1 1-1,-1-1 1,1 0 0,-1 1 0,1-1 0,0 0-1,-1 0 1,1 1 0,-1-1 0,1 0-1,0 0 1,-1 0 0,1 0 0,0 0-1,-1 0 1,1 0 0,-1 0 0,2 0 0,0 0 4,0-1 0,-1 0 1,1 0-1,0 0 1,0 0-1,-1 0 1,1-1-1,-1 1 1,1 0-1,-1-1 0,1 1 1,1-4-1,4-2 6,11-18 64,-18 24 1,19 33-30,-18-31-49,-1 0 0,1 1-1,0-1 1,0 0-1,0 0 1,0 0-1,0 0 1,0 0-1,0 0 1,1-1-1,-1 1 1,0 0-1,0-1 1,1 1-1,-1 0 1,0-1-1,1 0 1,-1 1-1,1-1 1,-1 0-1,1 0 1,-1 1 0,0-1-1,1 0 1,-1-1-1,1 1 1,-1 0-1,1 0 1,-1 0-1,0-1 1,1 1-1,-1-1 1,0 1-1,1-1 1,-1 0-1,0 0 1,0 1-1,1-1 1,-1 0-1,0 0 1,0 0 0,1-2-1,1 0 15,-1 0-1,1-1 1,-1 1-1,0-1 1,0 1 0,0-1-1,-1 0 1,1 0-1,-1 0 1,0 0-1,0 0 1,0 0 0,0-8 541,2 55-385,-3-42-173,0 0 1,1 0 0,-1 0 0,0-1 0,1 1 0,-1 0-1,0 0 1,1-1 0,-1 1 0,1 0 0,0-1 0,-1 1-1,1-1 1,-1 1 0,1-1 0,0 1 0,-1-1 0,1 1-1,0-1 1,0 1 0,-1-1 0,1 0 0,0 0 0,0 1-1,0-1 1,-1 0 0,1 0 0,0 0 0,0 0 0,1 0-1,0 0-34,0-1-1,-1 0 1,1 1-1,0-1 1,0 0-1,-1 0 1,1 0-1,0 0 1,-1-1-1,1 1 1,-1 0-1,2-3 1,0 2 172,0-1 0,-1 0 0,1 0 0,-1-1-1,0 1 1,0 0 0,0-1 0,0 0 0,-1 1 0,1-1 0,0-4 0,-1 11-172,-1 0-1,1 0 0,0 0 1,0 0-1,0 0 1,0 0-1,1 0 1,-1 0-1,1 0 1,0-1-1,-1 1 1,1-1-1,1 1 1,2 2-1,-3-4-235,0 0-1,0 0 1,0 0-1,0 0 1,0-1-1,0 1 1,0-1-1,1 0 0,-1 1 1,0-1-1,0 0 1,0 0-1,0 0 1,1-1-1,-1 1 1,0-1-1,0 1 1,0-1-1,0 1 1,0-1-1,0 0 1,0 0-1,0 0 1,1-2-1,27-14-2682,-29 16 3030,1 0 0,-1 0 0,1 0 0,-1-1 0,1 1 0,-1 0 0,0 0 0,0-1 0,1 1 0,-1-1 0,0 1 0,0-1 0,0 0 0,-1 1 0,1-1 0,0-2 3431,6 44-753,-7-39-2735,0 0 0,0 0 1,1 0-1,-1 0 0,0 0 1,1 0-1,-1-1 0,1 1 1,-1 0-1,1 0 0,-1 0 1,1-1-1,-1 1 0,1 0 1,0-1-1,0 1 0,-1 0 1,1-1-1,0 1 1,0-1-1,0 1 0,0-1 1,-1 0-1,1 1 0,0-1 1,0 0-1,0 1 0,0-1 1,0 0-1,0 0 0,0 0 1,0 0-1,0 0 0,0 0 1,0 0-1,0 0 0,0-1 1,0 1-1,0 0 0,1-1 1,42-27 310,-41 25-294,0 0 0,0 1-1,0-1 1,1 1-1,-1 0 1,1 0-1,0 0 1,-1 0 0,7-1-1,-9 3-20,0 1 0,0-1 0,0 1 0,0-1 0,0 1-1,0 0 1,0-1 0,0 1 0,-1 0 0,1 0 0,0-1 0,0 1 0,0 0 0,-1 0-1,1 0 1,0 0 0,-1 0 0,1 0 0,-1 0 0,1 1 0,-1 0 6,1-1-1,0 1 1,-1-1 0,1 0 0,0 1 0,0-1-1,0 0 1,0 1 0,0-1 0,0 0 0,0 0-1,0 0 1,1 0 0,-1 0 0,0-1-1,1 1 1,-1 0 0,0 0 0,1-1 0,-1 1-1,1-1 1,1 1 0,3-1 77,0-1 1,0 0-1,0-1 0,0 1 0,0-1 0,-1 0 1,9-4-1,-9 3-242,1 1-1,-1 0 1,1 0 0,-1 0 0,1 1-1,0 0 1,8-1 0,-19 2-3764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36.6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140 40 1377,'0'0'19230,"-3"-3"-18579,2 2-435,0-1-107,0 1 0,1 0 0,-1 0 0,0 0 0,0 0 0,0 0 0,0 0 1,0 0-1,0 0 0,0 1 0,0-1 0,0 0 0,0 0 0,0 1 0,-3-2 0,4 2 53,-34 3 620,29-2-773,0 1 1,1 1-1,-1-1 0,1 1 0,0 0 0,-1 0 1,1 0-1,1 0 0,-1 1 0,0-1 1,1 1-1,0 0 0,0 0 0,0 1 0,0-1 1,1 1-1,-4 6 0,4-5 0,0 0-1,0-1 1,0 1 0,0 0-1,1 0 1,0 0 0,0 0 0,1 0-1,0 0 1,0 0 0,0 0-1,1 0 1,0 1 0,2 8-1,-2-14-8,0 0 0,0 0 0,0 0 0,0 0 0,0 0 0,0-1 0,0 1 0,0 0 0,0-1 0,1 1 0,-1-1 0,0 1 0,0-1 0,1 0 0,-1 0 0,0 1 0,0-1 0,1 0-1,-1 0 1,2 0 0,35-1-5,-28 1 1,-6-1 10,0 1 1,-1-1 0,1 0-1,0 0 1,-1-1 0,1 1-1,-1-1 1,1 0 0,-1 0-1,0 0 1,0 0 0,0 0-1,0-1 1,0 1 0,0-1-1,0 0 1,-1 0 0,0 0-1,1 0 1,-1 0 0,0 0-1,2-6 1,0 1 11,0 0 0,-1-1 0,0 1 0,0-1 0,-1 0 0,0 0-1,0 0 1,0-14 0,-2 21-30,1 0 0,-1 0 0,0 0 0,0 0 0,-1 0 0,1 0 0,0 0 0,-1 0 0,1 0 0,-1 0 0,1 0 0,-1 0 0,0 0 0,0 0 0,0 1 0,0-1 0,0 0 0,0 1 0,-1-1 0,1 1 0,-3-3 0,0 2-14,0 0 1,0 1 0,0 0 0,0 0 0,0 0 0,0 0-1,0 1 1,0 0 0,0-1 0,-6 2 0,8-1 17,0 0 1,0 0-1,1 0 1,-1 0-1,0 0 1,1 0-1,-1 0 1,0 1-1,1-1 1,-1 1-1,0-1 1,1 1-1,-1 0 1,1 0-1,-1 0 1,1 0-1,-1 0 0,1 0 1,0 0-1,-1 0 1,1 0-1,0 1 1,0-1-1,0 0 1,0 1-1,0-1 1,0 1-1,0-1 1,1 1-1,-1 0 1,1-1-1,-1 1 1,1-1-1,-1 1 1,1 0-1,0 0 1,0-1-1,0 1 1,0 0-1,0 0 1,0 2-1,1 2 2,0 0-1,1-1 1,-1 1-1,1 0 1,0-1-1,0 0 1,1 1-1,-1-1 1,1 0-1,0 0 1,1-1-1,4 6 1,8 5 13,0 0-1,2-1 1,0-2 0,0 0 0,24 12 0,-28-16 53,-10-4-117,3 2 36,-1-4-4813,0-2 102</inkml:trace>
  <inkml:trace contextRef="#ctx0" brushRef="#br0" timeOffset="343.36">376 115 10325,'0'0'7910,"0"-2"-7509,1 4 57,2 20 312,-2 1 1,0 0-1,-2 23 0,-1 0 391,5-45-1848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38.58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206 3 11029,'0'0'6304,"-4"-1"-5554,-2 1-326,0-1 0,-1 1 0,1 0 0,-1 0 0,1 0-1,0 1 1,-1 0 0,1 0 0,0 1 0,0 0 0,-9 4 0,8-3-386,0 1 0,0 0 1,1 0-1,0 1 0,0 0 0,0 0 1,0 0-1,1 1 0,0 0 0,0 0 0,1 0 1,-1 1-1,1-1 0,1 1 0,-5 10 1,3-3-10,-1 0 0,2 1 1,0 0-1,1 0 0,1 0 1,0 0-1,0 22 0,2-36-27,0 0-1,0-1 0,0 1 0,1-1 1,-1 1-1,0 0 0,0-1 0,0 1 0,1-1 1,-1 1-1,0 0 0,1-1 0,-1 1 1,0-1-1,1 1 0,-1-1 0,1 1 1,-1-1-1,1 0 0,-1 1 0,1-1 1,-1 1-1,1-1 0,-1 0 0,1 1 0,0-1 1,-1 0-1,1 0 0,-1 0 0,2 1 1,27 0 34,-22-2-31,0 0 0,0-1 1,0 0-1,0 0 1,9-4-1,-10 2-6,1 0 0,-1-1 0,-1 0 0,1-1 1,0 1-1,-1-1 0,0 0 0,4-7 0,-7 10 1,0 0-1,-1 0 1,1 0 0,-1 0-1,1 0 1,-1 0-1,0 0 1,0-1 0,-1 1-1,1 0 1,-1-1-1,1 1 1,-1 0 0,0-1-1,0 1 1,-1-1 0,1 1-1,-1 0 1,1-1-1,-3-5 1,0 6-10,1-1 0,-1 1 0,0 0 0,1 0 0,-1 0 0,-1 0 0,1 1 0,0-1 0,-1 1 0,1 0 0,-1 0 0,0 0 0,0 0 0,0 0 0,0 1 0,0 0 0,0 0 0,0 0 0,0 0 1,0 1-1,0 0 0,-6 0 0,10 1 1,-1-1-1,0 1 1,0 0 0,1 0 0,-1 0 0,1 0 0,-1 0 0,1 0 0,-1 0 0,1 0 0,-1 0 0,1 0 0,0 0 0,0 1 0,-1-1 0,1 0 0,0 0 0,0 0 0,0 0 0,0 0-1,1 1 1,-1-1 0,0 0 0,1 2 0,6 31-61,10-8 76,53 70 36,-63-92-1428,0-3-4015,-5-1 3382,7 0-6673</inkml:trace>
  <inkml:trace contextRef="#ctx0" brushRef="#br0" timeOffset="555.7">275 146 7555,'0'0'11523,"2"-18"-10909,1 16-561,1 0 0,0-1 0,0 1 0,0 1 1,0-1-1,1 1 0,-1-1 0,0 1 0,0 0 0,1 1 1,-1-1-1,1 1 0,7 0 0,-11 1-38,0 1 1,0-1-1,0 1 1,0 0-1,-1-1 0,1 1 1,-1-1-1,1 1 0,-1 0 1,1 0-1,-1-1 1,0 1-1,0 0 0,0 0 1,0-1-1,-1 3 0,-1 34 146,-13-19-33,-3 3-147,18-21 18,0 0-1,0-1 0,0 1 1,0 0-1,0-1 1,0 1-1,0 0 0,0-1 1,0 1-1,0-1 0,1 1 1,-1 0-1,0-1 0,0 1 1,1-1-1,-1 1 1,0-1-1,1 1 0,-1 0 1,0-1-1,1 0 0,-1 1 1,1-1-1,-1 1 0,1-1 1,-1 1-1,1-1 1,-1 0-1,1 0 0,0 1 1,-1-1-1,1 0 0,-1 0 1,1 1-1,0-1 0,-1 0 1,1 0-1,0 0 1,-1 0-1,2 0 0,-1 0 41,44 17-521,-45-16 500,1-1 0,0 0 0,0 0 0,-1 1 0,1-1 0,0 0-1,-1 1 1,1-1 0,0 0 0,-1 1 0,1-1 0,0 1 0,-1-1 0,1 1 0,-1-1 0,1 1-1,-1 0 1,1-1 0,-1 1 0,0 0 0,1-1 0,-1 1 0,0 0 0,1-1 0,-1 1-1,0 0 1,0 0 0,0-1 0,0 1 0,0 0 0,0 0 0,0-1 0,0 1 0,0 0 0,0 0-1,0 0 1,0-1 0,0 1 0,-1 0 0,1-1 0,0 1 0,-1 0 0,1 0 0,0-1-1,-1 1 1,1-1 0,-1 1 0,1 0 0,-1-1 0,1 1 0,-1-1 0,1 1 0,-1-1 0,0 1-1,1-1 1,-1 0 0,-1 1 0,-2 2 133,-1-1 0,1 0 1,-1 0-1,0 0 0,1-1 0,-1 1 0,0-1 0,0 0 0,-9 0 1,-26 0-6629,37-1 5207,-10 0-7203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43.47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173 40 8788,'0'0'7748,"0"-6"-6929,0-24 1843,-1 29-2622,1 1 0,-1 0-1,1-1 1,-1 1 0,1 0-1,-1 0 1,1-1 0,-1 1 0,1 0-1,-1 0 1,0 0 0,1 0-1,-1 0 1,1 0 0,-1 0-1,0 0 1,1 0 0,-1 0 0,1 0-1,-1 0 1,0 0 0,1 0-1,-1 0 1,1 1 0,-1-1-1,1 0 1,-1 1 0,1-1 0,-2 1-1,-18 7-61,11-2 48,0 0 0,1 1 0,0 0 1,0 1-1,0 0 0,1 0 0,0 1 1,1 0-1,0 0 0,-9 18 0,11-20-19,1 0 0,0 1-1,1-1 1,0 1 0,0 0-1,1-1 1,-1 1 0,2 0-1,-1 0 1,1 0-1,1 0 1,-1 0 0,1 0-1,0-1 1,5 15 0,-5-19-3,-1 0 1,1-1 0,0 1 0,0-1 0,0 1 0,1-1-1,-1 0 1,0 1 0,1-1 0,0 0 0,0 0 0,-1 0 0,1 0-1,0 0 1,0 0 0,1-1 0,-1 1 0,0-1 0,0 0 0,1 1-1,-1-1 1,1 0 0,-1 0 0,1-1 0,0 1 0,-1 0-1,1-1 1,0 1 0,-1-1 0,1 0 0,0 0 0,-1 0 0,1-1-1,0 1 1,0-1 0,-1 1 0,1-1 0,-1 0 0,1 0 0,-1 0-1,1 0 1,-1 0 0,3-2 0,4-2 9,1-1 0,-2 1 0,1-2-1,-1 1 1,0-1 0,0 0 0,-1-1 0,1 0 0,10-16 0,-16 20-6,1 0 1,-1 0-1,0-1 0,0 1 1,0 0-1,-1-1 1,1 1-1,-1-1 1,0 0-1,-1 1 0,1-1 1,-1 0-1,0 1 1,0-1-1,0 0 1,0 0-1,-1 1 0,0-1 1,0 1-1,-1-1 1,1 1-1,-1-1 1,0 1-1,-4-8 0,3 8-20,-1 0 0,1 0-1,-1 0 1,0 0 0,0 0 0,-1 1-1,1 0 1,-1-1 0,0 2-1,1-1 1,-1 1 0,-1-1-1,1 1 1,0 1 0,0-1-1,-1 1 1,1 0 0,-1 0-1,1 1 1,-10-1 0,13 6 1,1-1 0,-1 1 0,1-1 0,1 1 0,-1 0 0,1-1 0,-1 1 0,1 0 0,1 7 0,-1-8 6,2 14 13,-1 0-1,2 0 1,0-1 0,2 1-1,0-1 1,10 24-1,-3-13-13,1-1 0,1 0 0,20 26 0,-30-47-184,9 13 601,-8-13-3377,1-6-1441</inkml:trace>
  <inkml:trace contextRef="#ctx0" brushRef="#br0" timeOffset="546.12">357 287 9700,'0'0'8578,"-2"-8"-7818,-3-23-229,5 30-520,0 0 1,0 0-1,0 0 0,0 0 1,0 0-1,1 0 0,-1 0 1,0 1-1,1-1 0,-1 0 1,0 0-1,1 0 0,-1 1 1,1-1-1,0 0 0,-1 1 1,1-1-1,-1 0 0,1 1 1,0-1-1,0 1 1,-1-1-1,1 1 0,0-1 1,0 1-1,0 0 0,-1-1 1,1 1-1,0 0 0,0 0 1,0-1-1,1 1 0,32-4 57,-30 4-32,-2 0-37,-1 0 0,1 0 1,-1-1-1,0 1 0,1 0 1,-1 1-1,1-1 0,-1 0 1,1 0-1,-1 1 0,0-1 1,1 0-1,-1 1 0,0 0 1,1-1-1,-1 1 0,0 0 1,0-1-1,1 1 1,-1 0-1,0 0 0,0 0 1,1 2-1,-1-1 25,0 1 1,0-1-1,0 0 1,-1 1 0,1-1-1,-1 1 1,0-1-1,0 1 1,0-1-1,0 1 1,0-1-1,0 1 1,0-1-1,-2 4 1,0-1 23,0 1 0,0-1 1,0 0-1,-1 0 0,0 0 0,0 0 1,-1 0-1,1-1 0,-1 1 1,0-1-1,-6 5 0,5-4-43,-1 1-1,1 0 1,0 0-1,1 0 1,-1 0-1,-2 8 1,7-14-18,0 1 1,0-1 0,1 1 0,-1-1 0,0 1 0,1-1 0,-1 1 0,1-1-1,-1 1 1,0-1 0,1 1 0,-1-1 0,1 0 0,-1 1 0,1-1-1,-1 0 1,1 0 0,0 1 0,-1-1 0,1 0 0,-1 0 0,1 0-1,-1 0 1,1 0 0,0 0 0,-1 0 0,1 0 0,-1 0 0,1 0 0,0 0-1,0 0 1,31 2-26,-25-1-96,3-1-79,-1 2 0,1-1 0,-1 1-1,13 5 1,-21-7 221,0 0-1,1 1 1,-1-1 0,0 0-1,0 1 1,0-1-1,0 1 1,0-1 0,0 1-1,0-1 1,0 1-1,0 0 1,-1-1-1,1 1 1,0 0 0,0 0-1,0 0 1,-1-1-1,1 1 1,0 0-1,-1 0 1,1 0 0,-1 0-1,1 0 1,-1 0-1,0 0 1,1 1 0,-1-1-1,0 0 1,0 0-1,0 0 1,0 0-1,0 0 1,0 0 0,0 0-1,0 1 1,0-1-1,0 0 1,-1 0 0,1 0-1,0 0 1,-1 0-1,1 0 1,-1 0-1,1 0 1,-1 0 0,0 0-1,1 0 1,-1 0-1,0 0 1,0-1 0,-1 2-1,-5 4 218,-1 0 0,0-1 0,0-1 0,-1 1 0,1-1 0,-1 0 0,0-1 1,0 0-1,0-1 0,0 0 0,-1 0 0,1-1 0,-13 0 0,29-19-4574,10 1 542,5-3-2521</inkml:trace>
  <inkml:trace contextRef="#ctx0" brushRef="#br0" timeOffset="777.31">550 342 2385,'0'0'18056,"13"-7"-17527,-4 7-225,0-3-80,4 3-48,-4 0-48,1 0-80,-4 0-48,-3 0 0,3 0-256,0 0-1633,7 1-1521,-4-1-2224</inkml:trace>
  <inkml:trace contextRef="#ctx0" brushRef="#br0" timeOffset="1307.32">843 191 10677,'0'0'8057,"-9"5"-7694,6-3-324,-1 0 14,1-1 1,-1 1-1,1 0 1,0 0-1,0 1 1,0-1-1,0 1 1,0-1-1,1 1 1,-1 0-1,1 0 1,-1 0-1,1 0 1,0 1 0,1-1-1,-1 1 1,0-1-1,1 1 1,0-1-1,0 1 1,-1 5-1,0 5 290,-1-3-167,2 0 1,0-1-1,0 1 0,0 0 0,2 0 1,2 20-1,-2-30-165,-1 1 0,1-1 0,0 1 0,0-1 0,0 0 0,0 1 0,1-1 0,-1 0 0,0 0 0,1 0 0,-1 0 0,0 0 0,1 0 0,-1 0 0,1-1 0,-1 1 1,1-1-1,0 1 0,-1-1 0,1 1 0,0-1 0,-1 0 0,1 0 0,0 1 0,-1-1 0,1 0 0,0-1 0,-1 1 0,1 0 0,0 0 0,-1-1 0,3 0 0,1 0 19,1 0 1,-1-1-1,1 1 1,-1-1-1,0 0 0,0 0 1,0-1-1,8-4 1,-8 1-9,1 1 1,-1-1 0,0 0-1,0-1 1,-1 1 0,1-1-1,-2 0 1,1 0 0,-1 0-1,0 0 1,0-1 0,-1 1-1,0-1 1,-1 0 0,1 1-1,-1-1 1,-1 0 0,0 0 0,0 0-1,-2-15 1,1 18-21,0 0 0,0 0 0,0 0 0,-1 0 0,1 1 0,-1-1 0,-1 0 0,1 1 0,-1-1 0,1 1 0,-1 0 0,-1 0 0,1 0 0,0 0 0,-1 1 0,0-1 0,0 1 0,0 0 0,0 0-1,0 0 1,-1 1 0,1-1 0,-1 1 0,0 0 0,1 1 0,-1-1 0,0 1 0,0 0 0,0 0 0,0 0 0,0 1 0,-8 0 0,11 0-7,0 1-1,0-1 1,0 0-1,0 1 1,0 0-1,0 0 1,0-1-1,0 1 1,0 0-1,0 0 1,1 1 0,-1-1-1,0 0 1,1 1-1,-1-1 1,1 1-1,-1-1 1,1 1-1,-1 0 1,1-1-1,0 1 1,0 0-1,0 0 1,0 0-1,1 0 1,-1 0-1,0 0 1,1 0-1,-1 0 1,1 4-1,-3 9 21,2-1-1,-1 1 0,2 19 0,0-23 1,0-4-9,1-1 0,-1 1 0,1 0 0,1-1 0,-1 1 0,1-1 0,0 1 0,0-1 0,1 0 0,0 0 0,0 0 0,1 0 0,-1 0 0,1-1 1,0 0-1,1 0 0,-1 0 0,1 0 0,0-1 0,0 1 0,1-1 0,-1 0 0,1-1 0,11 6 0,-10-6-1113,1 0 0,-1-1 0,1 0 0,0 0 0,0 0-1,0-1 1,15 0 0,4-1-7619</inkml:trace>
  <inkml:trace contextRef="#ctx0" brushRef="#br0" timeOffset="1533.77">1086 218 10885,'0'0'10301,"1"8"-9520,18 89-199,-13-78-564,-2-1-1,0 0 0,-1 1 0,0 0 1,-2-1-1,0 1 0,-3 26 1,1-44-311,1 1 0,-1 0 0,1 0 1,-1-1-1,0 1 0,0-1 0,0 1 0,0-1 1,0 1-1,0-1 0,0 1 0,-1-1 0,1 0 1,0 0-1,-1 0 0,1 1 0,-1-1 0,1-1 1,-4 3-1,-16 7-8311</inkml:trace>
  <inkml:trace contextRef="#ctx0" brushRef="#br0" timeOffset="2512.1">13 717 7716,'0'0'10250,"-12"0"-8177,356 2 802,383-5-2304,-663 1-403,0-2-1,-1-4 1,94-22-1,-154 30-210,-3 0-533,-13 0-6371,-5 0-1206</inkml:trace>
  <inkml:trace contextRef="#ctx0" brushRef="#br0" timeOffset="5181.9">1611 301 6019,'0'0'13830,"9"0"-13766,10 0 64,3 0-16,9 0-32,0 0 224,-3 0-304,-3-2-368,-9 2-2369,-7 0-545</inkml:trace>
  <inkml:trace contextRef="#ctx0" brushRef="#br0" timeOffset="5369.04">1536 449 11477,'0'0'6771,"22"6"-6691,12-15 0,13-6-80,3-4-784,-3 1-1297,-4-2-1793,-5-1-1840</inkml:trace>
  <inkml:trace contextRef="#ctx0" brushRef="#br0" timeOffset="5655.69">1739 143 12038,'0'0'5445,"0"0"-5442,0 0 0,0 0 1,0 0-1,0 1 1,0-1-1,0 0 0,1 0 1,-1 0-1,0 0 0,0 0 1,0 0-1,0 0 0,0 0 1,0 1-1,0-1 1,0 0-1,0 0 0,0 0 1,0 0-1,1 0 0,-1 0 1,0 1-1,0-1 0,0 0 1,0 0-1,0 0 1,0 0-1,0 0 0,0 1 1,0-1-1,0 0 0,0 0 1,0 0-1,-1 0 1,1 0-1,0 1 0,0-1 1,0 0-1,0 0 0,0 0 1,0 0-1,0 0 0,0 0 1,0 0-1,0 1 1,0-1-1,-1 0 0,1 0 1,0 0-1,0 0 0,0 0 1,0 0-1,0 0 0,0 0 1,-1 0-1,1 0 1,0 0-1,0 0 0,0 0 1,0 0-1,9 9 21,0-1 0,1 0 0,15 10 1,-11-9 49,0 1 1,-1 0-1,-1 0 0,22 25 1,-32-33-59,0 0 0,0 1 1,-1-1-1,1 1 0,-1 0 1,1-1-1,-1 1 0,0 0 0,0 0 1,0 0-1,-1 0 0,1 0 0,-1 0 1,1 0-1,-1 0 0,0 0 1,0 0-1,0 0 0,-1 0 0,1 0 1,-1 0-1,0 0 0,0-1 0,0 1 1,0 0-1,0 0 0,0-1 1,-1 1-1,1 0 0,-1-1 0,0 1 1,-2 1-1,-8 9 422,0-1 1,0-1-1,-23 16 0,23-19-451,1 0 0,1 0 0,-1 1 0,2 1 0,-1 0 0,-12 17 0,16-13-1856,5-5-2387</inkml:trace>
  <inkml:trace contextRef="#ctx0" brushRef="#br0" timeOffset="5952.08">2091 164 11109,'0'0'10618,"0"4"-10551,12 321 2870,-12-324-3035,0-1 0,0 1 0,1 0 0,-1 0 0,0 0 0,0-1 0,1 1 0,-1 0 0,0-1 0,1 1-1,-1 0 1,1-1 0,-1 1 0,1 0 0,-1-1 0,1 1 0,-1-1 0,1 1 0,0-1 0,-1 1 0,1-1 0,0 1 0,-1-1 0,1 0-1,0 1 1,0-1 0,-1 0 0,1 0 0,0 0 0,0 0 0,0 1 0,-1-1 0,1 0 0,0 0 0,1-1 0,33-1-5128,-33 1 4735,34-8-6797</inkml:trace>
  <inkml:trace contextRef="#ctx0" brushRef="#br0" timeOffset="6451.92">2528 197 16616,'0'0'4844,"-14"-3"-4246,9 2-558,1 0-13,0-1-1,0 1 1,0 1 0,-1-1-1,1 0 1,0 1 0,-1 0 0,1 0-1,0 1 1,0-1 0,-1 1-1,1 0 1,0 0 0,0 0-1,0 0 1,0 1 0,0-1-1,0 1 1,0 0 0,1 1-1,-1-1 1,1 1 0,-1-1-1,1 1 1,-6 6 0,4-2 21,1 0 1,-1 1-1,1-1 1,1 1-1,-1-1 0,1 1 1,1 0-1,-1 1 1,1-1-1,1 0 1,-1 1-1,2-1 1,-1 1-1,1-1 1,1 14-1,0-17-40,-1-1 0,1 1 0,0-1 0,0 0 0,0 1 0,1-1 0,-1 0 0,1 0 0,0 0 0,0 0 0,1 0 1,-1-1-1,1 1 0,0-1 0,0 1 0,0-1 0,0 0 0,1 0 0,-1-1 0,1 1 0,-1-1 0,1 1 0,0-1 0,0 0 0,0-1 0,0 1 0,1-1 0,-1 1 0,0-1 0,10 1 0,-9-2 5,1 1 0,0-1 1,0 0-1,0 0 0,0-1 0,0 0 0,0 0 0,0 0 0,0-1 1,-1 0-1,1 0 0,0 0 0,-1-1 0,0 1 0,0-1 0,5-4 0,-6 3 0,0 1 0,0-1-1,-1 0 1,0 0 0,0 0 0,0-1-1,0 1 1,-1-1 0,0 0-1,0 1 1,0-1 0,0 0-1,-1 0 1,0 0 0,0 0-1,0-1 1,-1 1 0,0-10-1,0 5 6,-1-1 0,-1 1-1,0 0 1,0-1-1,-1 1 1,-1 0-1,1 1 1,-1-1-1,-1 0 1,-7-10-1,8 13-22,0 1 1,0 0-1,-1 1 0,1-1 0,-1 1 0,0 0 0,-1 0 0,0 0 0,1 1 0,-1-1 1,-1 2-1,1-1 0,-1 1 0,1 0 0,-12-4 0,17 7-5,-1 0 0,1 0 1,0 0-1,-1 0 0,1 1 0,-1-1 0,1 0 0,0 1 0,-1-1 0,1 1 0,0-1 1,0 1-1,-1 0 0,1-1 0,0 1 0,0 0 0,0 0 0,0 0 0,0 0 1,0 0-1,0 0 0,0 0 0,0 0 0,0 0 0,1 1 0,-1-1 0,0 0 0,1 0 1,-1 1-1,1-1 0,-1 0 0,1 1 0,0-1 0,0 1 0,0-1 0,-1 0 1,2 4-1,-5 63-86,4-59 68,1 19 23,1 0 0,1-1-1,1 1 1,2-1 0,0 0-1,2-1 1,1 1 0,2-2-1,20 40 1,-30-63-267,0 0 0,1 0 1,-1 1-1,1-1 0,0 0 1,-1 0-1,1-1 0,0 1 0,0 0 1,0 0-1,0-1 0,3 2 1,10 2-5249</inkml:trace>
  <inkml:trace contextRef="#ctx0" brushRef="#br0" timeOffset="7067.58">2805 318 15207,'0'0'6117,"1"12"-5751,2 39 44,2 6 149,-5 71 1,-6-105-424,6-23-115,0 0 0,-1 1 0,1-1 0,0 0 0,0 0 0,-1 1 0,1-1 0,0 0 0,0 0 0,-1 1 0,1-1 0,0 0 0,-1 0 0,1 0 0,0 0 0,-1 0 0,1 1 0,0-1 0,-1 0 0,1 0 0,0 0 0,-1 0 0,1 0 0,0 0 0,-1 0 0,1 0 0,-1 0 0,1 0 0,0 0 0,-1-1 1,-1 0 17,1 0 1,0 0 0,0 0 0,-1 0 0,1-1 0,0 1 0,0 0 0,0-1 0,0 1 0,1-1 0,-1 1 0,0-1 0,1 0 0,-1 1 0,1-1 0,-1 1 0,1-1 0,0 0 0,-1-2 0,0-15-21,1 0-1,0 0 1,1 0 0,1 0-1,1 0 1,0 0 0,2 1-1,0 0 1,8-19 0,-8 23-36,1 1 1,1 0-1,0 0 0,0 1 1,1 0-1,0 0 0,1 1 1,1 0-1,0 0 1,0 1-1,1 1 0,18-13 1,-26 20 6,0 0 0,1 0 0,-1 0 0,1 1 0,-1 0 0,1 0 0,0-1 0,-1 2 0,1-1 0,0 0 0,5 1 0,-8 0 2,0 0 1,0 1-1,0-1 1,0 0-1,-1 1 1,1-1-1,0 0 0,0 1 1,0-1-1,0 1 1,0 0-1,-1-1 1,1 1-1,0 0 1,0-1-1,-1 1 1,1 0-1,0 0 1,-1 0-1,1-1 1,-1 1-1,1 0 1,-1 0-1,0 0 1,1 0-1,-1 0 1,0 0-1,0 0 1,0 0-1,1 0 1,-1 0-1,0 0 0,0 0 1,0 0-1,-1 0 1,1 0-1,0 0 1,0 0-1,0 0 1,-1 0-1,1 0 1,-1 0-1,0 1 1,-2 7-118,0 0 1,-2-1 0,1 1-1,-1-1 1,0 0-1,0 0 1,-1 0 0,0-1-1,-1 0 1,1 0-1,-2 0 1,1-1 0,-12 8-1,-38 39-1223,55-52 1347,1 1-1,-1 0 0,1-1 1,0 1-1,-1 0 0,1 0 1,0 0-1,0 0 0,1 0 1,-1 0-1,0 0 0,0 0 1,1 0-1,0 1 0,-1-1 0,1 0 1,0 0-1,0 0 0,0 1 1,0-1-1,0 0 0,1 0 1,-1 0-1,1 0 0,-1 1 1,1-1-1,0 0 0,0 0 1,0 0-1,0 0 0,0-1 1,0 1-1,1 0 0,-1 0 0,1-1 1,-1 1-1,1-1 0,0 1 1,-1-1-1,4 3 0,8 4 16,0 0 1,0-1-1,1 0 0,24 8 0,-30-12 0,50 20 14,-10-4 310,79 22 1,-114-41-1369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53.62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0 22990,'-3'1532'0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0:55.9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21838,'1778'0'0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1:08.9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22720,'1'1547'0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1:11.2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32 23753,'1768'-32'0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1:13.7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15 136 11701,'0'0'6318,"0"-4"-5350,0-19 3541,-6 66-4517,2 4 269,4 83-1,1-58-2758,5-51-4785</inkml:trace>
  <inkml:trace contextRef="#ctx0" brushRef="#br0" timeOffset="616.82">15 238 7443,'0'0'6139,"-2"-12"-4864,0 4-1131,-1-5 619,0 0 1,1 0 0,1 0-1,0 0 1,1-22 0,0 32-692,0 0 0,1 0-1,-1 1 1,1-1 0,-1 0 0,1 0 0,0 1-1,0-1 1,0 0 0,1 1 0,-1-1 0,0 1-1,1-1 1,0 1 0,-1 0 0,1 0 0,0 0-1,0 0 1,0 0 0,0 0 0,0 0 0,1 1-1,-1-1 1,0 1 0,1 0 0,-1 0 0,1 0-1,-1 0 1,1 0 0,0 1 0,-1-1-1,1 1 1,0-1 0,-1 1 0,1 0 0,2 1 0,-3-2-64,0 1 1,0 0 0,0 0 0,0 0 0,0 0-1,-1 0 1,1 1 0,0-1 0,0 0 0,0 1 0,-1 0-1,1-1 1,0 1 0,0 0 0,-1 0 0,1 0-1,-1 0 1,1 0 0,-1 0 0,1 1 0,-1-1 0,0 0-1,1 1 1,1 2 0,-2 1-10,1 1-1,-1-1 1,0 1 0,0-1-1,-1 1 1,1 0-1,-1-1 1,-1 7 0,0-5-6,-1 0 0,1 0 1,-2 0-1,1 0 0,-1 0 1,1-1-1,-2 1 0,1-1 1,-1 0-1,0 0 0,0-1 1,0 1-1,-1-1 0,-7 7 1,-24 36-975,43-41-3508,25 1 3934,-10-3 391,-16-1 161,-1-1-1,0 1 1,0 0-1,0 0 1,-1 0-1,1 0 1,-1 1-1,4 6 1,-6-9 10,-1 0 1,1 0 0,-1 0 0,0 0-1,0 1 1,0-1 0,0 0 0,0 1 0,0-1-1,-1 0 1,1 1 0,-1-1 0,1 1 0,-1-1-1,0 1 1,0-1 0,0 1 0,0-1-1,-1 1 1,1-1 0,-1 1 0,1-1 0,-1 1-1,-1 3 1,-1-3 69,0 0 0,0 0 0,0 0 1,0 0-1,0-1 0,-1 0 0,1 1 0,-1-1 0,1 0 0,-1-1 0,0 1 0,0-1 0,0 1 1,-8 0-1,-57 8-239,52-11-3285</inkml:trace>
  <inkml:trace contextRef="#ctx0" brushRef="#br0" timeOffset="994.65">267 282 11989,'0'0'6195,"-8"6"-5885,5-4-255,-1 1 0,1-1 0,-1 1 0,1 0 0,0 0 0,0 0 0,0 0 0,0 0 0,0 1 0,1 0 0,0-1 0,-1 1 0,1 0 0,0 0 0,1 0 0,-1 0 0,1 1 0,0-1 1,0 0-1,0 1 0,0-1 0,1 1 0,-1-1 0,1 1 0,0-1 0,2 9 0,-1-11-43,0 0 1,0 0-1,0-1 1,1 1-1,-1 0 1,1-1-1,-1 1 0,1-1 1,0 0-1,-1 0 1,1 1-1,0-1 1,0 0-1,0 0 1,0-1-1,0 1 1,-1 0-1,2-1 1,-1 1-1,0-1 0,0 0 1,0 0-1,0 0 1,0 0-1,0 0 1,0 0-1,2-1 1,3 1 15,0-1 1,1 0 0,-1 0-1,0-1 1,-1 0 0,13-5-1,-17 6-3,0 0-1,0 1 0,0-1 1,0-1-1,0 1 1,-1 0-1,1-1 0,0 1 1,-1-1-1,1 1 0,0-1 1,-1 0-1,0 1 0,1-1 1,-1 0-1,0 0 0,0 0 1,0 0-1,0-1 0,0 1 1,-1 0-1,1 0 0,-1 0 1,1-1-1,-1 1 1,0 0-1,1-1 0,-1 1 1,0 0-1,-1-1 0,1-2 1,-1 3 1,0 0 1,-1-1-1,1 1 1,-1 0 0,1 0-1,-1 0 1,1 0-1,-1 0 1,0 0-1,0 1 1,0-1 0,0 1-1,0-1 1,0 1-1,-1 0 1,1 0-1,0 0 1,-1 0 0,1 0-1,0 0 1,-1 1-1,1-1 1,-1 1-1,1 0 1,-1 0 0,-4 0-1,0 0-76,-18 4-1230,25-3 1036,-1-1 1,0 1-1,1 0 1,-1-1-1,1 1 0,0 0 1,-1-1-1,1 1 1,-1 0-1,1 0 0,0-1 1,0 1-1,-1 0 1,1 0-1,0 0 0,0-1 1,0 1-1,0 0 1,0 0-1,0 1 0,2 5-4560,8-4-2322</inkml:trace>
  <inkml:trace contextRef="#ctx0" brushRef="#br0" timeOffset="1188.52">484 290 9476,'0'0'8356,"-44"76"-8068,37-58-208,1-5-80,0-1-80,-1-5-960,1-3-977,0-4-4418</inkml:trace>
  <inkml:trace contextRef="#ctx0" brushRef="#br0" timeOffset="1365.55">393 313 13302,'0'0'6803,"50"25"-6515,-31-7-96,6-3-192,0 4-192,4-2-2241,2 1-2513</inkml:trace>
  <inkml:trace contextRef="#ctx0" brushRef="#br0" timeOffset="1840.3">971 451 13334,'0'0'6558,"-8"-12"-5056,-1-1-1281,1 1-1,1-1 1,0-1 0,0 1-1,2-1 1,-1-1 0,2 1-1,0-1 1,0 0 0,-2-26 0,5 21-160,-1-16 47,5-66 0,-3 102-116,0-1 1,0 0-1,0 1 0,1-1 0,-1 0 1,0 1-1,0-1 0,0 0 0,1 1 1,-1-1-1,0 1 0,1-1 1,-1 0-1,0 1 0,1-1 0,-1 1 1,1-1-1,-1 1 0,1-1 0,-1 1 1,1 0-1,-1-1 0,1 1 0,-1 0 1,1-1-1,0 1 0,-1 0 1,1 0-1,-1-1 0,1 1 0,0 0 1,-1 0-1,1 0 0,0 0 0,-1 0 1,1 0-1,0 0 0,0 0 0,1 1-4,-1-1 0,0 0-1,1 1 1,-1-1 0,0 1-1,0-1 1,1 1 0,-1 0-1,0-1 1,0 1 0,0 0-1,0 0 1,0 0 0,0 0-1,0 0 1,0 0-1,0 0 1,0 2 0,2 3-16,0 0 0,-1 0 0,1 0 0,-2 0 0,1 1 0,-1-1 0,1 1 0,-2-1 0,1 1 0,-1-1 0,0 1 0,0 0 0,0-1 0,-1 1 0,0-1 0,-4 13 0,2-10-24,0-1 1,-1 0-1,0 0 0,0-1 1,-1 0-1,0 1 0,0-1 1,0-1-1,-1 1 1,0-1-1,0 0 0,-8 5 1,-33 20-83,36-25 140,0 1 0,0 0 1,1 1-1,0 0 0,-12 13 1,22-20-5,-1-1 0,0 1 0,1-1 1,-1 1-1,1 0 0,-1-1 1,1 1-1,-1 0 0,1 0 1,0-1-1,-1 1 0,1 0 1,0 0-1,0 0 0,-1 0 0,1-1 1,0 1-1,0 0 0,0 0 1,0 0-1,0 0 0,0 0 1,0-1-1,0 1 0,0 0 0,1 0 1,-1 0-1,0 0 0,0-1 1,1 1-1,-1 0 0,0 0 1,1 0-1,-1-1 0,1 1 1,-1 0-1,1-1 0,-1 1 0,1 0 1,0-1-1,-1 1 0,1-1 1,-1 1-1,1-1 0,0 1 1,0-1-1,-1 0 0,1 1 0,1-1 1,38 12-41,76-6-851,-38-12-5201,-43 0 260</inkml:trace>
  <inkml:trace contextRef="#ctx0" brushRef="#br0" timeOffset="2369.96">1281 363 13926,'0'0'8244,"0"46"-7857,1-45-375,-1 0 0,0 0-1,0 0 1,1 1 0,-1-2 0,0 1 0,1 0 0,-1 0-1,1 0 1,-1 0 0,1 0 0,0 0 0,-1 0 0,1-1-1,0 1 1,-1 0 0,1 0 0,0-1 0,0 1 0,0-1-1,-1 1 1,1-1 0,0 1 0,0-1 0,0 0 0,0 1-1,0-1 1,0 0 0,0 0 0,0 0 0,0 1-1,0-1 1,0 0 0,0-1 0,0 1 0,0 0 0,0 0-1,0 0 1,0-1 0,0 1 0,0 0 0,1-1 0,1 0 9,0 0 0,0 1 0,0-2 0,0 1 1,0 0-1,0 0 0,0-1 0,-1 0 1,1 1-1,0-1 0,-1 0 0,1-1 0,2-2 1,-4 4-31,-1 1 0,0-1 0,0 1 1,0-1-1,1 1 0,-1-1 0,0 1 0,1 0 1,-1-1-1,0 1 0,1 0 0,-1-1 0,0 1 1,1 0-1,-1-1 0,1 1 0,-1 0 0,1 0 1,-1 0-1,0-1 0,1 1 0,-1 0 1,1 0-1,-1 0 0,1 0 0,-1 0 0,1 0 1,-1 0-1,1 0 0,-1 0 0,1 0 0,-1 0 1,1 0-1,-1 0 0,1 1 0,0-1 0,17 18 3,-17-16 17,1 1 0,0-1 1,0 1-1,0-1 0,1 0 0,-1 0 1,0 0-1,1 0 0,0 0 0,-1 0 0,1-1 1,0 0-1,0 1 0,-1-1 0,5 1 1,-4-2 6,1 0 1,-1 1 0,1-1-1,-1-1 1,1 1 0,-1 0-1,1-1 1,-1 0 0,0 0-1,1 0 1,-1 0 0,0-1 0,1 1-1,-1-1 1,0 0 0,0 0-1,0 0 1,-1 0 0,1-1-1,4-5 1,-4 4 103,0-1 0,0 0 0,-1 0 0,0-1 0,0 1 0,-1-1 0,1 1 0,-1-1 0,0 1-1,0-1 1,-1 1 0,1-1 0,-2-7 0,2 11-166,-1 0-1,0 0 1,0 0 0,0 0-1,-1 0 1,1 0-1,0-1 1,-1 1 0,0 1-1,1-1 1,-1 0-1,0 0 1,0 0 0,0 0-1,0 0 1,0 1-1,0-1 1,0 0 0,0 1-1,-1-1 1,1 1-1,-1 0 1,1-1 0,-1 1-1,1 0 1,-1 0-1,0 0 1,0 0 0,1 0-1,-1 1 1,0-1-1,0 0 1,0 1-1,0 0 1,0-1 0,0 1-1,0 0 1,1 0-1,-1 0 1,0 0 0,0 1-1,0-1 1,0 0-1,-3 2 1,4-2-176,1 0 0,0 0-1,-1 0 1,1 0 0,-1 0 0,1 0 0,0 1 0,-1-1-1,1 0 1,-1 0 0,1 0 0,0 0 0,-1 1 0,1-1-1,0 0 1,-1 1 0,1-1 0,0 0 0,0 0 0,-1 1-1,1-1 1,0 0 0,0 1 0,-1-1 0,1 1-1,0-1 1,0 0 0,0 1 0,0-1 0,0 1 0,0-1-1,-1 1 1,1-1 0,0 0 0,0 1 0</inkml:trace>
  <inkml:trace contextRef="#ctx0" brushRef="#br0" timeOffset="3210.18">1659 93 6963,'0'0'16040,"-2"-6"-15766,-7-14-320,5 29-23,5 52 111,0-24 266,-1-14-216,0 1 0,2 0 0,0-1 0,2 0 0,10 41 0,-14-64-89,1 1 0,-1-1-1,1 0 1,-1 1 0,0-1 0,1 1-1,0-1 1,-1 0 0,1 1-1,-1-1 1,1 0 0,-1 0 0,1 0-1,-1 1 1,1-1 0,0 0-1,-1 0 1,1 0 0,-1 0 0,1 0-1,0 0 1,-1 0 0,1 0-1,-1 0 1,1-1 0,0 1 0,-1 0-1,1 0 1,-1 0 0,1-1-1,-1 1 1,1 0 0,-1-1 0,1 1-1,-1 0 1,1-1 0,-1 1-1,1-1 1,-1 1 0,1-1-1,-1 0 1,28-23 158,-24 20-145,-3 3-21,0 0 1,1 0-1,-1 0 0,1 0 0,-1 1 0,1-1 1,-1 0-1,1 1 0,0-1 0,-1 1 0,1 0 1,0 0-1,-1 0 0,1 0 0,-1 0 0,1 0 1,0 0-1,-1 0 0,1 1 0,0-1 0,-1 0 1,1 1-1,-1 0 0,1-1 0,-1 1 0,1 0 1,-1 0-1,1 0 0,-1 0 0,0 0 0,0 0 1,1 1-1,-1-1 0,0 0 0,2 3 0,-1-2 9,0 1 0,0-1 0,0-1-1,1 1 1,-1 0 0,1 0 0,-1-1-1,1 0 1,-1 1 0,1-1 0,0 0 0,0-1-1,4 2 1,-4-2 0,0 0-1,0-1 1,0 1-1,-1-1 1,1 1-1,0-1 1,0 0-1,0 0 1,-1 0-1,1-1 1,-1 1-1,1-1 1,-1 1-1,1-1 1,-1 0-1,0 0 1,0 0-1,0-1 1,0 1-1,0 0 1,0-1 0,0 1-1,2-6 1,13-15 10,-16 22-105,-2 3 80,1 0 0,0 0 0,0 0-1,0 0 1,0 0 0,0 0 0,0 0 0,0 0 0,1 0-1,-1 0 1,1 0 0,-1 0 0,1 0 0,0 0 0,0 0-1,0 0 1,0-1 0,0 1 0,0 0 0,0-1 0,0 1-1,0-1 1,1 0 0,-1 1 0,1-1 0,-1 0 0,1 0-1,-1 0 1,1 0 0,0 0 0,0 0 0,-1 0 0,1-1-1,0 1 1,0-1 0,0 1 0,2-1 0,-2 0 27,1-1 0,-1 1 1,0-1-1,0 0 1,0 0-1,0 0 0,0 0 1,0 0-1,0 0 0,0-1 1,0 1-1,0-1 0,-1 1 1,1-1-1,0 0 0,-1 0 1,0 0-1,1 0 1,-1 0-1,0 0 0,0 0 1,0 0-1,0-1 0,0 1 1,0 0-1,-1-1 0,1 1 1,-1 0-1,0-1 0,1-4 1,-1-77-73,2 89 6,1 0 0,-1 0 1,1-1-1,0 1 0,0 0 1,0-1-1,0 0 0,1 0 1,0 0-1,0 0 0,7 5 0,-8-7 17,19 13 31,-18-13 1,0 1 1,1 0-1,-1-1 1,0 1-1,-1 1 1,1-1-1,0 1 1,-1-1-1,0 1 1,5 7-1,-8-10-25,0-1 0,0 1 0,-1 0 0,1-1 0,0 1 0,-1 0-1,1 0 1,0-1 0,-1 1 0,1-1 0,-1 1 0,1 0 0,-1-1 0,1 1 0,-1-1 0,1 1 0,-1-1-1,1 1 1,-1-1 0,0 0 0,1 1 0,-1-1 0,0 0 0,1 0 0,-1 1 0,0-1 0,1 0-1,-1 0 1,-1 0 0,-27 8-229,24-7 151,-51 12-1950,19-9-2639,11-4-1942</inkml:trace>
  <inkml:trace contextRef="#ctx0" brushRef="#br0" timeOffset="3345.95">1863 252 11237,'0'0'10149,"12"-45"-10149,4 45 0,0 0-993,2 0-2128,1 0-2434</inkml:trace>
  <inkml:trace contextRef="#ctx0" brushRef="#br0" timeOffset="3845.85">2155 95 12278,'0'0'10842,"1"3"-10255,8 29-334,-1 1 0,-1 0 0,-2 0-1,3 54 1,-5 119-1050,-3-168-687,0-55 1573,0 1-1,1 0 1,1-1-1,1 1 1,0 0-1,1 0 0,1 0 1,0 1-1,8-17 1,-10 26-85,0 0 0,1 0 1,-1 1-1,1-1 0,0 1 0,1 0 1,-1 0-1,1 0 0,0 1 1,0 0-1,0 0 0,1 0 0,-1 1 1,1 0-1,0 0 0,0 0 1,0 1-1,0 0 0,0 0 0,0 0 1,1 1-1,-1 0 0,13 0 1,-17 1-1,-1 0 0,0 0 0,0 0 0,0 0 0,1 0 0,-1 0 1,0 1-1,0-1 0,0 0 0,1 1 0,-1-1 0,0 1 1,0-1-1,0 1 0,0 0 0,1 0 0,-1 0 3,-1-1 1,0 1-1,0-1 0,1 1 0,-1-1 0,0 1 1,0-1-1,0 1 0,0-1 0,0 1 0,0-1 1,0 1-1,0 0 0,0-1 0,0 1 1,0-1-1,0 1 0,0-1 0,0 1 0,0-1 1,0 1-1,0-1 0,-1 1 0,1-1 0,0 2 1,-2 1 40,0 0 0,0 0 0,0 0 0,-1 0 0,1-1 0,-1 1 0,1-1 0,-1 1 0,-4 2 1,-23 16 32,-19 12-758,17-18-5154,22-14-1322</inkml:trace>
  <inkml:trace contextRef="#ctx0" brushRef="#br0" timeOffset="4389.73">2437 334 10837,'0'0'8057,"12"-7"-6646,38-26-231,-48 32-977,-1 0 0,1 0 0,0-1 1,0 1-1,-1-1 0,1 1 1,-1-1-1,1 0 0,-1 1 0,1-1 1,-1 0-1,0 0 0,2-4 1,-3 5-160,0 1 1,0-1 0,0 0 0,0 1 0,0-1 0,0 0-1,0 1 1,0-1 0,0 0 0,0 1 0,-1-1 0,1 0 0,0 1-1,0-1 1,0 0 0,-1 1 0,1-1 0,0 1 0,-1-1 0,1 1-1,-1-1 1,1 1 0,0-1 0,-1 1 0,1-1 0,-1 1-1,1-1 1,-2 1 0,0-2-19,0 1 0,0 0 0,-1 0 0,1 1 0,0-1 0,-1 0-1,1 1 1,-1-1 0,1 1 0,0 0 0,-1 0 0,1 0 0,-1 0 0,1 0 0,-1 1-1,1-1 1,-3 2 0,2 0-43,-1-1-1,1 1 0,0 0 0,0 1 1,0-1-1,0 1 0,1-1 1,-1 1-1,1 0 0,-1 0 0,1 0 1,0 0-1,0 1 0,0-1 0,0 1 1,1-1-1,-1 1 0,1-1 1,0 1-1,0 0 0,0 0 0,1 0 1,-1 0-1,1-1 0,0 1 1,0 0-1,1 7 0,0-9-204,0 0 0,0-1 0,1 0 0,-1 1 0,0-1 0,1 0-1,-1 1 1,1-1 0,-1 0 0,1 0 0,0-1 0,0 1 0,-1 0 0,1 0 0,0-1 0,0 1 0,0-1 0,-1 0 0,1 0-1,0 1 1,0-1 0,0-1 0,0 1 0,0 0 0,-1 0 0,3-1 0,1 1-368,1-1 0,-1 0 0,0 0 0,1 0-1,-1 0 1,0-1 0,10-5 0,8-16-1092,-21 20 2087,1 0 1,0 0-1,0 0 0,0 0 1,0 1-1,0-1 1,0 1-1,5-3 0,-7 5-330,1 0 1,-1 0-1,0 0 0,1 0 0,-1 0 0,0 0 0,1 0 0,-1 0 1,0 1-1,0-1 0,1 0 0,-1 1 0,0-1 0,0 1 1,0 0-1,1-1 0,-1 1 0,0 0 0,0 0 0,0 0 0,0 0 1,0 0-1,0 0 0,0 0 0,-1 0 0,1 0 0,0 0 0,-1 0 1,2 3-1,0-2-22,-1 0 0,0 0 0,0 0 0,1 0 0,-1 0 0,0 0 0,-1 0 0,1 1 0,0-1 0,0 0 0,-1 1 0,0-1 0,1 0 0,-1 1 0,0-1 0,0 1 0,0-1 0,0 0 0,-1 5 0,0-6 62,0 1-1,0-1 1,0 0 0,0 1-1,0-1 1,0 0 0,0 1-1,0-1 1,-1 0 0,1 0-1,0 0 1,-1 0 0,1-1-1,-1 1 1,1 0 0,-1 0 0,1-1-1,-1 1 1,1-1 0,-1 0-1,1 1 1,-1-1 0,0 0-1,1 0 1,-1 0 0,-2-1-1,3 1-56,0-1-1,1 1 0,-1-1 0,0 1 1,1-1-1,-1 1 0,1-1 1,-1 0-1,1 1 0,-1-1 1,1 0-1,-1 1 0,1-1 0,-1 0 1,1 0-1,0 0 0,0 0 1,-1 1-1,1-1 0,0 0 0,0 0 1,0 0-1,0 0 0,0 0 1,0 1-1,0-1 0,0 0 0,0-1 1,2-28 81,0 26-235,0 0 0,0-1 0,1 1 0,-1 1 0,1-1-1,0 0 1,-1 1 0,1-1 0,1 1 0,-1 0 0,6-4 0,43-27-5556,-50 32 5190,27-14-4351</inkml:trace>
  <inkml:trace contextRef="#ctx0" brushRef="#br0" timeOffset="5803.02">2975 149 15143,'0'0'8631,"-6"0"-8239,0 2-320,0-1 1,0 1-1,0 0 1,0 1-1,0 0 0,0 0 1,1 0-1,-1 0 1,1 1-1,0 0 1,0 0-1,1 1 0,-1 0 1,-7 9-1,9-10-47,-1 0-1,1 0 1,0 0-1,0 0 1,1 0-1,-1 0 1,1 1-1,0 0 1,0-1-1,0 1 0,1 0 1,-1 0-1,1 0 1,0 0-1,1 0 1,-1 0-1,1 0 1,0 1-1,0-1 1,0 0-1,2 10 0,0-13-34,-1 0-1,1 1 0,0-1 0,0 0 0,0 0 0,0-1 0,0 1 0,0 0 0,0-1 0,1 1 0,-1-1 1,0 0-1,1 1 0,-1-1 0,1-1 0,-1 1 0,1 0 0,-1-1 0,1 1 0,0-1 0,5 0 0,61 0-1434,-63 0 1148,0-1-23,0 0 0,1 0 0,-1 0 0,-1-1 0,1 1 0,0-2 0,0 1 0,-1-1 0,1 0 1,-1 0-1,1 0 0,-1-1 0,0 0 0,-1 0 0,1 0 0,-1-1 0,1 0 0,-1 0 0,3-5 0,-2 2 309,0-1 1,-1 1-1,0-1 1,-1 0-1,1 0 1,-2 0-1,1 0 1,-1-1-1,0 1 1,-1-1-1,0-19 1,-4 2 4452,-5 40-1960,-5 44-1846,12 41-404,33-100-226,-6-13 36,11-5 134,-35 20-161,-1-1 0,0 1 0,0 0 0,1 0 0,-1 0 1,0 0-1,1 0 0,-1 0 0,0 0 0,1 0 1,-1 1-1,0-1 0,1 1 0,-1-1 0,0 1 1,0-1-1,0 1 0,1 0 0,-1-1 0,0 1 0,0 0 1,0 0-1,0 0 0,0 0 0,0 0 0,-1 0 1,2 2-1,23 26 1284,-20-25-1685,0 0 0,0 0 1,0 0-1,0-1 0,0 0 0,1 0 0,7 3 1,-10-5 207,-1-1 0,0 1 0,0-1 0,0 1 0,1-1 0,-1 0 0,0 0 0,0 0 0,1 0 1,-1 0-1,0 0 0,0-1 0,1 1 0,-1-1 0,0 0 0,0 0 0,0 0 0,0 0 0,0 0 0,0 0 0,0-1 1,0 1-1,-1 0 0,1-1 0,0 0 0,-1 1 0,1-1 0,-1 0 0,1 0 0,-1 0 0,0 0 0,0 0 1,0 0-1,0-1 0,0 1 0,0 0 0,-1 0 0,1-1 0,-1 1 0,1-3 0,0 1 248,0 0 0,0 0-1,0 0 1,-1 0-1,1 0 1,-1 0 0,0 0-1,0 0 1,0 0 0,-2-8-1,2 12 14,0-1 0,-1 1-1,1-1 1,0 1 0,0-1-1,0 1 1,-1-1-1,1 1 1,0 0 0,-1-1-1,1 1 1,0-1 0,-1 1-1,1 0 1,-1-1 0,1 1-1,0 0 1,-1 0 0,1-1-1,-1 1 1,1 0-1,-1 0 1,1 0 0,-1 0-1,1 0 1,-1 0 0,1-1-1,-1 1 1,1 0 0,-1 1-1,-24 13 1203,22-12-1231,1 1 0,0-1 0,0 0 0,0 0 0,0 1-1,0-1 1,0 1 0,1 0 0,-1 0 0,1-1 0,-1 1 0,1 0 0,0 0 0,0 0-1,1 1 1,-1-1 0,0 0 0,1 0 0,0 5 0,0-8-3,22-1 426,-19 1-454,0-1 0,0 0 0,0 0 0,0 0 0,0-1 1,-1 1-1,1-1 0,0 1 0,3-4 0,6-4 16,-11 9-34,0 1 1,0-1 0,0 0 0,0 0 0,0 0-1,-1 1 1,1-1 0,0 0 0,0 1 0,0-1 0,0 1-1,-1-1 1,1 1 0,0 0 0,0-1 0,-1 1-1,1 0 1,0-1 0,-1 1 0,1 0 0,-1 0-1,1 0 1,-1 0 0,1 0 0,-1-1 0,0 1 0,1 2-1,0-2 6,-1 0 0,1 0 0,0 1 0,-1-1 0,1 0-1,0 0 1,0 0 0,0 0 0,0 0 0,0 0 0,0 0-1,0 0 1,0 0 0,0-1 0,2 2 0,4-3 28,0 1 1,0-1-1,0 0 1,0-1-1,-1 0 1,1 0-1,0 0 1,-1-1-1,1 0 1,-1-1-1,0 1 1,0-1-1,0-1 1,10-8-1,-16 12-40,0 1 1,1 0-1,-1-1 1,0 1-1,1 0 1,-1 0-1,1-1 0,-1 1 1,1 0-1,-1 0 1,0 0-1,1 0 1,-1 0-1,1-1 0,-1 1 1,1 0-1,-1 0 1,1 0-1,-1 0 0,1 1 1,-1-1-1,0 0 1,1 0-1,-1 0 1,1 0-1,-1 0 0,1 1 1,-1-1-1,0 0 1,1 0-1,-1 1 1,1-1-1,-1 1 0,13 16 229,-13-15-201,1 0 0,0-1-1,-1 1 1,1-1-1,0 1 1,0-1-1,0 0 1,0 1-1,0-1 1,0 0-1,1 0 1,-1 0-1,0 0 1,1 0-1,-1 0 1,0 0-1,1 0 1,-1-1-1,3 2 1,0-2-38,1 0 1,-1 0-1,1-1 0,-1 1 1,0-1-1,1 0 0,-1-1 1,0 1-1,0-1 0,1 0 1,-1 0-1,-1 0 0,1-1 1,6-4-1,-3 0-242,0-1 0,0-1 0,0 0 0,-1 0 0,7-13 0,-6 8 27,0-1 0,0 0 0,-1 0 0,-1 0 0,0-1 0,-1 0 0,4-28-1,-4-25 3991,-23 250-3585,21-112-612,2-25-4406,-4-31-993</inkml:trace>
  <inkml:trace contextRef="#ctx0" brushRef="#br0" timeOffset="5971.35">3619 204 18216,'0'0'6659,"107"-43"-6499,-41 32-160,12 1-336,4 2-1360,-6-1 671,-14-1-7331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3:52.9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21141,'0'500'0,"738"-500"0,-738-500 0,-738 500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3:56.9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23080,'0'471'0,"754"-471"0,-754-471 0,-754 471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4:09.2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16 121 5523,'0'0'13635,"-16"0"-12128,62-4-1435,3 0-2119,-20 7-4992,-28 8 62</inkml:trace>
  <inkml:trace contextRef="#ctx0" brushRef="#br0" timeOffset="323.43">20 251 4402,'0'0'9863,"38"-5"-8718,-18-5-1163,11-5 308,-11 11-8022</inkml:trace>
  <inkml:trace contextRef="#ctx0" brushRef="#br0" timeOffset="967.43">107 20 6435,'0'0'8689,"-3"-3"-7413,-4-11 95,13 11 765,27 14 707,-19-6-3679,16 5 800,-18-7-90,-1 0 1,0 1-1,0 0 1,0 1-1,-1 0 0,16 11 1,-25-14 106,1-1 0,-1 0 0,0 1 0,-1-1 1,1 1-1,0-1 0,0 1 0,-1-1 0,1 1 0,-1 0 0,1-1 0,-1 1 1,0 0-1,1 0 0,-1-1 0,0 1 0,0 0 0,0 0 0,-1-1 0,1 1 1,0 0-1,-1-1 0,1 1 0,-1 0 0,1-1 0,-2 3 0,-22 43 131,20-41-117,-9 15 53,-12 19 28,2 0 0,1 2 0,-25 70 0,46-108 749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4:11.35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 66 5555,'0'0'7384,"-18"0"-148,87-7-7154,-34 2-2284,0 2-4232,-35 4 6323,0-1 0,1 0 0,-1 0 0,0 0 0,0 0 0,0 0 0,1 0 0,-1 0 0,0 0 0,0 1 0,1-1 0,-1 0 0,0 0 0,0 0 0,0 1 0,0-1 0,1 0 0,-1 0 0,0 0 0,0 1 0,0-1 0,0 0 0,0 0 0,0 1 0,1-1 0,-1 0-1,0 0 1,0 1 0,0-1 0,0 0 0,0 0 0,0 1 0,0-1 0,0 0 0,0 0 0,0 1 0,0-1 0,-1 0 0,1 0 0,0 1 0,0 1-515,0 9-1047</inkml:trace>
  <inkml:trace contextRef="#ctx0" brushRef="#br0" timeOffset="260.44">69 156 5314,'0'0'7396,"28"-1"-5390,8-7-1904,17-5 162,-18 3-8436</inkml:trace>
  <inkml:trace contextRef="#ctx0" brushRef="#br0" timeOffset="836.68">40 12 10613,'0'0'6424,"-8"-2"-5554,-23-8-152,259 77-340,-226-66-380,-1-1 0,0 1 0,1-1 0,-1 1-1,0 0 1,0-1 0,0 1 0,1 0 0,-1 0 0,0 0-1,0-1 1,0 1 0,0 1 0,0-1 0,0 0-1,-1 0 1,1 0 0,0 0 0,-1 0 0,1 1 0,0-1-1,0 3 1,-1-1 13,1 1 0,-1 0 0,1-1-1,-1 1 1,0 0 0,-1-1 0,1 1 0,-2 6 0,-2 5 29,-1-1 0,0 0 0,-10 19 0,-22 34 26,24-47-72,1 0 0,1 1 0,2 1 0,-1 0 0,2 0 0,-6 28 0,14-31-1249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5:03.6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38 63 2753,'0'0'3773,"-5"-24"2723,4 24-6368,1 2-146,0-1-1,0 0 1,0 0 0,0 0 0,0 0-1,0 0 1,0 0 0,0 0 0,1 1-1,-1-1 1,0 0 0,1 0-1,-1 0 1,1 0 0,-1 0 0,1 0-1,-1 0 1,1 0 0,0-1-1,-1 1 1,1 0 0,0 0 0,0 0-1,0-1 1,0 1 0,0 0 0,0-1-1,-1 1 1,1-1 0,1 1-1,-1-1 1,0 0 0,0 1 0,0-1-1,0 0 1,0 0 0,0 0-1,0 1 1,0-1 0,0 0 0,1-1-1,-1 1 1,0 0 0,0 0 0,0 0-1,1-1 1,-1 1 28,0-1 0,0 1 0,0-1 0,0 1 0,0-1 0,0 1 0,0-1 0,0 0 0,0 1 0,-1-1 0,1 0 0,0 0 0,-1 0 0,1 1 0,0-1 0,-1 0 0,1 0 0,-1 0 1,1 0-1,-1 0 0,0 0 0,1 0 0,-1 0 0,0 0 0,0 0 0,0 0 0,0-2 0,1 1 13,-1 0 0,1-1 0,-1 1 0,0-1 0,0 1 0,0-1 0,0 1 0,-1 0 0,1-1 0,0 1 0,-2-5 1,0 6-24,1 0-1,0 0 1,-1 0 0,1 0 0,-1 0 0,1 0 0,-1 1 0,1-1 0,-1 0 0,1 1 0,-1-1 0,1 1 0,-1 0 0,0-1 0,1 1 0,-1 0 0,0 0 0,1 0 0,-1 0 0,0 0 0,0 1 0,-1 0 0,0-1 0,0 0 0,0 1 1,1-1-1,-1 1 0,0 0 0,1 0 1,-1 0-1,1 0 0,-1 0 0,1 1 1,-1-1-1,-2 4 0,4-5-21,0 1 0,1 0-1,-1-1 1,1 1 0,-1 0 0,1 0-1,-1-1 1,1 1 0,0 0 0,-1 0-1,1 0 1,0 0 0,-1 0-1,1 0 1,0 0 0,0-1 0,0 1-1,0 0 1,0 0 0,0 0 0,0 0-1,0 0 1,1 0 0,-1 0-1,0 0 1,0 0 0,1-1 0,-1 1-1,1 0 1,-1 0 0,1 0 0,-1-1-1,1 1 1,-1 0 0,1 0 0,0-1-1,-1 1 1,1-1 0,0 1-1,-1 0 1,1-1 0,0 1 0,0-1-1,0 0 1,-1 1 0,1-1 0,0 0-1,0 1 1,0-1 0,0 0 0,0 0-1,1 0 1,-1 1 25,0-1-1,0 0 1,0 1-1,0-1 1,1 0-1,-1 0 1,0 0-1,0 0 1,0 0-1,0 0 1,1 0 0,-1 0-1,0-1 1,0 1-1,0 0 1,0-1-1,0 1 1,0-1-1,0 1 1,0-1-1,0 0 1,0 1 0,0-1-1,0 0 1,0 1-1,0-1 1,0 0-1,-1 0 1,1 0-1,0 0 1,-1 0-1,1 0 1,-1 0 0,1 0-1,-1 0 1,1 0-1,-1 0 1,0 0-1,1-1 1,-1 0-1,0 2-10,-1 0 0,1 0-1,-1 0 1,1 0-1,-1 1 1,1-1-1,-1 0 1,1 0 0,0 1-1,-1-1 1,1 0-1,-1 1 1,1-1 0,0 0-1,-1 1 1,1-1-1,0 0 1,-1 1-1,1-1 1,0 1 0,0-1-1,0 1 1,-1-1-1,1 1 1,0-1 0,0 1-1,0-1 1,0 1-1,0-1 1,0 1-1,0 0 1,0-1-8,-1 1 0,1-1 0,0 1-1,0-1 1,0 1 0,0-1 0,0 1 0,0-1 0,0 1-1,0-1 1,0 1 0,0-1 0,0 1 0,0-1 0,0 0 0,0 1-1,0-1 1,1 1 0,-1-1 0,0 1 0,0-1 0,0 1 0,1-1-1,-1 0 1,0 1 0,1-1 0,-1 0 0,0 1 0,1-1-1,-1 0 1,0 1 0,1-1 0,-1 0 0,1 0 0,-1 1 0,1-1-1,-1 0 1,0 0 0,1 0 0,-1 0 0,1 0 0,-1 1 0,1-1-1,-1 0 1,1 0 0,-1 0 0,1 0 0,-1 0 0,1-1-1,-1 1 1,1 0 0,-1 0 0,0 0 0,1 0 0,-1 0 0,1-1-1,-1 1 1,1 0 0,-1 0 0,0-1 0,1 1 0,-1 0 0,0-1-1,1 1 1,-1 0 0,1-1 0,23-25 339,-20 6 1250,-6 17-1502,0 9-3060,-1 3 480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5:06.4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58 27 3394,'0'0'3551,"-3"1"-3063,1 0-387,1-1 1,0 1-1,0-1 1,-1 1-1,1-1 1,0 1-1,0 0 1,0-1-1,0 1 1,0 0 0,0 0-1,0 0 1,0 0-1,0 0 1,0 0-1,1 0 1,-1 0-1,0 0 1,1 1-1,-1-1 1,1 0-1,-1 0 1,1 0-1,-1 1 1,1-1-1,0 0 1,0 1-1,0-1 1,0 0-1,0 1 1,0-1 0,0 0-1,0 1 1,0-1-1,0 0 1,1 2-1,1-3-40,-1 0-1,1 0 1,-1 0 0,0 0-1,1 0 1,-1 0-1,1-1 1,-1 1 0,0 0-1,1-1 1,-1 1-1,0-1 1,1 0 0,-1 1-1,0-1 1,0 0-1,0 0 1,1 0 0,-1 0-1,1-1 1,-1-1 48,1 0 0,-1 0 0,0-1 0,0 1 1,0 0-1,-1 0 0,1-1 0,-1 1 0,0 0 1,0-1-1,0-3 0,0 6-70,0 1-1,0-1 1,0 0 0,0 1 0,-1-1-1,1 1 1,0-1 0,0 0 0,-1 1-1,1-1 1,0 1 0,-1-1 0,1 0-1,-1 1 1,1-1 0,-1 1 0,1 0-1,-1-1 1,1 1 0,-1-1 0,1 1-1,-1 0 1,0-1 0,-1 1-23,1 0 0,0 0 1,-1 0-1,1 0 0,0 0 0,-1 0 0,1 0 1,0 0-1,-1 1 0,1-1 0,0 0 0,-1 1 1,1 0-1,0-1 0,0 1 0,-2 1 1,1-1-13,1 0 1,-1 0 0,0 1 0,1-1 0,0 1 0,-1-1-1,1 1 1,0-1 0,0 1 0,0 0 0,0 0 0,0-1 0,0 1-1,0 0 1,1 0 0,-1 0 0,1 0 0,-1 3 0,-1 39 253,3-31-171,-1-13-85,0 1 0,0-1-1,0 0 1,0 1 0,1-1 0,-1 1-1,0-1 1,1 0 0,-1 0 0,0 1 0,0-1-1,1 0 1,-1 0 0,0 1 0,1-1-1,-1 0 1,1 0 0,-1 0 0,0 1 0,1-1-1,-1 0 1,1 0 0,-1 0 0,0 0-1,1 0 1,-1 0 0,1 0 0,-1 0 0,0 0-1,1 0 1,-1 0 0,1 0 0,-1 0-1,1 0 1,-1-1 0,0 1 0,1 0 0,-1 0-1,0 0 1,1-1 0,16-8 40,-16 8-31,0-1 0,0 0 0,0 1 0,-1-1 0,1 0 0,0 1 0,-1-1 0,0 0 0,1 0 0,-1 0 0,0 1 0,0-1 0,0 0 0,0 0 0,0 0-1,0 0 1,-1 1 0,1-1 0,0 0 0,-2-2 0,1 3 23,1 0-1,-1 0 0,0 0 0,0 0 0,0 0 0,0 0 0,0 0 1,-1 1-1,1-1 0,0 0 0,0 1 0,0-1 0,-1 1 1,1-1-1,0 1 0,-1-1 0,1 1 0,0 0 0,-1 0 1,1 0-1,0 0 0,-1 0 0,1 0 0,0 0 0,-1 0 0,-1 1 1,1 0-25,1 0 1,0 0-1,0 0 0,0 0 1,0 0-1,0 0 1,0 0-1,0 0 1,0 1-1,0-1 1,1 0-1,-1 1 0,1-1 1,-1 1-1,1-1 1,-1 1-1,1-1 1,0 1-1,-1-1 1,1 1-1,0-1 0,0 1 1,0-1-1,1 2 1,1 39-46,-2-41 33,0-1-1,1 1 1,-1 0 0,1-1 0,-1 1 0,1 0 0,-1-1 0,1 1 0,-1-1-1,1 1 1,-1-1 0,1 1 0,0-1 0,-1 0 0,1 1 0,0-1-1,0 0 1,-1 1 0,1-1 0,0 0 0,0 0 0,-1 0 0,1 1-1,0-1 1,0 0 0,0 0 0,-1 0 0,1-1 0,0 1 0,0 0 0,-1 0-1,1 0 1,0 0 0,0-1 0,-1 1 0,1 0 0,0-1 0,0 0-1,1 1 9,-1 0-1,0-1 0,0 0 1,1 1-1,-1-1 0,0 0 1,0 1-1,0-1 0,0 0 1,0 0-1,0 0 0,0 0 1,0 0-1,0 0 0,0 0 1,0 0-1,-1-1 0,1 1 0,0 0 1,-1 0-1,1-1 0,-1 1 1,1-3-1,-1-5-209,-1-10 755,-7 12-4011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5:05.38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82 230 4338,'0'0'9279,"-3"-5"-8367,0 0-426,-1 0-1,0 0 1,0 1-1,0 0 1,-1 0-1,-5-5 1,9 9-462,1-1 0,-1 0 0,0 1 0,0-1 1,0 1-1,0-1 0,0 1 0,0-1 0,1 1 0,-1-1 0,0 1 0,0 0 0,0 0 1,0 0-1,0-1 0,0 1 0,0 0 0,-1 0 0,1 0 0,0 0 0,0 1 0,0-1 1,0 0-1,0 0 0,0 1 0,1-1 0,-1 0 0,0 1 0,0-1 0,0 1 0,0-1 1,0 1-1,0 0 0,1-1 0,-1 1 0,0 0 0,0-1 0,1 1 0,-1 0 0,1 0 1,-1 0-1,1 0 0,-1 0 0,1 0 0,-1 0 0,1-1 0,0 1 0,-1 0 0,1 0 1,0 0-1,0 0 0,0 0 0,0 1 0,0 0 0,-1 0-43,0 1-1,1-1 1,-1 0 0,1 0 0,-1 0-1,1 0 1,0 0 0,0 0-1,0 0 1,0 1 0,0-1-1,0 0 1,1 0 0,-1 0-1,1 0 1,0 0 0,-1 0-1,1 0 1,0 0 0,0 0-1,0 0 1,0 0 0,0 0-1,1-1 1,-1 1 0,1 0-1,-1-1 1,1 1 0,-1-1-1,1 0 1,0 0 0,0 1-1,0-1 1,2 1 0,-2-2-33,1 0 0,0 1 1,-1-1-1,1 0 1,0-1-1,0 1 0,-1 0 1,1-1-1,0 1 0,-1-1 1,1 0-1,0 0 1,-1 0-1,1 0 0,-1-1 1,0 1-1,1 0 0,-1-1 1,0 0-1,0 0 1,0 1-1,0-1 0,0-1 1,0 1-1,-1 0 0,3-4 1,-3 6 52,0-1 0,-1 1 0,1-1 0,0 0 0,-1 1 0,1-1 0,-1 0 0,1 0 0,-1 0 0,1 1 0,-1-1 0,1 0 0,-1 0 0,0 0 0,1 0 0,-1 0 0,0 0 0,0 0 0,0 0 0,0 1-1,0-1 1,0 0 0,0 0 0,0 0 0,0 0 0,0 0 0,0 0 0,-1 0 0,1 0 0,0 0 0,-1 0 0,1 1 0,-1-1 0,1 0 0,-1 0 0,1 0 0,-1 1 0,1-1 0,-1 0 0,0 0 0,1 1 0,-1-1 0,0 1 0,0-1 0,1 1 0,-1-1 0,0 1 0,0-1 0,0 1 0,0 0 0,0-1 0,0 1 0,0 0 0,-1 0 0,0 0 4,0-1 0,0 1 0,0 1 0,0-1 0,0 0 0,0 0 0,0 1 0,0-1 0,0 1 0,1 0 0,-1-1 0,0 1 0,0 0 0,0 0 0,1 0 0,-1 0 1,0 1-1,1-1 0,-1 0 0,1 1 0,0-1 0,-1 1 0,1-1 0,0 1 0,0 0 0,0-1 0,0 1 0,-1 2 0,1 1-42,-1-1 0,1 1 0,0 0 0,0-1 0,0 1 0,0 0 0,1 0 0,1 9-1,-1-13 24,0 1 0,0-1 0,0 0 0,1 0 0,-1 1 0,1-1 0,-1 0 0,1 0 0,-1 0-1,1 1 1,0-1 0,-1 0 0,1 0 0,0 0 0,0 0 0,0 0 0,0 0 0,0-1 0,0 1-1,0 0 1,0 0 0,0-1 0,1 1 0,-1 0 0,0-1 0,0 0 0,0 1 0,1-1 0,-1 0-1,0 1 1,1-1 0,-1 0 0,0 0 0,3 0 0,-4 0-21,0-1 0,1 1 0,-1 0 0,0 0 0,1 0 0,-1-1 0,0 1 0,1 0 0,-1-1 0,0 1 0,0 0 0,1-1 0,-1 1 0,0 0 0,0-1 1,0 1-1,0-1 0,1 1 0,-1 0 0,0-1 0,0 1 0,0-1 0,0 1 0,0 0 0,0-1 0,0 1 0,0-1 0,0 1 0,0 0 0,0-1 0,0 1 0,-1-1 0,1 1 0,0 0 0,0-1 0,0 1 0,0 0 0,-1-1 0,1 1 0,-1-1 0,-11-17-92,-11 15-2416,19 3 940,0 0-2380</inkml:trace>
  <inkml:trace contextRef="#ctx0" brushRef="#br0" timeOffset="2810.46">434 198 3730,'0'0'2796,"-5"2"-2092,1-1-673,-28 14 1780,30-14-1701,1 0 1,-1 0-1,1 0 1,-1 0-1,1 1 1,0-1-1,0 0 0,-1 1 1,1-1-1,0 1 1,0-1-1,1 1 0,-1-1 1,0 1-1,0 0 1,1-1-1,-1 1 1,1 0-1,0 0 0,-1-1 1,1 3-1,5-2 175,1-1-1,-1 0 1,1 0 0,-1 0-1,1-1 1,-1 0 0,1 0-1,6-1 1,-4 1 56,19-3 43,0-1-1,-1-1 1,1-1-1,-1-1 1,36-16 0,14-2 134,14 0-318,1 5 0,0 3 0,2 5 0,164-2 0,-204 14-140,-12-2-76,0 3 0,0 1 1,0 1-1,60 15 1,-100-18 49,-33-4 241,-23-8-248,35 9-10,0-1 0,0-1 0,1-1 0,-36-16 0,111 26-166,61 30 189,-116-34-41,0 1 1,0-1-1,0 1 1,0 0-1,-1-1 1,1 1 0,0 0-1,0 0 1,-1 0-1,1-1 1,-1 1-1,1 0 1,-1 0-1,1 0 1,-1 0-1,1 0 1,-1 0-1,0 0 1,1 0-1,-1 0 1,0 0-1,0 0 1,0 0 0,0 0-1,0 0 1,0 0-1,0 0 1,0 0-1,-1 0 1,1 0-1,0 0 1,-1 0-1,1 0 1,0 0-1,-1 0 1,1 0-1,-1 0 1,0 0-1,1 0 1,-2 1 0,-26 38 32,-50 36-939,15-14-3588,46-45-518</inkml:trace>
  <inkml:trace contextRef="#ctx0" brushRef="#br0" timeOffset="3445.77">1860 141 6835,'0'0'7214,"-12"0"-6563,-38 4-147,48-4-451,0 1-1,-1-1 1,1 1-1,-1 0 1,1 0-1,0 0 1,0 0-1,-1 0 1,1 0-1,0 1 1,0-1-1,0 1 0,0 0 1,1-1-1,-1 1 1,0 0-1,1 0 1,-1 0-1,1 0 1,0 0-1,-1 0 1,1 0-1,0 1 1,0-1-1,1 0 1,-1 1-1,0-1 1,0 4-1,0 4 58,0 0 0,0 0 0,1 0 0,2 18 0,-2-28-106,0 3 3,1-1 0,0 0 0,-1 1 0,1-1 0,0 0 0,0 0 0,0 0 0,1 0 0,-1 0 0,0 0 0,1 0 0,-1-1 0,1 1 0,0 0 0,-1-1 0,1 1 0,0-1 0,0 0 0,0 1 0,0-1 0,0 0 0,0 0 0,1 0 0,-1-1 0,0 1 0,0 0 0,1-1 0,-1 0 0,0 1 0,1-1 0,-1 0 0,0 0 0,1 0 0,-1-1 0,4 0 0,-1 1 2,1 0-1,0-1 0,-1 0 0,1 0 1,-1-1-1,1 1 0,-1-1 0,0 0 1,0-1-1,0 1 0,0-1 0,0 0 1,0 0-1,4-5 0,-7 7 7,-1-1-1,1 0 1,0 1-1,0-1 0,-1 0 1,0 0-1,1 0 1,-1 0-1,0-1 1,0 1-1,0 0 1,0 0-1,0-1 1,0 1-1,-1-1 1,1 1-1,-1 0 1,0-1-1,0 1 0,0-1 1,0 1-1,0-1 1,0 1-1,-1-1 1,1 1-1,-1-1 1,1 1-1,-1 0 1,0-1-1,0 1 1,0 0-1,-1 0 1,-1-4-1,-1 3 27,1 0 1,-1 0-1,0 0 1,0 1-1,0-1 0,0 1 1,0 0-1,0 0 0,-1 0 1,1 1-1,-1-1 0,1 1 1,-1 0-1,1 1 1,-1-1-1,-8 1 0,12 0-96,0 0-1,0 0 0,1 1 0,-1-1 0,0 0 1,0 0-1,1 1 0,-1-1 0,0 1 1,1-1-1,-1 0 0,0 1 0,1-1 1,-1 1-1,1 0 0,-1-1 0,1 1 1,-1-1-1,1 1 0,-1 0 0,1-1 1,0 1-1,-1 0 0,1 0 0,0-1 0,0 1 1,0 0-1,-1 1 0,5 12-5655,6-10 303</inkml:trace>
  <inkml:trace contextRef="#ctx0" brushRef="#br0" timeOffset="4061.48">2041 148 7507,'0'0'6497,"-2"5"-6257,0 2-101,1 1 1,-1-1-1,1 0 1,0 1-1,1-1 1,0 1-1,0-1 0,2 9 1,-2-14-127,0 0 0,1 0 1,-1 0-1,1-1 0,-1 1 0,1 0 0,0-1 0,-1 1 1,1 0-1,0-1 0,0 1 0,0-1 0,0 1 1,0-1-1,1 0 0,-1 1 0,0-1 0,1 0 1,-1 0-1,1 0 0,-1 0 0,1 0 0,-1 0 0,1 0 1,0-1-1,-1 1 0,1-1 0,0 1 0,0-1 1,-1 1-1,1-1 0,0 0 0,0 0 0,0 0 1,0 0-1,-1 0 0,1 0 0,0-1 0,0 1 0,-1-1 1,1 1-1,3-2 0,-3 1-5,0-1-1,0 1 1,1-1 0,-1 1-1,0-1 1,0 0 0,-1 0-1,1 0 1,0 0 0,-1 0-1,1 0 1,-1 0 0,0-1-1,1 1 1,-1-1-1,0 1 1,-1 0 0,1-1-1,0 0 1,-1 1 0,1-1-1,-1 1 1,0-1 0,0-3-1,1 2 22,-1 0-1,1 1 0,0-1 1,0 0-1,0 0 0,0 1 1,1-1-1,-1 1 1,5-6 831,0 45 29,-6-33-877,1 1 0,0 0 0,1 0 0,-1 0 0,1-1 0,-1 1 0,1-1 0,0 1 0,0-1 0,1 0 0,3 5 0,-5-7-13,0 0 1,1 0-1,-1-1 1,0 1-1,0 0 1,0-1-1,1 1 1,-1 0-1,0-1 1,1 0-1,-1 1 1,1-1-1,-1 0 1,0 0-1,1 1 1,-1-1-1,1 0 1,-1-1-1,0 1 1,1 0-1,-1 0 1,1-1-1,-1 1 1,0 0-1,1-1 1,-1 1-1,0-1 1,1 0-1,-1 1 1,0-1-1,0 0 1,0 0-1,0 0 1,0 0-1,0 0 1,1-2-1,6-5-18,-2 0 0,1-1-1,-1 0 1,0 0 0,-1 0-1,0-1 1,-1 0 0,0 0 0,-1 0-1,1 0 1,-2-1 0,0 1 0,0-1-1,-1 0 1,0 0 0,-1 1 0,-1-12-1,2 21 32,-1 0 0,0 1 0,0-1 0,0 0 0,0 0 0,-1 0 0,1 0 0,0 1 0,0-1 0,0 0 0,-1 0 0,1 1 0,0-1 0,-1 0 0,1 0 0,-1 1 0,1-1 0,-1 0 0,1 1 0,-1-1 0,1 0-1,-1 1 1,1-1 0,-1 1 0,0-1 0,1 1 0,-1 0 0,0-1 0,0 1 0,1-1 0,-2 1 0,1 0 1,0 1-1,0-1 1,1 0 0,-1 1-1,0-1 1,0 1-1,1-1 1,-1 1 0,1-1-1,-1 1 1,0-1-1,1 1 1,-1 0 0,1-1-1,-1 1 1,1 0-1,-1 0 1,1-1 0,0 1-1,-1 0 1,1 0-1,0-1 1,0 1 0,0 0-1,-1 0 1,1 0-1,0 0 1,0 0 0,0-1-1,0 2 1,-1 15 125,0-1 0,1 1 1,1-1-1,4 25 0,12 8-1555,-14-43 273,1-1 1,-1 1-1,1-1 0,0 0 0,1-1 1,6 7-1</inkml:trace>
  <inkml:trace contextRef="#ctx0" brushRef="#br0" timeOffset="4250.55">2222 163 6003,'0'0'8308,"18"-41"-8164,4 35-64,0 1-80,6 0-32,-3 1-1761,-6 4-2529,-4 0-4002</inkml:trace>
  <inkml:trace contextRef="#ctx0" brushRef="#br0" timeOffset="4791.64">2409 189 6995,'0'0'5808,"1"0"-5653,0 0-1,1 0 0,-1 0 1,0 0-1,1-1 1,-1 1-1,0 0 1,0-1-1,1 1 0,-1-1 1,0 1-1,0-1 1,0 1-1,0-1 1,0 0-1,2-1 0,2-6-42,1 0 0,-1-1 0,0 1 0,-1-1-1,0 0 1,-1-1 0,0 1 0,3-12 0,-6 18-81,1 0 0,0 0 0,-1-1 0,0 1 0,0 0 0,0-1 0,0 1 0,0 0 0,-1-1 0,1 1 0,-1 0 0,0 0 0,0-1 0,0 1 0,0 0 0,-1 0-1,1 0 1,-1 1 0,0-1 0,0 0 0,0 0 0,0 1 0,0-1 0,-1 1 0,1 0 0,-1 0 0,1 0 0,-4-2 0,5 4-13,1-1-1,-1 1 1,1 0 0,-1-1-1,0 1 1,1 0 0,-1-1-1,0 1 1,1 0-1,-1 0 1,0 0 0,1 0-1,-1 0 1,0 0-1,1 0 1,-1 0 0,0 0-1,1 0 1,-1 0-1,0 0 1,1 0 0,-1 0-1,0 1 1,1-1-1,-1 0 1,0 1 0,1-1-1,-1 0 1,1 1 0,-2 0-1,-8 22 98,6 37-204,5-54 142,-1 6-43,0-1 1,2 0 0,-1 0 0,1 0-1,1 0 1,0-1 0,0 1-1,1-1 1,10 18 0,-12-24-8,0-1 1,0 0-1,0 1 0,1-1 1,-1 0-1,1 0 0,0 0 1,0-1-1,0 1 0,0-1 1,0 0-1,1 1 0,-1-1 1,1-1-1,-1 1 0,1-1 1,0 1-1,-1-1 0,1 0 1,0 0-1,0-1 0,0 1 1,0-1-1,0 0 0,0 0 1,0 0-1,0 0 0,0-1 1,0 1-1,6-3 0,-8 2-13,1 0 1,-1 0-1,0 0 0,0-1 0,1 1 0,-1-1 0,0 1 0,0-1 1,-1 0-1,1 0 0,0 0 0,0 0 0,-1 0 0,0 0 0,1 0 1,-1 0-1,0-1 0,0 1 0,0 0 0,0-1 0,0 1 0,-1-1 0,1 1 1,0-3-1,0-9-62,1 0 0,-1 0 0,-2-17 1,1 13 79,0 18 181,-6 39 9,5-26-354,-1-4-143,1 1 0,1-1 1,0 1-1,0 0 0,1-1 1,2 12-1</inkml:trace>
  <inkml:trace contextRef="#ctx0" brushRef="#br0" timeOffset="4941.51">2630 2 13478,'0'0'1553,"-12"3"-5155,12 4-2144</inkml:trace>
  <inkml:trace contextRef="#ctx0" brushRef="#br0" timeOffset="5815.66">2768 123 10293,'0'0'5538,"-32"18"-4444,28-12-971,-1 0 1,1 1-1,1 0 0,-1 0 1,1 0-1,0 0 0,1 1 1,0-1-1,0 1 0,0-1 1,1 1-1,0 0 0,1 0 1,0-1-1,0 1 0,0 0 0,3 10 1,-3-16-112,1-1-1,-1 1 1,1-1 0,-1 0 0,1 1 0,0-1 0,0 0 0,-1 0 0,1 1-1,0-1 1,0 0 0,0 0 0,0 0 0,1 0 0,-1 0 0,0 0 0,0 0-1,0-1 1,1 1 0,-1 0 0,1-1 0,-1 1 0,0-1 0,1 1-1,-1-1 1,1 0 0,-1 1 0,1-1 0,-1 0 0,1 0 0,-1 0 0,1 0-1,-1 0 1,1-1 0,-1 1 0,3-1 0,2 0 6,-1 0-1,1 0 1,-1 0 0,0-1-1,1 0 1,-1 0 0,0 0 0,0-1-1,4-3 1,-4 2-28,-1 0 1,0 0-1,-1-1 1,1 1-1,-1-1 1,0 0-1,0 0 0,0 0 1,-1 0-1,1-1 1,1-7-1,-3 11 14,-1 0 1,1 0-1,-1 0 0,1 0 0,-1 0 1,0 0-1,0 0 0,0 0 0,0 0 1,0-1-1,0 1 0,0 0 1,-1 0-1,1 0 0,-1 0 0,0 0 1,1 1-1,-1-1 0,0 0 1,0 0-1,0 0 0,-1 1 0,1-1 1,0 0-1,0 1 0,-1-1 1,1 1-1,-1 0 0,0-1 0,1 1 1,-1 0-1,0 0 0,0 0 0,-3-1 1,5 2-8,0 0 1,0-1-1,0 1 0,0 0 1,0 0-1,0 0 1,0 0-1,0 0 0,0 0 1,0 0-1,0 0 1,-1 0-1,1 0 0,0 0 1,0 0-1,0 0 1,0 0-1,0 0 0,0 0 1,0 0-1,0 0 1,0-1-1,-1 1 1,1 0-1,0 0 0,0 0 1,0 1-1,0-1 1,0 0-1,0 0 0,0 0 1,0 0-1,-1 0 1,1 0-1,0 0 0,0 0 1,0 0-1,0 0 1,0 0-1,0 0 0,0 0 1,0 0-1,0 0 1,0 0-1,0 0 1,-1 0-1,1 1 0,0-1 1,0 0-1,0 0 1,0 0-1,0 0 0,0 0 1,0 0-1,0 0 1,0 0-1,0 1 0,0-1 1,0 0-1,0 0 1,0 0-1,0 0 0,0 0 1,0 0-1,0 0 1,0 0-1,0 1 0,0-1 1,0 0-1,11 4-141,-5-4 2,0-1-1,0 0 1,0-1-1,0 1 1,0-1-1,-1 0 1,8-4-1,-7 3 17,-1 1 0,1 0-1,-1 0 1,1 0 0,0 1-1,0 0 1,8-1 0,-14 2 142,1 1 0,0-1-1,-1 1 1,1-1 0,0 1 0,-1-1 0,1 1-1,-1-1 1,1 1 0,-1 0 0,1-1 0,-1 1 0,1 0-1,-1-1 1,0 1 0,1 0 0,-1 0 0,0-1 0,0 1-1,0 0 1,1 0 0,-1-1 0,0 1 0,0 0-1,0 0 1,0 0 0,-1 1 0,2 29 733,-1-25-586,0-3-101,-1 0-1,2-1 1,-1 1 0,0-1-1,1 1 1,-1-1-1,1 1 1,-1-1-1,1 1 1,0-1 0,0 1-1,2 2 1,-2-5-52,-1 1 0,1 0 1,-1-1-1,1 1 0,0 0 0,0-1 1,-1 1-1,1-1 0,0 1 1,0-1-1,0 1 0,-1-1 0,1 0 1,0 1-1,0-1 0,0 0 1,0 0-1,0 1 0,0-1 0,0 0 1,0 0-1,0 0 0,0 0 1,3-1-32,-1 0 0,0-1 1,0 1-1,1 0 0,-1-1 1,0 0-1,0 0 0,-1 0 1,1 0-1,0 0 0,-1 0 1,1-1-1,-1 1 0,0-1 1,0 0-1,3-4 1,0-1-2,0 0 1,-1 1-1,0-1 1,0-1-1,-1 1 0,0 0 1,0-1-1,-1 0 1,0 1-1,-1-1 1,1 0-1,-2 0 1,0 0-1,0 0 1,-2-16-1,2 24 53,-1 0 0,1 0 0,0 0-1,-1 0 1,1 1 0,-1-1 0,1 0 0,-1 0-1,0 0 1,1 1 0,-1-1 0,0 0 0,1 1-1,-1-1 1,0 1 0,0-1 0,0 0-1,0 1 1,0 0 0,1-1 0,-1 1 0,0 0-1,0-1 1,0 1 0,0 0 0,0 0-1,0 0 1,0 0 0,0 0 0,0 0 0,0 0-1,0 0 1,0 0 0,0 0 0,0 0-1,0 1 1,0-1 0,-1 1 0,0 0 1,-1-1 0,1 1-1,0 0 1,0 0 0,0 0 0,0 0 0,0 1 0,0-1-1,0 1 1,0-1 0,0 1 0,0-1 0,1 1 0,-3 3-1,2-2-55,1-1-1,0 1 1,-1 0-1,1 0 1,0 0-1,0 0 1,1 1-1,-1-1 1,1 0-1,-1 0 1,1 0-1,0 1 1,0-1-1,0 0 1,1 0-1,-1 0 1,1 1-1,0-1 0,2 5 1,-2-6-130,1 1 0,0-1 0,0 0 0,0 0 0,0 0 0,0-1 0,0 1-1,0 0 1,1-1 0,-1 1 0,0-1 0,1 0 0,-1 0 0,1 0 0,0 0 0,-1 0 0,1-1 0,0 1 0,0-1 0,-1 1 0,1-1 0,3 0 0,14 0-801,-16-1 903,0 1 1,1 0-1,-1 0 1,1 0-1,-1 0 1,0 1-1,0 0 1,1 0-1,-1 0 0,0 0 1,0 1-1,6 3 1,-9-5 74,-1 1 0,1-1-1,-1 1 1,1-1 0,-1 1 0,1-1 0,-1 1 0,0 0-1,1-1 1,-1 1 0,0-1 0,0 1 0,1 0 0,-1-1-1,0 1 1,0 0 0,0 0 0,0-1 0,0 1 0,0 0 0,0-1-1,0 1 1,0 0 0,0-1 0,0 1 0,0 0 0,-1 0-1,1-1 1,0 1 0,0 0 0,-1-1 0,1 1 0,-1 0-1,-18 17-1799,4-14-3705</inkml:trace>
  <inkml:trace contextRef="#ctx0" brushRef="#br0" timeOffset="5967.94">3248 129 18248,'0'0'337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25:18.86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1 140 11717,'0'0'4776,"0"-4"-4197,0-53 3484,0 57-4046,0 0 0,0 0 0,0 0 0,0 0 0,0 0 1,0 0-1,1 1 0,-1-1 0,0 0 0,0 0 0,0 0 0,0 0 0,0 0 0,0 0 0,0 0 0,0 0 0,1 0 1,-1 0-1,0 0 0,0 0 0,0 0 0,0 0 0,0 0 0,0 0 0,1 0 0,-1 0 0,0 0 0,0 0 0,0 0 1,0 0-1,0 0 0,0 0 0,1 0 0,-1 0 0,0 0 0,0 0 0,0 0 0,0 0 0,0 0 0,0 0 1,0 0-1,1 0 0,-1 0 0,0-1 0,5 20-58,-1 23 66,2 28 61,18 82 1,-22-140-1034,7 24 2444,-5-26-5247,1-2-4765</inkml:trace>
  <inkml:trace contextRef="#ctx0" brushRef="#br0" timeOffset="723.06">415 121 9236,'0'0'7670,"0"-1"-7624,0 1-1,0-1 1,0 1 0,0 0-1,0-1 1,0 1-1,0 0 1,0-1-1,0 1 1,0 0-1,0-1 1,0 1-1,-1 0 1,1-1-1,0 1 1,0 0-1,0 0 1,-1-1 0,1 1-1,0 0 1,0-1-1,0 1 1,-1 0-1,1 0 1,0 0-1,-1-1 1,1 1-1,0 0 1,-1 0-1,1 0 1,0 0-1,-1 0 1,1-1-1,0 1 1,-1 0 0,1 0-1,0 0 1,-1 0-1,1 0 1,0 0-1,-1 0 1,1 0-1,0 0 1,-1 1-1,-9 7 47,1 1-1,1 0 0,0 1 1,0 0-1,1 1 0,0-1 0,1 1 1,0 0-1,-8 22 0,8-15-4,0 0 0,1-1 0,1 2 0,1-1-1,1 0 1,-1 21 0,3-36-82,1-1 0,-1 0 0,0 0 0,1 0 0,-1 0-1,1 0 1,0 0 0,0 0 0,0 0 0,0 0 0,0 0 0,0 0 0,0 0 0,1-1 0,-1 1-1,1 0 1,-1-1 0,1 1 0,-1-1 0,1 0 0,0 1 0,0-1 0,0 0 0,0 0 0,0 0-1,0 0 1,0-1 0,0 1 0,0-1 0,0 1 0,0-1 0,0 1 0,1-1 0,-1 0 0,0 0-1,0 0 1,4-1 0,1 1-2,0-1-1,0 0 0,0 0 0,0 0 1,-1-1-1,1 1 0,0-2 0,-1 1 1,1-1-1,-1 0 0,7-4 0,-1-4 3,1 1 0,-2-1 0,1-1 0,-2 0 0,1-1 0,-2 0 0,0-1 0,0 1 0,-1-2 0,-1 1 0,0-1 0,-1 0 0,-1-1 0,-1 1 0,0-1 0,0 0 0,-2 0 0,0 0 0,-1 0 0,-1-25 0,-1 38-12,1-1 1,-1 0-1,0 0 1,0 1-1,0-1 1,0 0-1,0 1 1,-1-1-1,0 1 1,0 0-1,0 0 1,0-1-1,0 1 1,-1 1-1,1-1 1,-1 0-1,0 0 1,0 1-1,0 0 1,0-1-1,0 1 1,0 1-1,-1-1 1,1 0-1,-1 1 1,1-1-1,-1 1 1,0 0-1,-6-1 1,6 1-1,1 1 0,-1-1 0,0 1 1,0-1-1,1 1 0,-1 0 0,0 1 0,0-1 1,1 0-1,-1 1 0,0 0 0,1 0 0,-1 0 1,1 1-1,-1-1 0,1 1 0,0-1 0,-1 1 1,1 0-1,0 1 0,0-1 0,0 0 0,1 1 1,-1 0-1,0-1 0,1 1 0,0 0 0,0 0 1,0 1-1,-3 5 0,1 4-20,1 1 1,1 0-1,0 0 0,1 0 1,0 0-1,2 24 1,0-7-7,-1-23 30,1 0-1,0 0 0,1 0 1,0 0-1,0 0 0,1 0 1,0-1-1,4 10 0,39 60 13,-16-28-17,-18-28 89,1 0 0,1-1 0,25 27 0,-31-39-351,0 0 0,1 0 0,18 12 0,-21-17-271,-1 0 1,1 0-1,0 0 1,0-1-1,0 0 1,0 0-1,0-1 1,7 2-1,12-2-4963</inkml:trace>
  <inkml:trace contextRef="#ctx0" brushRef="#br0" timeOffset="1315.73">816 282 8340,'0'0'9145,"0"3"-8798,-6 25-100,2 0-1,2 0 1,0 0-1,2 0 1,3 29-1,-1 15 55,3 23 101,-5-94-284,0-8 549,-4-127 162,4-115-724,1 239-106,0 0 0,0 0 0,1 0 0,1 0 0,-1 0 0,2 0 0,-1 0 1,1 1-1,1 0 0,0 0 0,0 0 0,1 0 0,0 1 0,0 0 0,1 0 0,0 1 0,11-10 1,-16 15-2,-1 1 0,0 0 0,0 0 0,1 0 1,-1 0-1,1 1 0,-1-1 0,1 0 0,-1 0 0,1 1 1,-1-1-1,1 1 0,-1 0 0,1-1 0,0 1 0,-1 0 1,1 0-1,0 0 0,-1 0 0,1 0 0,0 0 1,-1 0-1,1 1 0,-1-1 0,1 1 0,0-1 0,-1 1 1,1 0-1,-1-1 0,1 1 0,-1 0 0,0 0 1,1 0-1,-1 0 0,0 0 0,0 0 0,0 1 0,1-1 1,-1 0-1,-1 1 0,1-1 0,0 0 0,0 1 1,0-1-1,-1 1 0,1-1 0,-1 1 0,1 0 0,-1-1 1,1 1-1,-1 1 0,2 5 2,-1-1 0,0 1 0,0 0-1,-1 0 1,0 0 0,0-1 0,-1 1 0,0 0 0,-3 13 0,-3-7-118,-1-1 0,0 1 1,-1-2-1,0 1 1,-1-1-1,0-1 0,-1 0 1,0 0-1,-1-1 1,0-1-1,-1 0 0,-14 8 1,24-15 53,-13 2-8,24-2 19,-1 1 0,0 1 0,1-1 1,-1 1-1,0 0 0,-1 1 0,9 6 1,2 1 66,154 108 25,-104-63-3904,-47-37-460</inkml:trace>
  <inkml:trace contextRef="#ctx0" brushRef="#br0" timeOffset="1697.89">1455 325 12406,'0'0'8654,"-4"-1"-8288,4 1-353,0 0 1,0 0-1,0 0 1,0 0-1,0 0 1,1-1-1,-1 1 0,0 0 1,0 0-1,0 0 1,0 0-1,0 0 1,0 0-1,0-1 1,0 1-1,0 0 1,0 0-1,0 0 0,0 0 1,0-1-1,0 1 1,0 0-1,0 0 1,0 0-1,0 0 1,0 0-1,0-1 1,0 1-1,0 0 0,0 0 1,0 0-1,-1 0 1,1 0-1,0 0 1,0-1-1,0 1 1,0 0-1,34-8 23,53-7-1482,-72 13 654,26-2-1826,-16 3-4961</inkml:trace>
  <inkml:trace contextRef="#ctx0" brushRef="#br0" timeOffset="1884.86">1450 453 11189,'0'0'4738,"58"0"-4626,-33-3-80,4-5-32,-5 2-400,1-5-656,4 0-1602,-9-3-2032</inkml:trace>
  <inkml:trace contextRef="#ctx0" brushRef="#br0" timeOffset="2226.3">1624 179 11733,'0'0'9634,"-8"-3"-9023,0-1-546,-12-4-11,17 7-89,10 5-62,38 21 68,76 47-85,-107-63 104,-1 1 1,-1 0-1,1 1 0,-2 1 0,1 0 1,12 17-1,-21-24 14,0-1 0,0 1 0,0 0-1,-1 0 1,1 0 0,-1 1 0,-1-1 0,1 0 0,-1 1 0,0-1-1,0 1 1,0 0 0,-1-1 0,0 1 0,0 0 0,0-1 0,-1 1-1,-2 10 1,0-8 3,-1 1 0,1-1 0,-2 0-1,1-1 1,-1 1 0,0-1 0,0 0 0,-1 0-1,0 0 1,0-1 0,-8 6 0,-54 43-590,21-22-3004,12-9-1698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5:05.1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 69 1425,'0'0'18131,"0"-19"-13812,-12 210-4053,0 7-97,14-116 0,0 9-363,-4-58-3922,12-62-1385,2-8-2924</inkml:trace>
  <inkml:trace contextRef="#ctx0" brushRef="#br0" timeOffset="899.34">19 189 10213,'0'0'7753,"-2"-18"-7359,-2-54-84,5 70-292,-1-1 0,1 1-1,0-1 1,-1 1 0,1-1 0,1 1 0,-1 0-1,0-1 1,0 1 0,1 0 0,-1 0 0,1 0-1,0 0 1,0 0 0,0 0 0,0 0 0,0 1 0,0-1-1,0 1 1,0 0 0,0-1 0,1 1 0,-1 0-1,4-1 1,5-3 54,2-2 23,0 0-1,1 1 0,-1 1 0,1 0 0,0 1 0,1 1 0,-1 0 0,0 1 0,1 0 0,18 1 1,-31 1-86,1 0 1,-1 0 0,0 1-1,0-1 1,0 1 0,0-1-1,0 1 1,0-1 0,0 1-1,0 0 1,0 0 0,0 0-1,0 0 1,-1 1 0,1-1-1,0 0 1,-1 1 0,1-1-1,-1 1 1,1 0 0,-1-1-1,0 1 1,0 0 0,1 0-1,-1 0 1,-1 0 0,1 0-1,0 0 1,0 0 0,0 3-1,1 6 54,0 1-1,-1-1 0,0 0 1,-1 18-1,0-19 7,-1 1-26,0 0-1,-1 0 1,-1 0 0,0 0 0,0-1 0,-1 1-1,-1-1 1,1 0 0,-2 0 0,1 0 0,-1-1-1,-10 12 1,-3 3-2,-1-1 0,-2-1 0,-31 26 0,47-43-31,0 0 0,0 0 0,0-1-1,-1 0 1,0 0 0,0-1 0,0 0-1,0 0 1,0 0 0,-1-1 0,1 0 0,-1-1-1,0 1 1,-15-1 0,22-1-26,1-12 0,1 8 9,0 0-1,0 0 1,0 1-1,0-1 1,0 0-1,1 0 1,0 1 0,0-1-1,0 1 1,0-1-1,0 1 1,1 0-1,-1 0 1,1 0 0,0 0-1,0 0 1,0 1-1,0-1 1,1 1-1,6-4 1,-3 2-18,0 0-1,1 0 1,0 1-1,-1 0 1,1 0-1,0 1 1,0 0-1,1 1 1,14-2-1,-21 3 27,-1 1-1,0-1 1,1 1-1,-1-1 1,0 1 0,1-1-1,-1 1 1,0 0-1,0-1 1,1 1 0,-1 0-1,0 0 1,0 0-1,0 0 1,0 0 0,0 0-1,0 0 1,-1 0-1,1 1 1,0-1 0,1 2-1,14 36 180,-10-22-74,13 27 71,-5-9-12,36 63 0,-46-92-161,-1-1 0,1 0 0,0-1 0,0 1 0,1-1 0,-1 0 0,1 0 1,0 0-1,0 0 0,0-1 0,1 0 0,-1 0 0,1 0 0,0-1 0,9 3 0,-10-4 5,-1 0 0,1-1 0,-1 1 0,1-1 0,-1 0-1,1-1 1,-1 1 0,1-1 0,-1 1 0,0-1 0,1-1 0,-1 1 0,0-1-1,0 1 1,0-1 0,0 0 0,0-1 0,0 1 0,-1-1 0,1 1 0,-1-1-1,4-4 1,8-9 12,0-1 1,-1-1-1,-1 0 0,-1 0 0,-1-2 0,0 1 0,-2-1 1,0-1-1,-1 1 0,-1-2 0,-1 1 0,-1-1 0,-1 0 1,2-34-1,-6 55 112,0 13 11,-1 53-21,3 83 93,-1-140-176,1-1 0,-1 1 0,2-1 0,-1 0 0,1 0 0,0 0 0,0 0 0,1-1 0,-1 1 0,8 8 1,-10-14-157,0 1 0,0 0 0,1-1 0,-1 1 1,1-1-1,-1 0 0,1 1 0,-1-1 0,1 0 1,0 0-1,-1 0 0,1 0 0,0 0 1,0 0-1,0 0 0,0-1 0,0 1 0,0-1 1,0 1-1,0-1 0,0 0 0,0 0 1,0 0-1,0 0 0,0 0 0,0 0 0,0-1 1,0 1-1,0-1 0,0 1 0,0-1 0,0 0 1,0 0-1,0 0 0,-1 0 0,1 0 1,0 0-1,-1 0 0,1 0 0,-1-1 0,1 1 1,1-3-1,21-29-5769,0-13-6212</inkml:trace>
  <inkml:trace contextRef="#ctx0" brushRef="#br0" timeOffset="1068.12">810 174 11397,'0'0'10597,"-42"-48"-10597,42 69-5362,6 6 2208,6 4-3121</inkml:trace>
  <inkml:trace contextRef="#ctx0" brushRef="#br0" timeOffset="1388.6">1015 346 9893,'0'0'10180,"-9"-3"-9102,6 2-1008,0 0-16,0 0-1,-1 0 1,1 1 0,0-1-1,0 1 1,-1-1 0,1 1-1,-1 0 1,1 0 0,0 1-1,-1-1 1,1 1 0,0-1-1,0 1 1,-1 0 0,1 0-1,0 0 1,0 1 0,0-1-1,0 1 1,0 0 0,1 0-1,-4 2 1,-3 5 54,0 1 1,0 0-1,1 0 0,0 0 0,1 1 1,0 0-1,1 1 0,0 0 1,1 0-1,0 0 0,-5 20 1,4-2 31,1 0 1,1 0 0,1 57-1,3-85-141,0-1 0,0 1 0,1 0 0,-1 0-1,1 0 1,-1 0 0,1-1 0,-1 1 0,1 0 0,0 0 0,0-1-1,0 1 1,0-1 0,0 1 0,0-1 0,1 1 0,-1-1 0,0 0-1,1 1 1,-1-1 0,1 0 0,-1 0 0,1 0 0,-1 0 0,1 0-1,0-1 1,0 1 0,-1 0 0,1-1 0,0 1 0,3-1 0,8 2-216,-1 0 0,0-1 1,25-2-1,-17 0-499,-10 1 128,-1-2 0,1 1 1,-1-1-1,1-1 1,-1 1-1,0-2 0,0 1 1,0-1-1,0-1 0,-1 0 1,0 0-1,0 0 0,0-1 1,9-9-1,26-22-6434</inkml:trace>
  <inkml:trace contextRef="#ctx0" brushRef="#br0" timeOffset="1759.13">1188 441 10277,'0'0'10717,"-2"-1"-10256,-6-4-218,49-13 26,-33 14-191,0 0-1,0-1 1,-1 0-1,12-10 1,-17 13-49,1 0 0,-1-1-1,0 1 1,0-1 0,0 1 0,0-1 0,0 1 0,-1-1-1,1 0 1,-1 0 0,0 0 0,0 0 0,0 0 0,0 0-1,0 0 1,0-6 0,-2 8 9,0 1 0,0-1 0,0 0 0,0 0 0,-1 0 0,1 1 0,0-1 0,0 1 0,-1-1 0,1 1 0,0-1 0,-1 1 0,1 0 0,0-1 0,-1 1 0,1 0 0,0 0 0,-1 0 0,1 0 0,-1 0 0,1 1 0,0-1 0,-3 1 0,1-1 40,-6 0-52,-1 0 0,1 1-1,0 0 1,-1 0 0,1 1 0,0 0 0,0 1-1,0 0 1,1 0 0,-11 6 0,15-6-20,-1 0 0,1 0 0,0 0 1,0 1-1,1 0 0,-1-1 0,1 1 0,0 0 0,0 1 1,0-1-1,0 1 0,1-1 0,0 1 0,0 0 0,0 0 1,1-1-1,-1 1 0,1 1 0,0-1 0,0 6 0,0-2-10,0 0-1,0-1 1,1 1-1,0 0 1,1 0-1,-1-1 1,2 1-1,2 10 1,-3-16-6,1 0 0,0 0 1,-1 0-1,1 0 0,0-1 1,1 1-1,-1-1 0,0 1 1,1-1-1,0 0 1,-1 1-1,1-1 0,0-1 1,0 1-1,0 0 0,0-1 1,0 0-1,0 1 0,1-1 1,-1 0-1,0-1 1,1 1-1,5 0 0,11 2-591,0-2-1,0 0 1,0 0 0,0-2-1,21-3 1,-24 1-1058,0-1 1,-1 0 0,24-10-1,21-12-7273</inkml:trace>
  <inkml:trace contextRef="#ctx0" brushRef="#br0" timeOffset="2056.01">1861 339 13862,'0'0'7788,"-10"3"-7359,193-12-286,-105-5-7628,-65 13 640</inkml:trace>
  <inkml:trace contextRef="#ctx0" brushRef="#br0" timeOffset="2284.01">1812 537 10325,'0'0'9508,"-18"14"-9412,42-14 32,6 0-16,12 0 16,6-20 16,6-4-144,0-7-1200,0 0-1409,-12 3-1281,-12 1-4130</inkml:trace>
  <inkml:trace contextRef="#ctx0" brushRef="#br0" timeOffset="2580.69">2005 188 11621,'0'0'7991,"1"-1"-7971,1 0 0,0 1 0,0-1 0,-1 1 1,1 0-1,0-1 0,0 1 0,0 0 0,0 0 0,0 0 1,-1 0-1,1 0 0,0 1 0,0-1 0,2 1 0,22 4 31,0 0-1,-1 2 1,0 1-1,0 1 1,0 1-1,-1 2 1,-1 0-1,0 1 1,-1 1-1,0 1 1,22 21-1,-42-34 3,1 1 0,0 0 1,-1 0-1,0 0 0,0 0 0,0 0 0,0 1 1,0-1-1,0 0 0,-1 1 0,0 0 0,0-1 0,0 1 1,0 0-1,0-1 0,-1 1 0,0 6 0,0-4 11,-1 0-1,0 0 0,0-1 0,-1 1 0,0 0 1,0 0-1,0-1 0,-1 1 0,1-1 1,-5 6-1,-6 6-14,0 0 1,-1 0-1,-1-1 0,-31 25 1,21-21-1063,-1-1 0,-41 23 0,12-16-3741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5:10.8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31 7 4946,'0'-7'20329,"0"9"-20078,-1 4-253,0 0 0,0 0 0,0-1 0,-1 1 0,0 0 0,-4 8 0,-9 35 16,14-39-20,0 1 1,1 0-1,0 0 0,1 0 0,0 0 0,1 0 0,0-1 0,1 1 0,0 0 1,1-1-1,8 17 0,-5-14 2,2 0-1,0-1 1,1 1 0,0-2 0,0 1 0,2-2-1,19 16 1,44 25-3,5 5-12,-80-55 19,0-1 1,1 0-1,-1 0 0,0 1 1,0-1-1,0 0 1,1 1-1,-1-1 1,0 0-1,0 1 1,0-1-1,0 1 1,0-1-1,0 0 1,0 1-1,0-1 0,0 0 1,0 1-1,0-1 1,0 0-1,0 1 1,0-1-1,0 1 1,0-1-1,0 0 1,0 1-1,0-1 1,-1 0-1,1 1 0,0-1 1,0 0-1,0 1 1,-1-1-1,1 0 1,0 0-1,0 1 1,-1-1-1,1 0 1,0 0-1,-1 1 1,1-1-1,0 0 0,-1 0 1,1 0-1,0 0 1,-1 0-1,1 1 1,0-1-1,-1 0 1,1 0-1,-1 0 1,1 0-1,0 0 1,-1 0-1,1 0 0,-1 0 1,-24 6-36,23-6 22,-25 6-1083,0-3-1,-49 2 1,74-5 819,1 0 1,-1 0 0,1 0-1,-1 0 1,0 0-1,1 0 1,-1 0 0,1-1-1,-1 1 1,1-1-1,-1 1 1,1-1 0,-1 0-1,1 1 1,-1-1-1,1 0 1,0 0 0,-1 0-1,1 0 1,0 0 0,0 0-1,0 0 1,0-1-1,-1 0 1,-11-26-6319</inkml:trace>
  <inkml:trace contextRef="#ctx0" brushRef="#br0" timeOffset="201.01">44 138 8612,'0'0'10325,"66"-72"-9637,-42 62-336,6 3-112,6 0-96,0 4-48,-6 3-32,0 0-64,-12 0-1152,0 17-1697,0 7-1377</inkml:trace>
  <inkml:trace contextRef="#ctx0" brushRef="#br0" timeOffset="842.27">578 224 4034,'0'0'13342,"0"20"-12712,1 65-201,0-73-278,0-1 1,1 0-1,0 1 0,1-1 1,0 0-1,5 11 0,-5-15 33,0 0 0,-1 0 0,0 1 1,-1-1-1,1 1 0,0 13 0,3-25 348,2-8-304,-1-9-189,0 1 0,2 0-1,1 0 1,0 0 0,1 1-1,1 0 1,1 1 0,1 1-1,0 0 1,1 0 0,18-15-1,-31 31-42,0-1 0,1 1 0,-1 0 0,1 0 0,-1-1 0,1 1 0,0 0 0,-1 0 0,1 1 0,0-1 0,0 0 0,-1 1 0,1-1 0,0 1 0,0-1 0,0 1 0,0 0-1,0 0 1,0 0 0,0 0 0,0 0 0,-1 0 0,1 0 0,0 1 0,0-1 0,0 1 0,0-1 0,0 1 0,-1 0 0,1 0 0,0 0 0,-1 0 0,1 0 0,0 0 0,-1 0 0,1 0 0,-1 1-1,0-1 1,1 0 0,-1 1 0,0 0 0,0-1 0,0 1 0,0 0 0,0-1 0,-1 1 0,1 0 0,0 0 0,-1 0 0,1-1 0,-1 1 0,0 0 0,1 3 0,5 31 14,-1 0 1,-2 0 0,-3 71 0,-1-37 87,14-98 107,1-14-177,2 0-1,2 1 1,41-67-1,-59 107-31,0 1 0,0-1 1,0 1-1,1-1 0,-1 1 0,0-1 1,0 1-1,1-1 0,-1 1 0,0 0 1,1-1-1,-1 1 0,1-1 0,-1 1 1,0 0-1,1 0 0,-1-1 0,1 1 1,-1 0-1,1 0 0,-1-1 0,1 1 1,-1 0-1,1 0 0,-1 0 0,1 0 1,-1 0-1,1 0 0,-1 0 0,1 0 1,-1 0-1,2 0 0,10 14 40,4 31 188,-15-42-203,10 41-154,6 56-1,-17-95-223,0-4 113,0 0 1,0 0-1,0 0 1,0 0-1,0 0 1,1 0-1,-1 0 1,0 0-1,0-1 1,1 1-1,-1 0 1,0 0-1,1 0 1,-1 0-1,1-1 1,-1 1-1,1 0 1,-1 0 0,1-1-1,0 1 1,-1 0-1,1-1 1,0 1-1,-1-1 1,3 2-1,4-1-7616</inkml:trace>
  <inkml:trace contextRef="#ctx0" brushRef="#br0" timeOffset="1397.53">1189 261 8996,'0'0'11453,"1"4"-11239,8 63 389,-8-53-533,0-1-1,1 0 0,0 0 1,1 0-1,0 0 0,1-1 0,0 1 1,1-1-1,9 16 0,-14-28-63,1 1 0,-1 0 0,1 0 0,0-1 0,-1 1 0,1 0 0,0-1 0,0 1 0,-1-1-1,1 1 1,0-1 0,0 1 0,0-1 0,0 0 0,0 1 0,-1-1 0,1 0 0,0 0 0,0 1 0,0-1-1,0 0 1,0 0 0,0 0 0,0 0 0,0 0 0,0-1 0,0 1 0,0 0 0,0 0 0,0-1-1,0 1 1,-1 0 0,1-1 0,0 1 0,0-1 0,0 1 0,0-1 0,-1 1 0,1-1 0,0 0 0,-1 1-1,1-1 1,0 0 0,-1 0 0,1 1 0,-1-1 0,1 0 0,-1 0 0,1-1 0,29-53 163,-23 41-140,-2 5-21,8-16 31,0 0 0,10-30 0,-4 134 842,-17-66-863,-1-6-11,0 0 0,1-1 1,-1 1-1,1 0 0,1-1 0,-1 1 1,1-1-1,0 0 0,6 8 0,-9-13-4,1-1-1,-1 1 0,1-1 0,-1 0 0,1 1 0,0-1 0,-1 0 0,1 1 0,0-1 0,-1 0 0,1 0 0,0 1 1,0-1-1,-1 0 0,1 0 0,0 0 0,0 0 0,-1 0 0,1 0 0,0 0 0,-1-1 0,1 1 0,0 0 1,0 0-1,-1 0 0,1-1 0,0 1 0,-1 0 0,1-1 0,-1 1 0,1 0 0,0-1 0,-1 1 0,1-1 0,-1 1 1,1-1-1,-1 0 0,1 1 0,-1-1 0,25-31 114,-17 22-75,22-31 22,-12 16-48,2 0 1,39-39-1,-59 64-17,1-1 0,0 1 0,-1-1 1,1 1-1,0-1 0,0 1 0,0-1 0,-1 1 0,1 0 1,0-1-1,0 1 0,0 0 0,0 0 0,0 0 0,0 0 0,-1 0 1,1 0-1,0 0 0,0 0 0,0 0 0,0 0 0,0 0 1,0 0-1,0 1 0,-1-1 0,1 0 0,0 1 0,0-1 1,0 1-1,-1-1 0,1 1 0,0-1 0,0 1 0,-1-1 0,1 1 1,-1 0-1,1-1 0,0 1 0,-1 0 0,1 0 0,-1-1 1,1 3-1,18 38 78,-16-35-52,12 42 143,10 26 390,-23-69-519,0 0 0,1 0-1,0 0 1,0 0 0,0-1 0,0 1-1,1-1 1,0 0 0,0 0 0,8 6-1,-8-8-21,-1 0 0,1 0 0,0 0-1,-1-1 1,1 0 0,0 0-1,0 0 1,0 0 0,0 0-1,-1-1 1,1 0 0,0 0-1,0 0 1,0 0 0,0-1-1,0 1 1,0-1 0,0 0-1,0 0 1,-1-1 0,1 1-1,0-1 1,-1 1 0,1-1 0,-1 0-1,0-1 1,1 1 0,-1-1-1,0 1 1,-1-1 0,1 0-1,2-3 1,2-1-274,-1-1-1,0 0 1,0 0 0,-1 0-1,6-12 1,-8 13-857,1-1 0,-2 1 0,1-1-1,-1 0 1,2-15 0,-3-8-9242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5:13.1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 48 7411,'0'0'9173,"-6"0"-8285,49 0-125,-1-3 0,1-1 0,55-13 0,-65 9-566,61-6-1,-67 13-3466,2 0-3380,-12 1 583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5:13.4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11 14279,'0'0'8019,"0"-7"-7403,0 281-146,0-268-600,0-1 0,0 1 0,1-1 0,0 0 0,0 1-1,0-1 1,1 0 0,-1 0 0,1 0 0,1 0 0,4 9 0,-5-11-306,0-1 0,0 1 0,0-1 0,1 0 0,-1 1 0,1-1 0,-1 0 0,6 2 0,-4-2-565,-1 0-1,1-1 1,0 1-1,0-1 1,0 0-1,0 0 1,8 0-1,12 0-8117</inkml:trace>
  <inkml:trace contextRef="#ctx0" brushRef="#br0" timeOffset="383.72">373 15 10981,'0'0'9228,"0"-15"-8270,0 278 693,0-258-1642,0 0-1,0-1 1,1 1-1,-1 0 0,1-1 1,1 1-1,-1 0 0,0-1 1,1 0-1,0 1 1,0-1-1,1 0 0,-1 0 1,1 0-1,-1 0 1,1 0-1,1-1 0,-1 1 1,0-1-1,1 0 0,5 4 1,-4-4 5,0 0 0,0-1 0,1 0-1,-1 0 1,1 0 0,-1 0 0,1-1 0,0 0 0,0 0 0,-1-1 0,1 1 0,0-1 0,0 0 0,0-1 0,0 0-1,-1 0 1,7-1 0,-8 0-2,0 0 0,1 0 0,-1 0-1,0 0 1,-1-1 0,1 1 0,0-1-1,-1 0 1,1 0 0,-1 0 0,0-1-1,0 1 1,0-1 0,-1 0 0,1 0-1,-1 0 1,0 0 0,0 0-1,0 0 1,-1 0 0,1-1 0,-1 1-1,1-7 1,1-6 34,0-1 0,-1 1 0,-1-1 0,-2-30 1,0 41-16,0 0 1,-1 0-1,1 0 1,-1 0 0,-1 0-1,1 0 1,-1 1 0,-1 0-1,1-1 1,-1 1 0,0 0-1,0 1 1,-1-1 0,1 1-1,-1 0 1,0 0 0,-1 0-1,0 1 1,1 0 0,-11-6-1,7 5-2,0 0 0,0 1 0,-1 0-1,1 1 1,-1 0 0,0 0 0,0 1 0,0 1-1,0-1 1,0 2 0,-1-1 0,1 1-1,0 1 1,-12 2 0,18-2-87,1 0 0,-1 0 0,0 1 0,1 0-1,0 0 1,-1 0 0,1 0 0,0 0 0,0 0 0,0 1 0,0 0 0,1 0-1,-1-1 1,1 2 0,-1-1 0,1 0 0,0 0 0,0 1 0,-1 4 0,1-5-199,1 0 0,1 0 1,-1-1-1,0 1 0,1 0 1,-1 0-1,1 0 0,0 0 1,0 0-1,0 0 0,1 5 1,0-6-126,-1 0 1,1 1-1,0-1 0,0 0 1,0 0-1,0 0 0,0 0 1,1 0-1,-1-1 0,0 1 1,1 0-1,0-1 0,-1 1 1,1 0-1,0-1 0,3 2 1,34 16-8725</inkml:trace>
  <inkml:trace contextRef="#ctx0" brushRef="#br0" timeOffset="953.67">931 22 7924,'0'0'14470,"11"14"-13976,-4 4-448,-1 1 1,5 27-1,-8-30-12,0-1-1,2 1 0,0-1 0,0 0 0,10 16 1,-15-31-32,0 1 0,1-1 0,-1 1 0,0-1 0,0 0 0,1 1 1,-1-1-1,1 0 0,-1 1 0,0-1 0,1 0 0,-1 1 0,1-1 0,-1 0 1,1 0-1,-1 0 0,1 1 0,-1-1 0,1 0 0,-1 0 0,1 0 0,-1 0 1,1 0-1,-1 0 0,1 0 0,-1 0 0,1 0 0,-1 0 0,1 0 1,-1 0-1,1-1 0,-1 1 0,1 0 0,-1 0 0,0 0 0,1-1 0,-1 1 1,1 0-1,-1-1 0,0 1 0,1 0 0,-1-1 0,1 1 0,-1 0 0,0-1 1,0 1-1,1-1 0,16-22 138,-15 21-132,66-91 96,-67 93-110,-1 0 0,1 1 0,0-1 0,0 0 0,0 0 0,0 0 0,-1 1 0,1-1 0,0 0 0,0 1 0,0-1 0,-1 0 0,1 1 0,0-1 0,-1 1-1,1 0 1,0-1 0,-1 1 0,1-1 0,-1 1 0,1 0 0,-1-1 0,1 1 0,-1 0 0,1 0 0,-1 0 0,0-1 0,1 1 0,-1 0 0,0 1 0,18 31 41,-16-27-30,1 0-1,0 0 1,0-1-1,1 1 1,-1-1-1,1 0 1,7 7-1,-9-11-6,-1 0-1,0 0 1,0 0-1,0 0 1,0 0 0,1-1-1,-1 1 1,0-1-1,1 1 1,-1-1-1,0 1 1,1-1 0,-1 0-1,0 1 1,1-1-1,-1 0 1,1 0-1,-1 0 1,1 0 0,-1-1-1,0 1 1,1 0-1,-1 0 1,1-1-1,-1 1 1,0-1 0,1 1-1,-1-1 1,0 0-1,0 1 1,0-1-1,1 0 1,-1 0 0,0 0-1,0 0 1,0 0-1,0 0 1,0 0-1,1-2 1,22-24 47,-24 26 142,7 6-72,-3 0-95,-1 0 0,1 1 0,-1-1 0,0 1 0,0-1-1,-1 1 1,4 11 0,-3-9-35,0 1-1,0-1 1,1 0-1,8 12 0,-10-18-285,-1 0-1,1 0 1,0-1-1,0 1 1,-1 0-1,1-1 1,1 1-1,-1-1 1,0 1-1,0-1 0,0 0 1,1 0-1,-1 0 1,1 0-1,-1-1 1,0 1-1,1-1 1,-1 1-1,1-1 1,4 0-1,21 0-4087,2 0-1691</inkml:trace>
  <inkml:trace contextRef="#ctx0" brushRef="#br0" timeOffset="1438.58">1507 162 7652,'0'0'13083,"0"4"-12907,-1 2-63,1 0-1,0 1 1,1-1 0,-1 0 0,1 0-1,0 1 1,1-1 0,0 0-1,0 0 1,0 0 0,5 8 0,-7-14-96,1 1 1,0-1 0,0 1 0,0-1-1,-1 0 1,1 1 0,0-1 0,0 0-1,0 0 1,0 1 0,0-1 0,0 0 0,0 0-1,-1 0 1,1 0 0,0 0 0,0 0-1,0 0 1,0 0 0,0-1 0,0 1-1,0 0 1,0-1 0,-1 1 0,1 0 0,0-1-1,0 1 1,0-1 0,-1 1 0,1-1-1,0 0 1,0 1 0,-1-1 0,1 0-1,-1 1 1,1-2 0,1 1 73,-1 0 0,0 0 0,0 0 0,0 0 0,1 1 0,-1-1 0,1 0 0,-1 1 0,0-1 0,1 1-1,-1-1 1,1 1 0,-1 0 0,1-1 0,-1 1 0,3 0 0,25 20 138,-26-17-201,0-1 1,0 1-1,1 0 1,-1-1-1,1 0 1,0 0-1,0 0 1,4 1-1,-6-3-18,-1 0 0,1 1-1,0-1 1,0-1 0,-1 1 0,1 0 0,0 0-1,-1-1 1,1 1 0,0-1 0,-1 1-1,1-1 1,0 0 0,-1 1 0,1-1 0,-1 0-1,0 0 1,1 0 0,-1 0 0,0 0-1,1-1 1,-1 1 0,0 0 0,0-1-1,1-2 1,36-49 150,-29 46-117,-7 8-36,-1-1 0,1 1 0,-1-1 0,1 1 0,-1 0 0,0-1 1,1 1-1,-1 0 0,0 0 0,0 0 0,1 0 0,-1 0 0,0 0 0,0 0 0,0 0 0,0 1 0,-1-1 0,1 0 0,0 0 1,1 3-1,-2-3 7,7 8-368,-4-3 486,1-1-1,0 1 1,0-1-1,1 0 1,8 7 0,-11-10-489,0-1 0,0 0 0,0 0 0,0 0 0,0 0 0,0 0 0,0-1 0,0 1 0,1 0 0,-1-1 0,0 0 0,4 1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5:23.88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37 93 8036,'0'0'7841,"-12"2"304,12-75-7734,0 51 30,0 55-354,1 95-14,2-13 182,-14 119 1,2-190 240,1-1-4932,19-43-2871,-9 0 5762,15 0-5878</inkml:trace>
  <inkml:trace contextRef="#ctx0" brushRef="#br0" timeOffset="762.77">218 330 416,'0'0'17397,"0"-6"-14069,0 18-2167,0 38-535,0 68-383,0-117-238,0-1 0,0 0 0,0 0 0,0 0 1,0 1-1,0-1 0,0 0 0,0 0 1,0 1-1,1-1 0,-1 0 0,0 0 0,0 0 1,0 0-1,0 1 0,0-1 0,1 0 0,-1 0 1,0 0-1,0 0 0,0 1 0,1-1 0,-1 0 1,0 0-1,0 0 0,0 0 0,1 0 1,-1 0-1,0 0 0,0 0 0,1 0 0,-1 0 1,0 0-1,0 0 0,0 0 0,1 0 0,-1 0 1,0 0-1,0 0 0,1 0 0,-1 0 1,0 0-1,0 0 0,0 0 0,1 0 0,-1 0 1,0-1-1,0 1 0,0 0 0,1 0 0,-1 0 1,0 0-1,0-1 0,0 1 0,0 0 1,1 0-1,-1 0 0,0-1 0,0 1 0,0 0 1,0 0-1,0 0 0,0-1 0,0 1 0,0 0 1,0-1-1,13-14 118,-3-7-84,2 0 0,13-21 0,13-20-76,-38 62 29,0 1 1,0 0 0,0 0-1,0-1 1,0 1-1,0 0 1,0 0-1,0-1 1,1 1 0,-1 0-1,0 0 1,0 0-1,0-1 1,0 1-1,1 0 1,-1 0 0,0 0-1,0 0 1,0 0-1,1-1 1,-1 1-1,0 0 1,0 0 0,1 0-1,-1 0 1,0 0-1,0 0 1,0 0-1,1 0 1,-1 0 0,0 0-1,1 0 1,-1 0-1,0 0 1,0 0-1,1 0 1,-1 0 0,0 0-1,0 0 1,0 0-1,1 0 1,-1 0-1,0 0 1,0 0 0,1 1-1,-1-1 1,0 0-1,0 0 1,0 0-1,1 0 1,-1 1 0,11 18-65,4 25 103,-10 4-5,-4-38-21,0 0 0,0 0 0,1 0 0,0-1 0,4 12 0,-6-19-25,0-1 1,1 0-1,-1 0 0,0 0 1,1 0-1,0 0 0,-1 0 1,1 0-1,-1 0 0,1 0 1,0 0-1,0 0 0,0 0 1,-1-1-1,1 1 0,0 0 1,0-1-1,0 1 0,0 0 1,0-1-1,0 1 0,0-1 1,1 1-1,-1-1 0,0 0 1,0 0-1,0 1 0,0-1 1,0 0-1,1 0 0,-1 0 1,0 0-1,0 0 0,0 0 1,0-1-1,1 1 0,-1 0 1,0-1-1,0 1 0,0 0 1,0-1-1,0 0 0,0 1 1,0-1-1,0 1 0,1-2 1,2-1-33,0 0 1,0-1-1,0 0 1,0 0-1,-1 0 1,1 0-1,2-5 0,-1-2 57,1-1-1,-2 0 1,0 0-1,5-20 0,-7 25 14,-2 6 16,0 0-1,0 1 0,0-1 0,0 0 1,0 1-1,0-1 0,1 0 0,-1 1 1,0-1-1,0 0 0,1 1 0,-1-1 1,0 1-1,1-1 0,-1 0 0,1 1 1,-1-1-1,1 1 0,-1 0 0,1-1 1,-1 1-1,1-1 0,1 0 0,8 9 257,7 27-190,-15-31 12,8 35 100,4 4-1748,-13-42 1137,0-1-1,0 1 0,1-1 0,-1 1 0,0-1 0,1 1 0,-1-1 1,1 0-1,-1 0 0,0 0 0,1 0 0,-1 0 0,1 0 1,-1 0-1,0 0 0,1 0 0,-1-1 0,1 1 0,-1 0 0,0-1 1,0 0-1,1 1 0,-1-1 0,0 0 0,0 1 0,1-1 0,-1 0 1,0 0-1,0 0 0,0 0 0,1-1 0,15-17-3313</inkml:trace>
  <inkml:trace contextRef="#ctx0" brushRef="#br0" timeOffset="1318.06">643 344 2577,'0'0'13937,"1"-5"-12744,2-1 30,1 13-227,3 35 457,2 59 336,-8-101-1777,0 0 1,0 1-1,0-1 1,0 0-1,0-1 0,0 1 1,0 0-1,0 0 1,0 0-1,0-1 0,1 1 1,-1 0-1,0-1 1,0 1-1,-1-1 1,1 1-1,0-1 0,0 0 1,0 1-1,0-1 1,0 0-1,1-1 0,25-47 18,-21 37-15,0 0 1,1 0-1,14-18 0,-21 29-18,0 1-1,1 0 1,-1 0 0,1 0-1,-1-1 1,1 1-1,-1 0 1,1 0 0,-1 0-1,1 0 1,-1 0-1,1 0 1,-1 0 0,1 0-1,-1 0 1,1 0-1,-1 0 1,1 0 0,-1 1-1,1-1 1,-1 0-1,0 0 1,1 0 0,-1 1-1,1-1 1,-1 0-1,0 1 1,1-1 0,-1 0-1,1 1 1,-1-1-1,0 0 1,1 1 0,-1-1-1,0 0 1,0 1 0,1-1-1,-1 1 1,0-1-1,0 1 1,0-1 0,0 1-1,1 0 1,10 32 218,14 64-1,-24-94-211,-1-2 2,0 0 1,0 0-1,0 0 1,0 0-1,0 0 0,1 0 1,-1 0-1,0 0 1,1 0-1,-1-1 0,1 1 1,-1 0-1,1 0 1,-1 0-1,1-1 0,-1 1 1,1 0-1,0-1 1,0 1-1,-1 0 0,2 0 1,-1-1-2,-1 0 0,1 0 0,0 0-1,0 0 1,-1 0 0,1-1 0,0 1 0,-1 0 0,1 0 0,-1-1 0,1 1 0,0 0 0,-1-1 0,1 1 0,-1 0 0,1-1 0,-1 1 0,1-1 0,-1 1-1,1-1 1,-1 1 0,1-2 0,24-39 84,-22 35-86,2-3 16,0-1 0,-1 0-1,0 0 1,0 0 0,-1 0 0,3-13 0,11 41-191,-7 4 134,12 20 261,-21-40-270,0 0 0,1-1 0,-1 1 0,1-1 0,-1 0 0,1 1 0,0-1 0,0 0 0,-1 0 0,1 0 0,0 0 0,0 0 0,0 0 0,0-1 0,0 1 0,0-1 0,0 1 0,0-1 0,5 0 0,-1-1-2177,-5-5-2588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5:54.1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12 251 8132,'0'0'11792,"0"-7"-11032,0 3-733,-1-2 201,0 0-1,1 0 1,0-1-1,0 1 1,0 0 0,1-1-1,0 1 1,0 0-1,3-9 1,-5 30 46,0 1 0,1-1 1,2 17-1,-1 11-238,1 45 40,0-31 401,-7 77 0,-6-51-317,8-74 787,1-6-2890</inkml:trace>
  <inkml:trace contextRef="#ctx0" brushRef="#br0" timeOffset="457.47">258 272 7331,'0'0'9602,"-4"-5"-8641,1 2-735,-1 0 1,0 1 0,0-1 0,1 0-1,-1 1 1,-1 0 0,-5-2 0,9 3-199,0 1 1,1 0-1,-1-1 0,0 1 1,0 0-1,0-1 0,0 1 1,0 0-1,0 0 1,0 0-1,0 0 0,1 0 1,-1 0-1,0 0 1,0 0-1,0 0 0,0 1 1,0-1-1,0 0 1,0 0-1,1 1 0,-1-1 1,0 1-1,0-1 0,0 1 1,1-1-1,-1 1 1,0-1-1,1 1 0,-1 0 1,0-1-1,1 1 1,-1 0-1,1-1 0,-1 1 1,1 0-1,-1 0 1,1 0-1,0 0 0,-1-1 1,1 1-1,0 0 1,0 0-1,-1 0 0,1 0 1,0 0-1,0 0 0,0 0 1,0 0-1,0-1 1,1 1-1,-1 1 0,0 2 4,0 0 1,1 0-1,-1-1 0,1 1 0,0 0 0,0 0 0,0-1 0,1 1 0,-1-1 0,1 0 0,0 1 0,0-1 0,0 0 0,0 0 0,0 0 1,1 0-1,-1 0 0,1-1 0,4 4 0,5 2 21,1 0 1,-1 0-1,25 10 1,20 12-19,-55-29-26,0 0-1,0 1 0,-1 0 0,1-1 0,0 1 0,-1 0 1,1 0-1,-1 0 0,1 0 0,-1 0 0,0 0 1,0 0-1,0 1 0,0-1 0,-1 0 0,1 0 0,0 1 1,-1-1-1,0 1 0,1-1 0,-1 0 0,0 1 0,0-1 1,-1 1-1,1-1 0,0 0 0,-1 1 0,0-1 0,1 0 1,-2 4-1,0-1-15,-1-1-1,1 1 1,0-1 0,-1 0 0,0 0 0,0 0 0,0 0-1,-1 0 1,1 0 0,-1-1 0,0 0 0,-7 5 0,-16 3-1546,26-10 1172,-1-1 1,1 0-1,-1 1 1,1-1-1,0 0 1,-1 0 0,1 0-1,-1 0 1,1 0-1,0 0 1,-1 0-1,1-1 1,-1 1-1,1-1 1,0 1-1,-1-1 1,-1 0-1,-4-11-6150</inkml:trace>
  <inkml:trace contextRef="#ctx0" brushRef="#br0" timeOffset="704.65">216 176 10869,'0'0'5506,"27"-21"-4609,87-64-163,-104 76-520,0 2 1,0-1-1,1 1 1,-1 1-1,2 0 1,-1 1-1,1 0 1,0 0-1,24-5 1,-35 10-271,0-1 1,0 1-1,0 0 1,0 0 0,0-1-1,1 1 1,-1 0-1,0 0 1,0 0 0,0 0-1,0 0 1,0 1-1,0-1 1,1 0 0,-1 0-1,0 1 1,0-1-1,0 1 1,0-1 0,0 1-1,0-1 1,0 1-1,0 0 1,0-1 0,-1 1-1,2 1 1,-1-1-61,0 1 0,0 0 0,-1-1 0,1 1 0,-1 0 0,1 0 0,-1 0 0,0 0 0,1-1 0,-1 1 0,0 0 0,0 0 0,-1 0-1,1 2 1,-2 6-1350,0 1-1,-1-1 0,0 0 0,-8 16 0,-7 14-8001</inkml:trace>
  <inkml:trace contextRef="#ctx0" brushRef="#br0" timeOffset="1574.91">612 382 9300,'0'0'9719,"0"-6"-8547,0-17-367,0 17 465,1 21-1048,5 20 177,0-4-232,-1 0-1,1 41 1,-6-71-53,0-33-2,0 23-157,1 0 0,0 0 0,1 0 0,-1 1 0,7-18 0,-6 22 41,-1 0 1,1 1-1,-1-1 0,1 1 0,0 0 0,0-1 0,0 1 0,1 0 0,-1 0 1,1 0-1,0 1 0,-1-1 0,1 1 0,0-1 0,1 1 0,5-3 0,-8 4-5,0 1-1,0 0 1,0 0-1,0-1 1,0 1-1,0 0 1,0 0-1,0 0 1,0 0-1,0 0 1,0 0-1,0 0 1,0 0-1,0 1 1,0-1-1,0 0 1,0 1-1,0-1 1,0 1-1,0-1 1,0 1-1,0-1 1,0 1-1,0-1 1,1 2-1,15 27-5,-1 39 163,-16-66-148,1 61 221,6-70-221,21-42-181,-22 36 162,1 0 0,0 1 0,0 1 0,1-1 0,0 1 0,1 0 0,1 1 0,-1 0 0,21-15 0,-30 25 28,1-1 0,0 1 0,-1 0 0,1 0 0,-1 0 0,1 0 0,-1 0 0,1 1 0,0-1 0,-1 0 0,1 0 0,-1 0 0,1 0 0,-1 1 0,1-1 0,-1 0-1,1 0 1,-1 1 0,1-1 0,-1 0 0,1 1 0,-1-1 0,1 1 0,-1-1 0,0 1 0,1-1 0,-1 0 0,0 1 0,1-1 0,-1 1 0,0 0 0,0-1 0,1 1 0,-1-1 0,0 1 0,0-1 0,0 2 0,9 25 166,-8-23-128,2 13-78,0 1-1,-1-1 0,-1 1 1,-1-1-1,-2 20 0,1 6-8395</inkml:trace>
  <inkml:trace contextRef="#ctx0" brushRef="#br0" timeOffset="2236.57">1038 432 12102,'0'0'7117,"1"0"-6963,1-1 1,-1 1-1,1 0 0,-1 0 0,1-1 0,-1 1 0,1 0 0,-1 0 0,1 1 0,-1-1 0,1 0 0,-1 0 0,1 1 0,1 0 0,-1 2-3,0 0 0,0 1-1,0-1 1,0 0 0,-1 1 0,1 0 0,-1-1 0,0 1-1,0 0 1,-1 0 0,1-1 0,0 9 0,36-83 1610,-36 69-1761,-1-1 1,1 1 0,1-1 0,-1 1 0,0 0 0,1-1 0,-1 1 0,1 0-1,-1 0 1,1 0 0,0 0 0,0 0 0,0 1 0,0-1 0,0 0-1,5-1 1,-7 3-2,1 0-1,0-1 1,-1 1 0,1 0-1,0 0 1,-1 1-1,1-1 1,0 0-1,-1 0 1,1 0-1,0 0 1,-1 0 0,1 1-1,-1-1 1,1 0-1,0 1 1,-1-1-1,1 0 1,-1 1-1,1-1 1,-1 1 0,1-1-1,-1 1 1,1 0-1,12 26-11,-7 8 83,2 60 0,-8-93-69,27-52-49,-15 31 75,-12 19-27,0-1-1,1 1 1,-1-1-1,1 1 1,-1 0-1,0-1 1,1 1 0,-1 0-1,1-1 1,-1 1-1,1 0 1,-1 0 0,1-1-1,0 1 1,-1 0-1,1 0 1,-1 0 0,1 0-1,-1 0 1,1 0-1,-1 0 1,1 0 0,0 0-1,-1 0 1,1 0-1,-1 0 1,1 0 0,-1 0-1,1 0 1,-1 1-1,1-1 1,0 0-1,-1 0 1,1 1 0,-1-1-1,0 0 1,1 1-1,-1-1 1,1 0 0,-1 1-1,1-1 1,-1 1-1,0-1 1,1 1 0,-1 0-1,16 19 47,-13-15-25,0 1 0,1-1 1,0 0-1,0 0 0,0-1 1,1 1-1,-1-1 0,1 0 1,0 0-1,7 4 1,-10-7-106,0 0 1,0 0-1,0-1 1,0 1-1,0 0 1,0-1-1,0 1 1,0-1-1,1 0 1,-1 1-1,0-1 1,0 0 0,0-1-1,0 1 1,1 0-1,-1 0 1,0-1-1,0 1 1,0-1-1,0 0 1,0 0-1,0 0 1,0 0 0,0 0-1,0 0 1,-1 0-1,1-1 1,0 1-1,-1-1 1,1 1-1,2-3 1,14-18-3305,0-1-1793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6:08.1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0 298 1697,'0'0'3852,"0"-7"-3614,0 2 53,1 0 0,-1-1 0,1 1 0,0 0 0,0 0 0,1 0 0,0 0 0,0 0 0,0 0 0,3-5 0,-2 5 350,0-1 0,-1 1 0,1-1 0,-1 0 0,-1 0 0,1 0 0,-1 0 0,0 0 0,0 0 0,-1-8 0,0 14-75,5 22-435,26 531 2750,-31-457-2564,0-95-287,19-3-4200,-17 1 3665,1 0 0,-1-1 0,0 1-1,0-1 1,0 1 0,0-1 0,0 0 0,0 0 0,-1 0 0,1 0 0,0 0-1,-1 0 1,0 0 0,2-3 0,9-16-6704</inkml:trace>
  <inkml:trace contextRef="#ctx0" brushRef="#br0" timeOffset="1749.64">107 443 7027,'0'0'7241,"-4"-2"-6393,-4-5 824,22 4-614,45 4-57,-24-1-551,311-28 1359,-39 1-1276,600 11-213,-626 28-334,1 0 15,-113-12-34,904-8-139,-269-22-47,-519 11 274,65 0-33,-181 16 547,-58-1 203,142 14 0,-34-2 1,-174-8-535,-44 0 56,-7-319 135,6 319-258,0 32-187,-1 41 77,-4 0 1,-19 99-1,7-101 55,10-46-13,2 0-1,0 0 0,-3 47 1,7-57-11,0 0 1,-1 0 0,-1-1-1,-8 23 1,7-22-34,0-1 0,1 1 0,0-1 0,-1 25-1,4-35 1017,0 0-3903,0-22-17909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6:17.9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66 5827,'0'0'8267,"0"-9"-7469,0-30-46,0 29 1756,0 14-2414,5 94 330,31 166 0,-5-56 246,-12-31 245,-12-146-343,1-19-2161,5-7-6158,-6-19-4168</inkml:trace>
  <inkml:trace contextRef="#ctx0" brushRef="#br0" timeOffset="1358.54">128 460 9172,'0'0'3626,"3"-1"-2895,29-2 110,1 0-1,57 5 1,-25-1-380,891 13 987,155-11-301,-1110-3-976,5-17 1686,-6 10-1824,-1 5-36,1-1 0,0 0 0,-1 0 0,1 0 0,0 0 0,0 0 0,1 0 0,-1 1 0,1-1 0,-1 0 0,1 0 0,0 0 0,0 1-1,0-1 1,0 0 0,1 1 0,-1-1 0,1 1 0,-1-1 0,1 1 0,0 0 0,0 0 0,0 0 0,0 0 0,0 0 0,1 0 0,-1 1-1,1-1 1,2-1 0,-3 1 8,0 0-1,0 0 0,-1 0 0,1 0 0,-1 0 1,1 0-1,-1 0 0,0-1 0,1 1 0,-1 0 1,0-1-1,-1 1 0,1-1 0,0 0 0,-1 1 1,0-1-1,1 1 0,-1-6 0,-2-62 26,1 42-73,-17-140 142,18 168-35,0 17-35,2 134 315,-9 222 755,6-254-384,1-118-549,-18-8-10715</inkml:trace>
  <inkml:trace contextRef="#ctx0" brushRef="#br0" timeOffset="2887.96">8290 100 5955,'0'0'6432,"0"-6"-5954,3-55 1622,-3 35 415,-4 48 289,-4 30-2614,-24 80 0,-4 18 188,-8 134 222,33-204 3,11-80-363,-4 0-478,2-10-10420</inkml:trace>
  <inkml:trace contextRef="#ctx0" brushRef="#br0" timeOffset="4281.03">8237 419 10229,'0'0'6627,"-5"-6"-5880,4 5-614,-1 0-60,0 0 0,0 0 0,0-1-1,1 1 1,-1-1 0,1 1-1,-1-1 1,1 0 0,-1 0 0,1 1-1,0-1 1,0 0 0,0 0 0,-2-4-1,6 5 5,-1-1-1,1 1 1,-1-1 0,1 1-1,-1 0 1,1 0-1,0 0 1,-1 0 0,1 1-1,0-1 1,0 1-1,4 0 1,-2-1 8,77-9 538,0 3 0,142 8 1,-91 1-347,1390-2 2781,-1451-8-3050,-50 4 9,0 2 0,29-1 0,-50 3 425,-2-38-31,-29-54-536,18 38 78,8 37 74,1 0 0,-12-29 1,8 5 14,7 41-42,-1 37-13,3 1 0,10 64-1,-2-42 55,-3-1-1,-2 1 1,-4 69-1,-1-121-26,-1 3 12,1 1-1,1-1 1,-1 0-1,2 1 1,0-1-1,0 0 1,1 0-1,5 12 1,-7-18 126,-13-3-9727</inkml:trace>
  <inkml:trace contextRef="#ctx0" brushRef="#br0" timeOffset="13365.48">2431 227 7732,'0'0'2926,"-5"-20"3632,5 12-6876,1 7 372,2-5 371,-1 0 0,0 1 1,0-1-1,0 0 0,0 0 0,-1 0 0,1-13 985,-1 31-1306,3 25 42,0 70 0,-2-10 95,1 141 362,-5-127-237,2-110-9,1-5-247,10-42-76,8-81 0,-12 76-259,16-70 0,-18 99 205,-1 1 0,0-1-1,-2 1 1,0-23 0,-2 43 36,0 10-328,0 389 637,0-397-87,0-18-33,1-96-327,2 17-232,-14-118 0,0 171 338,11 43-29,1 30-6198,4-9 2287</inkml:trace>
  <inkml:trace contextRef="#ctx0" brushRef="#br0" timeOffset="15408.42">8254 264 7507,'0'0'5336,"0"-7"-4666,0 4-638,0-5 256,0 0 1,0 0 0,1 1-1,0-1 1,0 0 0,1 0-1,0 1 1,0-1-1,1 1 1,3-8 0,-2 6 367,-1 1 1,0 0 0,-1-1-1,0 0 1,0 1-1,-1-1 1,0-17 0,-1 26-364,0 25-277,-2 20 39,-3 0 1,-13 62-1,-6 43 78,7-23 686,47-468-1085,-23 282 247,4-14-272,-13 104 287,-1 0 0,-2 0-1,-15 49 1,-4 22 23,17-42-30,4-29 62,2-25 74,0-11 103,3-14-227,0 0 1,2 0 0,0 0-1,1 0 1,8-20-1,10-45-2,-13 25-2,-2-1 0,-1-71 1,-7 130 44,0 15-87,-3 35 46,-3 0-1,-2 0 1,-20 70-1,-11 59 113,29-125-56,6-38-39,0 1-1,2 0 1,-2 22 0,4-37-424,0-11-8593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7:15.4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62 10885,'0'0'7702,"1"-10"-6856,3-31-192,-3 31 122,2 12-742,-1 0 0,1 0-1,-1 1 1,0-1 0,0 1 0,0 0 0,0 0 0,-1-1 0,1 1-1,-1 0 1,1 0 0,-1 1 0,1 5 0,1-3 39,95 268 1202,-3-5-1013,174 345-36,-199-481-190,9 23 104,-79-156-136,0 0-1,0 0 1,0 0-1,0 0 1,1 0-1,-1 0 0,0 0 1,0 0-1,0-1 1,0 1-1,0 0 1,0 0-1,0 0 1,1 0-1,-1 0 0,0 0 1,0 0-1,0 0 1,0 0-1,0 0 1,1 0-1,-1 0 0,0 0 1,0 0-1,0 0 1,0 0-1,0 0 1,0 0-1,1 0 1,-1 0-1,0 1 0,0-1 1,0 0-1,0 0 1,0 0-1,0 0 1,0 0-1,1 0 0,-1 0 1,0 0-1,0 0 1,0 0-1,0 1 1,0-1-1,0 0 1,0 0-1,0 0 0,0 0 1,0 0-1,0 0 1,0 1-1,0-1 1,0 0-1,0 0 1,0 0-1,0 0 0,0 0 1,0 1-1,0-1 1,0 0-1,0 0 1,0-10 78,-7-2-73,0 0-1,-1 0 0,0 1 0,0 1 0,-2-1 0,1 1 0,-21-16 0,-7-9-11,-149-148-13,163 163 31,23 20-16,0 0 1,0 0 0,-1 0 0,1 0 0,0 0 0,0 0-1,0 0 1,0 0 0,-1 0 0,1 0 0,0 0-1,0 0 1,0 0 0,0 0 0,0 0 0,-1 0 0,1 0-1,0 0 1,0 0 0,0 0 0,0 1 0,0-1-1,0 0 1,-1 0 0,1 0 0,0 0 0,0 0 0,0 0-1,0 1 1,0-1 0,0 0 0,0 0 0,0 0-1,0 0 1,0 1 0,0-1 0,0 0 0,-1 0 0,1 0-1,0 0 1,0 0 0,0 1 0,0-1 0,1 0-1,-1 0 1,0 0 0,0 0 0,0 1 0,0-1 0,0 0-1,0 0 1,0 0 0,0 0 0,0 0 0,0 1 0,0-1-1,0 0 1,0 0 0,1 0 0,-1 0 0,0 0-1,0 0 1,0 1 0,0-1 0,26 46-8,15 14 26,73 97 76,-98-139-86,0-1 0,1 0 1,0-1-1,1-1 1,1 0-1,21 11 0,-35-23-1,0 0-1,0 0 1,1-1 0,-1 0-1,1 0 1,0 0-1,-1-1 1,1 1 0,0-1-1,0-1 1,0 1-1,0-1 1,0 0-1,0 0 1,7-2 0,-8 1-1,-1-1 1,1 0 0,-1 0 0,0 0 0,0 0 0,0-1-1,0 1 1,0-1 0,0 0 0,-1 0 0,1 0-1,-1-1 1,0 1 0,0-1 0,0 0 0,-1 0-1,1 0 1,2-6 0,5-12 18,-1-1-1,0 1 1,-2-1-1,-1-1 1,0 1 0,2-33-1,-2-144-416,-6 145-60,-1 47-1027,-6 24-7370,-3 7 3458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8:12.67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1228 456 1121,'0'0'8857,"0"-24"-4540,-10 21-222,-35 3-4042,37 2-65,0 0 0,0 0 0,0 1 0,1 0 0,-1 0 0,0 1 0,1 0 0,0 0-1,0 0 1,-12 12 0,-63 62-190,69-66 142,-54 63-188,3 3 0,3 2 0,-88 155 0,-113 285-211,234-461 288,-42 94-79,6 2 0,7 3 0,-45 207 0,81-266 239,4 2-1,5 0 1,5 0 0,6 124 0,5-174 9,3 0 1,3-1 0,19 64 0,64 142 104,-25-108 280,163 259 0,-171-315-243,3-2 0,4-4 0,4-2 0,4-4 0,163 137 0,-162-159-8,2-4 0,3-3 0,2-3 0,1-5 0,3-3 1,1-3-1,103 26 0,-77-33 116,2-6-1,1-5 1,0-4-1,128-2 1,111-17 425,-271-2-492,0-4 0,97-23 0,35-23 85,-3-9 0,-3-10 0,-3-9-1,230-129 1,-368 171-221,-2-2 0,-2-4-1,-2-3 1,-3-2 0,-2-3 0,-2-2-1,60-81 1,-63 66-16,-4-2 0,-2-3 0,-4-1 0,-4-2 0,-3-2-1,33-111 1,16-115 96,-14-3-1,35-359 1,-82 4 519,-25 666-643,-1-61 56,-3-1 0,-3 2 0,-2-1 1,-3 1-1,-3 0 0,-3 2 0,-1 0 0,-4 1 0,-2 1 0,-2 1 0,-3 1 0,-2 2 0,-3 1 0,-2 2 0,-60-64 0,36 52-42,-3 2-1,-2 4 1,-105-70 0,66 60 61,-208-94 0,261 138-79,-2 3 0,0 2 1,-1 2-1,-86-11 1,24 15-43,-134 2 1,-583 20-681,755-7 696,1 4 0,0 3 1,-89 24-1,-219 83-116,257-76 47,-289 117-1064,187-67 726,208-84 426,-1-2 0,0-1-1,0-1 1,0 0 0,-49-1 0,26-1 34,27 0-14,-1 0-1,1 2 1,0 1 0,0 0 0,-25 11 0,-93 49-34,33-15 10,94-42-970,8-1-5806</inkml:trace>
  <inkml:trace contextRef="#ctx0" brushRef="#br0" timeOffset="460.18">1523 752 14086,'0'0'2482,"-30"-7"-4307,6 27-3746</inkml:trace>
  <inkml:trace contextRef="#ctx0" brushRef="#br0" timeOffset="693.01">623 2064 11397,'0'0'3314,"12"0"-7364,-6 18 1057</inkml:trace>
  <inkml:trace contextRef="#ctx0" brushRef="#br0" timeOffset="905.66">911 3206 5603,'0'0'9652,"150"44"-13574,-84-30 32</inkml:trace>
  <inkml:trace contextRef="#ctx0" brushRef="#br0" timeOffset="1121.07">2465 4367 16119,'0'0'817</inkml:trace>
  <inkml:trace contextRef="#ctx0" brushRef="#br0" timeOffset="1293.29">3071 4124 15015,'0'0'3554,"-6"-117"-5091,-6 93-2385</inkml:trace>
  <inkml:trace contextRef="#ctx0" brushRef="#br0" timeOffset="1488.35">1954 2842 14054,'0'0'2450,"-114"-89"-4035,114 65-3473</inkml:trace>
  <inkml:trace contextRef="#ctx0" brushRef="#br0" timeOffset="1691.23">1678 1834 12982,'0'0'1297,"108"-120"-3010,-48 82-3458</inkml:trace>
  <inkml:trace contextRef="#ctx0" brushRef="#br0" timeOffset="1871.07">2549 1187 8292,'0'0'5939,"168"-99"-14039</inkml:trace>
  <inkml:trace contextRef="#ctx0" brushRef="#br0" timeOffset="2042.85">3867 778 13974,'0'0'2049</inkml:trace>
  <inkml:trace contextRef="#ctx0" brushRef="#br0" timeOffset="2231.36">3844 1604 11781,'0'0'305,"-143"86"-305,77-41-3874,12-4-4130</inkml:trace>
  <inkml:trace contextRef="#ctx0" brushRef="#br0" timeOffset="2402.46">3106 2363 14375,'0'0'2097,"156"3"-8164</inkml:trace>
  <inkml:trace contextRef="#ctx0" brushRef="#br0" timeOffset="2558.84">4497 1827 15415,'0'0'0,"36"-120"-7828</inkml:trace>
  <inkml:trace contextRef="#ctx0" brushRef="#br0" timeOffset="2746.25">4840 1365 14999,'0'0'1296,"36"161"-5377,-36-89-1666</inkml:trace>
  <inkml:trace contextRef="#ctx0" brushRef="#br0" timeOffset="2897.95">4768 2780 8884,'0'0'6467</inkml:trace>
  <inkml:trace contextRef="#ctx0" brushRef="#br0" timeOffset="3102.38">3454 3157 4690,'0'0'13494,"24"0"-23562</inkml:trace>
  <inkml:trace contextRef="#ctx0" brushRef="#br0" timeOffset="3266.89">3844 3799 16696,'0'0'0,"192"-17"-9093</inkml:trace>
  <inkml:trace contextRef="#ctx0" brushRef="#br0" timeOffset="3468.74">4822 3342 14855,'0'0'2817,"54"48"-5922,-54-7-865,0 11-1553</inkml:trace>
  <inkml:trace contextRef="#ctx0" brushRef="#br0" timeOffset="3624.12">4342 4364 14118,'0'0'673</inkml:trace>
  <inkml:trace contextRef="#ctx0" brushRef="#br0" timeOffset="3808.89">3617 4816 11381,'0'0'4274,"-138"20"-4178,114-13-96,-6 0-192,6 3-2177,-12 1-2817</inkml:trace>
  <inkml:trace contextRef="#ctx0" brushRef="#br0" timeOffset="3997.15">2615 4826 13990,'0'0'1937,"-42"-44"-3201,30 40-1217,0-6-2994</inkml:trace>
  <inkml:trace contextRef="#ctx0" brushRef="#br0" timeOffset="4202.38">1450 4141 9060,'0'0'5010,"-36"-107"-9027,42 90 895</inkml:trace>
  <inkml:trace contextRef="#ctx0" brushRef="#br0" timeOffset="4368.66">1264 3833 10069,'0'0'3297,"72"-144"-4818,6 89-1936,12 7-1601</inkml:trace>
  <inkml:trace contextRef="#ctx0" brushRef="#br0" timeOffset="4540.09">2272 3285 9732,'0'0'4050,"96"-14"-9508,-66 10-81</inkml:trace>
  <inkml:trace contextRef="#ctx0" brushRef="#br0" timeOffset="4679.71">2416 3281 8420,'0'0'3746,"-144"0"-3923,114-7-1487,0-3-2850</inkml:trace>
  <inkml:trace contextRef="#ctx0" brushRef="#br0" timeOffset="4879.71">1000 2640 11973,'0'0'1713,"-96"-134"-1457,78 79-112,18-7-144,0-3-160,0 0-672,0 0-1345,12 3-1569</inkml:trace>
  <inkml:trace contextRef="#ctx0" brushRef="#br0" timeOffset="5064.13">1103 1440 11429,'0'0'1921,"84"-147"-6915,-48 109-1745</inkml:trace>
  <inkml:trace contextRef="#ctx0" brushRef="#br0" timeOffset="5222.26">1601 974 3025,'0'0'8820,"132"-65"-10468,-66 34 63,12 3-2529</inkml:trace>
  <inkml:trace contextRef="#ctx0" brushRef="#br0" timeOffset="5408.7">2734 559 8324,'0'0'5490</inkml:trace>
  <inkml:trace contextRef="#ctx0" brushRef="#br0" timeOffset="5563.88">3503 906 11877,'0'0'2273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8:06.7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630 327 8292,'0'0'10343,"-4"-20"-8707,-13-64-313,3 46 276,13 37-1534,1 1 1,-1-1-1,1 1 1,-1-1-1,0 1 0,1 0 1,-1-1-1,0 1 0,1 0 1,-1-1-1,0 1 1,0 0-1,1 0 0,-1 0 1,0 0-1,0-1 1,1 1-1,-1 0 0,0 0 1,-1 1-1,0-1 60,1 0-79,-1 0-47,0 0 1,1 0 0,-1 0-1,1 0 1,-1 1 0,1-1-1,-1 0 1,0 1 0,1-1 0,0 1-1,-1 0 1,1 0 0,-1-1-1,1 1 1,0 0 0,-2 2-1,-45 42 4,2 2 0,3 1-1,1 3 1,-39 64 0,47-62-32,3 1 1,2 2 0,3 0 0,-33 103-1,29-58-20,-30 208 0,47-178 11,7 247 1,8-347 26,2 0-1,2 0 1,1 0 0,1-1 0,1 0 0,2 0-1,1-1 1,1-1 0,1 0 0,27 38-1,-10-22-26,2-2 0,1-1 0,2-2 0,2-2 0,57 44 0,-67-60 31,2-1 0,0-2 0,1-1 1,1-1-1,0-2 0,1-1 0,68 17 1,-42-18 24,2-3 1,-1-3 0,109-1 0,-129-8-9,0-1 0,-1-2 0,0-1-1,71-25 1,143-70 66,-146 52-50,115-73-1,-169 89-4,-2-2-1,-1-2 1,85-86 0,-108 92 38,-2 0 1,-2-2-1,0-1 1,-3 0 0,-1-2-1,-1 0 1,24-79-1,-8-5 182,23-161 0,-46 184-103,-3 0 1,-7-110-1,-2 110-97,0 68-20,-1 1 1,-1 0-1,-2 0 1,-1 0-1,-1 0 1,-1 1 0,-2 0-1,0 1 1,-2 0-1,-1 1 1,-2 0-1,0 1 1,-34-42-1,21 32-8,-2 2-1,-1 1 0,-1 1 1,-2 2-1,-1 1 0,-1 2 1,-67-37-1,78 51-20,-1 1 1,0 1-1,-1 1 0,-33-6 1,-114-13 121,162 26-115,-59-4-45,-100 5 0,91 1-22,53 1 34,-1 2 1,1 0 0,0 2 0,0 0 0,1 2 0,-38 15-1,-146 79 8,88-38 36,100-53-52,-147 65 242,154-71-2022,9-2-3184,16 3 2518,12 2-1733,2 3-1531</inkml:trace>
  <inkml:trace contextRef="#ctx0" brushRef="#br0" timeOffset="316.21">977 632 11093,'0'0'11013,"-42"-31"-11013,36 31-2065,-6 17-2705,-12 11-4866</inkml:trace>
  <inkml:trace contextRef="#ctx0" brushRef="#br0" timeOffset="497.36">588 1047 12438,'0'0'2993,"-138"123"-9412</inkml:trace>
  <inkml:trace contextRef="#ctx0" brushRef="#br0" timeOffset="670.22">366 1562 2193,'0'0'10405,"6"58"-21931</inkml:trace>
  <inkml:trace contextRef="#ctx0" brushRef="#br0" timeOffset="836.73">419 2018 11909,'0'0'2754,"108"61"-7412,-60-51-5187</inkml:trace>
  <inkml:trace contextRef="#ctx0" brushRef="#br0" timeOffset="991.55">965 2230 13206,'0'0'6867,"36"-14"-9476,0-6 464,6-8-2017,0 4-2961</inkml:trace>
  <inkml:trace contextRef="#ctx0" brushRef="#br0" timeOffset="1148.45">1385 2110 7860,'0'0'10644,"24"-3"-11396,6-21-1265,6-7-768,12-3-2930</inkml:trace>
  <inkml:trace contextRef="#ctx0" brushRef="#br0" timeOffset="1297.74">1865 1716 11829,'0'0'8724,"-30"-62"-11461,36 38-1073,18-13-4193</inkml:trace>
  <inkml:trace contextRef="#ctx0" brushRef="#br0" timeOffset="1481.8">1948 753 14919,'0'0'6211,"-102"-69"-6515,90 69-1889,-12 0-1777,0 0-5619</inkml:trace>
  <inkml:trace contextRef="#ctx0" brushRef="#br0" timeOffset="1649.79">1450 313 13414,'0'0'2833,"-138"-3"-2032,96 30-497,0 4-304,12 14-128,-6 3-1041,6 3-1440,0 1-4882</inkml:trace>
  <inkml:trace contextRef="#ctx0" brushRef="#br0" timeOffset="1822.24">868 1027 12470,'0'0'4370,"0"65"-4915,18-31-1375,-12 18-3459</inkml:trace>
  <inkml:trace contextRef="#ctx0" brushRef="#br0" timeOffset="1989.82">886 1767 7812,'0'0'6018,"18"11"-12997</inkml:trace>
  <inkml:trace contextRef="#ctx0" brushRef="#br0" timeOffset="2143.87">899 1767 11141,'156'72'3282,"-150"-72"-2578,12-13-704,0-15-192,18-3-1601,0-6-3313</inkml:trace>
  <inkml:trace contextRef="#ctx0" brushRef="#br0" timeOffset="2286.06">1493 1489 8260,'0'0'11029,"-30"-72"-12374,48 41-960,12 0-1056,-12 0-3475</inkml:trace>
  <inkml:trace contextRef="#ctx0" brushRef="#br0" timeOffset="2439.64">1517 858 9044,'0'0'9925,"-144"-48"-9925,120 55-1377,-18 27-2865,-6 11-4898</inkml:trace>
  <inkml:trace contextRef="#ctx0" brushRef="#br0" timeOffset="2578.29">868 1212 8404,'0'0'4930</inkml:trace>
  <inkml:trace contextRef="#ctx0" brushRef="#br0" timeOffset="2763.09">1180 1568 12422,'0'0'6259,"54"-48"-11318,-24 14-1488</inkml:trace>
  <inkml:trace contextRef="#ctx0" brushRef="#br0" timeOffset="2935.12">1463 1242 14807,'0'0'6611,"-132"-79"-6611,132 69-2401,0-4-1073,0 1-4417</inkml:trace>
  <inkml:trace contextRef="#ctx0" brushRef="#br0" timeOffset="3100.36">1061 625 11269,'0'0'1217,"-138"4"-1217,114 9-705,-12 8-4609</inkml:trace>
  <inkml:trace contextRef="#ctx0" brushRef="#br0" timeOffset="3295.8">551 921 11989,'0'0'2193,"-18"137"-3233,42-89-2177,-6 3-1618</inkml:trace>
  <inkml:trace contextRef="#ctx0" brushRef="#br0" timeOffset="3445.04">708 1856 6275,'0'0'4674</inkml:trace>
  <inkml:trace contextRef="#ctx0" brushRef="#br0" timeOffset="3600.51">1156 1970 8436,'0'0'7347,"84"-100"-10420,-36 56-2690</inkml:trace>
  <inkml:trace contextRef="#ctx0" brushRef="#br0" timeOffset="3751.58">1516 1702 11237,'0'0'5971,"6"-48"-15560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8:52.42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348 901 2449,'0'0'7086,"-13"3"-6478,-52 8 2250,54-38-2109,2 8-468,-18-26 1621,25 121-192,-3 335-2161,5-280-7617</inkml:trace>
  <inkml:trace contextRef="#ctx0" brushRef="#br0" timeOffset="420.48">120 854 8260,'0'0'2486,"-19"13"-2160,-57 38-113,52-30 294,23-20-160,8-26-358,-4 21 29,0 1 0,1-1 0,-1 1-1,1-1 1,-1 1 0,1 0 0,0 1-1,0-1 1,0 1 0,1-1 0,-1 1 0,1 1-1,-1-1 1,1 0 0,-1 1 0,1 0-1,0 0 1,0 1 0,-1-1 0,8 1 0,-1 0-14,0 0 0,1 1 1,-1 0-1,0 0 1,-1 1-1,1 1 1,0 0-1,11 5 1,13 10 14,-24-12-863,0 0 0,1-1 0,19 7 1,-12-8-2804</inkml:trace>
  <inkml:trace contextRef="#ctx0" brushRef="#br0" timeOffset="729.24">343 233 10149,'0'0'5826,"0"27"-5826,0 18 64,0 17 96,0 3-96,0-7 16,0-3-80,0-11-432,18-6-448,0-7-513,0-10-1488,12-8-1521</inkml:trace>
  <inkml:trace contextRef="#ctx0" brushRef="#br0" timeOffset="1406.53">553 391 5010,'0'0'6641,"-10"2"-5945,8-2-665,-1 0 0,0 1 0,1-1 0,-1 0 0,1 1 0,-1 0 0,1-1 0,-1 1 0,1 0 0,-1 1 0,1-1 0,0 0 0,0 1 0,-1-1 0,1 1 0,0-1 0,0 1 0,1 0 0,-1 0 0,0 0 0,1 0 0,-1 0 0,1 1 0,-1-1 0,1 0 0,0 1 0,0-1 0,0 1 0,0-1 0,1 1 0,-1-1 0,1 1 0,-1 5 0,0-5-3,1 1-1,-1 0 1,1 0 0,0 0 0,0 0 0,0 0-1,0 0 1,1 0 0,-1 0 0,1 0 0,0-1-1,1 1 1,-1 0 0,0-1 0,1 1 0,0 0-1,0-1 1,4 6 0,-2-6-43,-1-1 0,1 1 1,0-1-1,0 0 0,1 0 0,-1 0 1,0-1-1,0 1 0,1-1 1,-1 0-1,1 0 0,-1-1 0,1 1 1,-1-1-1,1 0 0,4-1 0,-5 1 2,0-1 0,0 0 0,0 0-1,0 0 1,0-1 0,0 1 0,0-1 0,-1 0-1,1 0 1,-1-1 0,1 1 0,-1-1 0,0 1-1,0-1 1,0 0 0,0 0 0,-1 0 0,1-1-1,-1 1 1,0-1 0,3-5 0,-1 2 24,0-1 0,0 0 0,-1 0 0,0 0 1,0-1-1,-1 1 0,0-1 0,-1 0 0,1-9 1,-2 4 6,-4-29 89,3 41-81,0-1 1,0 1-1,0 0 1,0 0-1,-1 0 1,1 0-1,-1 0 1,0 1-1,1-1 1,-1 0 0,0 1-1,0-1 1,0 1-1,0 0 1,-1-1-1,-3 0 1,-35-10 288,56 1-1911,226-93-2838,-198 89 8647,-47 45-3315,3-25-867,1-1 1,-1 1-1,0-1 0,1 1 0,0-1 0,0 1 1,0-1-1,2 8 0,-1-11-61,1 0 0,-1 0 0,0 0 1,1 0-1,-1 0 0,1 0 0,-1 0 0,1-1 0,-1 1 0,1-1 1,0 1-1,-1-1 0,1 0 0,0 1 0,-1-1 0,1 0 1,0 0-1,-1 0 0,1 0 0,2-1 0,39-4-741,-35 2 725,-1 0 1,0-1-1,0 0 0,0 0 1,0-1-1,0 1 0,-1-1 1,0-1-1,0 1 0,0-1 1,9-13-1,-12 15 92,0 0 0,0-1 1,-1 1-1,1-1 0,-1 1 1,0-1-1,0 0 0,-1 0 1,1 0-1,-1 0 0,0 0 0,0 0 1,-1 0-1,0 0 0,1 0 1,-2-1-1,1 1 0,-1 0 1,0 0-1,-2-9 0,0 10 49,1-1 0,-1 1 0,-1 0 0,1 0 0,0 0 0,-1 0 0,0 0 0,0 1 0,0 0 0,0 0 0,-1 0 0,1 0 0,-1 1 0,0-1 0,-9-2 0,4 1-139,-1 0 0,-1 1 0,1 0 0,0 1 0,-1 0-1,-14 0 1,25 2-43,0 0 1,1 0-1,-1 0 0,0 0 0,0 1 0,0-1 0,1 0 0,-1 0 0,0 1 0,0-1 0,1 1 0,-1-1 0,0 1 0,1-1 0,-1 1 1,1-1-1,-1 1 0,0-1 0,1 1 0,-1 0 0,1-1 0,0 1 0,-1 0 0,1 0 0,-1-1 0,1 1 0,0 0 0,0 0 0,0-1 0,-1 1 1,1 0-1,0 0 0,0 0 0,0 0 0,0-1 0,0 2 0,-1 4-672,-5 21-3557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8:57.0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37 7 176,'0'0'5331,"-12"-7"-5139,6 7 160,0 0 208,0 11-336,0 16-224,6 11-16,0 3-1216,0-7-4195</inkml:trace>
  <inkml:trace contextRef="#ctx0" brushRef="#br0" timeOffset="845.4">282 224 8260,'0'0'6043,"-9"-3"-5571,-36-8 91,45 31-441,-2 171 211,2 152 115,5-252-355,28 161-1,-5-127-66,27 169 36,-54-289-49,0 0 0,0 1 0,-1-1 0,0 1-1,0-1 1,0 1 0,-3 10 0,2-15-9,1 0 1,-1 1 0,0-1-1,0 0 1,0 0-1,-1 1 1,1-1-1,0 0 1,0 0-1,-1 0 1,1 0-1,0-1 1,-1 1-1,1 0 1,-1-1-1,1 1 1,-1 0-1,0-1 1,1 0-1,-1 1 1,1-1 0,-1 0-1,0 0 1,1 0-1,-1 0 1,1 0-1,-4-1 1,1 1-10,-1-1 1,0 0 0,0 0 0,1 0 0,-1 0 0,1-1 0,-1 0-1,1 0 1,0 0 0,-1-1 0,1 1 0,0-1 0,1 0-1,-1 0 1,-4-4 0,-7-9-42,0-1-1,-14-20 1,0 1 12,2-3 62,19 27-4,21 34-12,67 105 108,-67-109-96,1 0 0,1-1 0,1 0 0,27 23 0,-41-39-26,-1 0 1,1 1 0,-1-1 0,1 0-1,-1 0 1,1 0 0,0 0-1,-1 0 1,1-1 0,0 1 0,0 0-1,-1-1 1,1 1 0,0-1 0,0 0-1,0 0 1,0 1 0,0-1-1,0 0 1,0-1 0,0 1 0,-1 0-1,1 0 1,0-1 0,0 1-1,0-1 1,0 0 0,-1 0 0,1 1-1,0-1 1,-1 0 0,1 0 0,-1-1-1,1 1 1,-1 0 0,1 0-1,-1-1 1,2-2 0,4-6-9,-1 1 1,-1-1-1,0-1 1,0 1-1,4-16 1,-4 12 9,71-249 49,-61 194-810,4 1 1,2 1-1,39-83 1,-6 53-4195,-35 70 1100</inkml:trace>
  <inkml:trace contextRef="#ctx0" brushRef="#br0" timeOffset="1437.54">529 1920 7668,'0'0'4754,"0"-1"-4730,-1 1 0,1 0-1,0 0 1,-1 0 0,1 0 0,-1 0 0,1 0 0,-1-1 0,1 1 0,-1 0 0,1 1 0,-1-1 0,1 0 0,-1 0 0,1 0 0,-1 0-1,1 0 1,-1 0 0,1 1 0,-1-1 0,1 0 0,-1 0 0,1 0 0,-1 1 0,1-1 0,0 0 0,-1 1 0,1-1 0,0 1 0,-1-1 0,1 0-1,-1 1 1,0 4 25,0-1 0,0 1-1,0-1 1,1 1-1,-1 0 1,1 0-1,0-1 1,2 10-1,-2 4 84,-4 175 941,3 129-895,2-309-405,1-1 0,0 1 0,0 0 0,7 18 1,-8-27-187,1 0 0,-1 0 0,1 0-1,0 0 1,0 0 0,1-1 0,-1 1 0,1 0 0,0-1 0,0 0 0,0 0 0,0 0 0,0 0 0,1 0 0,-1-1 0,6 4 0,15 0-6142</inkml:trace>
  <inkml:trace contextRef="#ctx0" brushRef="#br0" timeOffset="1774.91">739 1814 6611,'0'0'1523,"-11"25"-744,-33 80 75,42-99-783,0 1 0,0 0 0,0 0 0,1 0 0,0 0 0,0 0 0,0 0 0,1 0 0,0 0 0,1 0 0,0 0 0,1 7 0,0-9-44,0 0 0,0 0 0,0-1 0,0 1 0,1-1 0,-1 0 0,1 1 0,0-1 0,1-1 0,-1 1 0,1 0 0,0-1 0,5 5 0,8 2-14,1-1 1,1 0-1,0-1 0,0-1 1,0-1-1,32 6 0,36 14 274,-86-26-259,0 1 1,0-1 0,-1 1-1,1-1 1,0 1-1,0-1 1,-1 1 0,1-1-1,0 1 1,-1 0-1,1-1 1,-1 1 0,1 0-1,-1-1 1,1 1-1,-1 0 1,1 0-1,-1 0 1,0-1 0,1 1-1,-1 0 1,0 0-1,0 0 1,0 0 0,0 0-1,0 0 1,0-1-1,0 1 1,0 0-1,0 0 1,0 0 0,0 0-1,0 0 1,-1 0-1,1-1 1,0 1 0,-1 0-1,1 0 1,-1 0-1,1-1 1,-1 1 0,1 0-1,-1-1 1,0 2-1,-28 28 615,8-13-661,7-5-532,-2-1-1,-22 14 1,32-22-160,1 0 0,-1-1 1,0 1-1,0-1 0,0-1 0,-11 2 0,-9-2-5261</inkml:trace>
  <inkml:trace contextRef="#ctx0" brushRef="#br0" timeOffset="1975.66">780 1814 7860,'0'0'3057,"90"-140"-1552,-66 109-241,0 10-527,-6 11-401,-6 10-288,0 0-48,-6 0-48,12 17-593,-6 17-479,6 7-545,6 1-1968,-6-1-1058</inkml:trace>
  <inkml:trace contextRef="#ctx0" brushRef="#br0" timeOffset="2353.15">1200 1835 1008,'0'0'13793,"0"-12"-10178,-1 20-3505,0 0-1,0 0 1,-1 0-1,0-1 1,-5 13 0,4-12-65,0 0 1,0 0 0,1 1-1,0-1 1,-1 16 0,3-22-42,0 0 1,0 0 0,0 0 0,0 0 0,0 0 0,0 1 0,0-1 0,1 0 0,-1 0 0,1 0 0,0 0 0,-1 0 0,1 0 0,0 0-1,2 2 1,-1-3-15,0 0 0,0 0 0,0 0-1,0 0 1,0-1 0,0 1 0,0-1-1,0 1 1,1-1 0,-1 0 0,0 0 0,0 1-1,1-2 1,2 1 0,5-1-14,-1 0 0,1-1 0,-1 0-1,0 0 1,1-1 0,-1 0 0,-1-1 0,1 1 0,0-2 0,-1 0 0,0 0 0,0 0-1,0-1 1,-1 0 0,0 0 0,0-1 0,7-9 0,-8 10 32,0-1 1,-1-1-1,0 1 0,0-1 1,0 0-1,-1 0 1,0 0-1,-1-1 0,0 0 1,0 1-1,-1-1 0,0 0 1,-1 0-1,0 0 1,0 0-1,-1 0 0,0 0 1,-2-14-1,1 20-4,-1-1 1,1 0-1,-1 1 0,0 0 1,0-1-1,-1 1 0,1 0 1,-1 0-1,1 0 0,-1 0 1,0 1-1,0-1 0,0 1 1,0 0-1,-1 0 0,1 0 1,-1 0-1,1 0 0,-1 1 1,1-1-1,-7 0 0,-6-3 1,-1 1 0,1 0 0,-29-2 0,23 4-133,0 1 1,0 0 0,-36 5-1,52-3-43,-1 0-1,1 1 1,0-1-1,0 1 1,0 0-1,1 1 1,-1-1-1,0 1 1,1 0-1,0 1 1,0-1-1,0 1 1,0 0-1,0 1 1,1-1-1,0 1 1,-6 7-1,-10 25-2773,2 1-2503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9:06.2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230 501 4866,'0'0'643,"-16"-20"-328,-50-67-102,60 79-192,1-1 0,1 0 0,0 0 0,0-1 0,1 1 0,0-1-1,0 0 1,1 0 0,0 0 0,1 0 0,0 0 0,1 0-1,0 0 1,1 0 0,2-12 0,-1-20 94,-2 18 59,1 11-117,0 0 0,-2 0 0,1 1 1,-4-18-1,3 28-68,1 0-1,-1 0 1,1-1 0,-1 1 0,0 0 0,1 0-1,-1 1 1,0-1 0,0 0 0,-1 0 0,1 0-1,0 1 1,-1-1 0,1 0 0,-1 1-1,1 0 1,-1-1 0,0 1 0,1 0 0,-1 0-1,0 0 1,0 0 0,0 0 0,0 0 0,0 0-1,0 1 1,0-1 0,0 1 0,0-1-1,0 1 1,-4 0 0,4 0 152,0 0-1,1 0 1,-1 0 0,0 0 0,1-1-1,-1 1 1,0 0 0,1-1 0,-1 1-1,1-1 1,-1 0 0,0 1 0,1-1-1,0 0 1,-1 0 0,1 0 0,-1 0-1,1 0 1,0 0 0,0-1-1,0 1 1,0 0 0,0-1 0,0 1-1,0-1 1,-1-1 0,-7-9 1960,8 12-2003,1 0 0,0 0 0,-1 1 0,1-1-1,0 0 1,-1 0 0,1 0 0,0 1 0,-1-1-1,1 0 1,0 0 0,-1 1 0,1-1 0,0 0-1,0 0 1,-1 1 0,1-1 0,0 0 0,0 1 0,0-1-1,-1 0 1,1 1 0,0-1 0,0 1 0,0-1-1,0 0 1,0 1 0,0-1 0,0 0 0,0 1-1,0-1 1,0 1 0,0-1 0,0 0 0,0 1-1,0-1 1,0 1 0,0-1 0,-1 30-560,1-15 732,-7 358 757,9-231-986,-3-138-155,1 0 0,0 0 0,1-1 0,-1 1 0,1 0 0,-1 0 0,1 0 0,0-1 0,1 1 0,-1 0 0,0-1 0,1 1 0,0-1 0,0 0 0,0 1 0,5 4 0,-5-6-311,1 0 0,0 0 0,0 0 0,0-1 0,0 1 0,1-1 0,-1 0 0,0 0 0,0 0 0,1 0 0,-1-1 0,1 1 0,-1-1 0,1 0 0,-1 0 0,1 0 0,-1 0 0,6-2 0,16-4-2867</inkml:trace>
  <inkml:trace contextRef="#ctx0" brushRef="#br0" timeOffset="527.42">391 144 5475,'0'0'6504,"-5"-4"-5541,2 1-737,2 1-154,0 1 1,0-1 0,0 1 0,-1-1-1,1 1 1,0 0 0,-1-1-1,1 1 1,-1 0 0,0 0 0,1 0-1,-1 0 1,0 1 0,1-1-1,-1 0 1,-3 0 0,3 1-36,0 0 0,1 1 0,-1-1 0,1 1 0,-1-1 0,1 1 0,-1 0 0,1-1 0,-1 1 0,1 0 0,0 0 0,-1 0 0,1 0 0,0 0 0,0 0 0,0 1 0,0-1 0,0 0 0,0 0 0,-1 2 0,-17 35 92,12-23 8,-13 23 462,-23 62 0,36-82-471,2 1 0,1 0 0,0 0 0,1 1 0,0 34 0,3-52-121,0-1-1,1 1 0,0-1 1,-1 1-1,1-1 0,0 1 1,-1-1-1,1 0 0,0 1 1,0-1-1,0 0 0,0 0 1,1 0-1,-1 0 0,0 0 1,0 0-1,1 0 0,-1 0 1,0 0-1,1 0 0,-1-1 1,1 1-1,-1-1 0,1 1 1,-1-1-1,1 1 0,-1-1 1,1 0-1,0 0 0,-1 0 1,1 0-1,2 0 0,57-2 23,-55 1-22,0-1 1,0 0 0,-1 0-1,1-1 1,0 1 0,-1-1-1,1 0 1,-1-1 0,0 1-1,0-1 1,0 0 0,-1 0-1,0-1 1,1 0 0,-1 1-1,5-10 1,-4 7 32,0 0-1,-1-1 1,0 0-1,0 0 1,0 0 0,-1 0-1,-1-1 1,1 1 0,-1-1-1,-1 1 1,2-13-1,-3 11 37,0-1 27,0-1 0,-1 0 0,0 1 0,-4-19-1,4 25-72,-1 1 0,0 0 0,0 0 0,0-1 1,-1 1-1,1 0 0,-1 1 0,0-1 0,0 0 0,0 1 0,-1 0 0,1 0 0,-1 0 0,-6-5 0,5 5-55,4 2-12,-1-1 1,0 1 0,1 0 0,-1 0-1,0-1 1,0 1 0,1 0 0,-1 1-1,0-1 1,0 0 0,0 1 0,0-1-1,0 1 1,0-1 0,0 1 0,-1 0-1,-2 0 1,6 28-3808,6 3 1077,9 2-2038</inkml:trace>
  <inkml:trace contextRef="#ctx0" brushRef="#br0" timeOffset="1628.87">1003 144 8212,'0'0'4402,"-7"0"-4159,-21 0-126,25 1 79,0-1 0,-1 1 0,1 0 0,0 0 0,-1 1-1,1-1 1,0 1 0,0-1 0,0 1 0,0 0 0,0 0 0,1 0 0,-1 1 0,1-1 0,-4 4 0,-21 23-83,13-14-97,0 1-1,-16 22 0,27-32-3,-1 0 1,1 0 0,0 0 0,0 0 0,1 1-1,0-1 1,0 1 0,1-1 0,-1 1-1,2 0 1,-2 9 0,3-14-15,0 0 1,-1 0 0,1 1-1,0-1 1,0 0 0,0 0-1,1 0 1,-1 0-1,0-1 1,1 1 0,-1 0-1,1 0 1,0-1 0,-1 1-1,1-1 1,0 1-1,0-1 1,0 0 0,0 0-1,0 0 1,0 0 0,3 1-1,59 21-38,-47-17 34,-14-6 12,0 1 0,0 0 0,-1 0-1,1 0 1,-1 0 0,1 0 0,-1 1-1,0-1 1,1 1 0,-1 0 0,0-1-1,0 1 1,0 0 0,0 0 0,0 1-1,-1-1 1,1 0 0,-1 0 0,1 1-1,1 4 1,-3-5 0,0 1 1,0-1-1,0 0 0,-1 1 0,1-1 0,-1 1 1,1-1-1,-1 0 0,0 1 0,0-1 0,0 0 1,0 0-1,0 0 0,-1 0 0,1 0 0,-1 0 1,1 0-1,-1 0 0,0 0 0,0-1 0,1 1 1,-1-1-1,-4 3 0,-6 6 12,-12 10-27,0-1 0,-1-1 0,-1-2 1,-1 0-1,-29 12 0,55-27-64,1-1 0,0 0 1,0 0-1,-1 0 0,1 0 0,0 0 0,0 0 0,-1 0 0,1 0 0,0 0 0,0 0 0,-1 0 0,1 0 0,0-1 1,0 1-1,0 0 0,-1 0 0,1 0 0,0 0 0,0 0 0,0 0 0,-1 0 0,1-1 0,0 1 0,0 0 1,0 0-1,-1 0 0,1-1 0,0 1 0,0 0 0,0 0 0,0 0 0,0-1 0,0 1 0,0 0 0,0 0 1,-1 0-1,1-1 0,0 1 0,0 0 0,0 0 0,0-1 0,0 1 0,0 0 0,0 0 0,0-1 0,0 1 0,0 0 1,1 0-1,-1-1 0,0 1 0,0 0 0,0 0 0,0 0 0,0-1 0,0 1 0,0 0 0,1 0 0,-1 0 1,0-1-1,0 1 0,0 0 0,8-18-2505,13-12-1274</inkml:trace>
  <inkml:trace contextRef="#ctx0" brushRef="#br0" timeOffset="2323.88">1015 353 6467,'0'0'8412,"0"-4"-7406,0-12-347,0 12-395,0 13-195,0 8-70,-1-13-8,1 0 0,0 0 0,0 0 0,0 0 1,1 0-1,-1 0 0,3 7 0,-3-10-21,1 0-1,0 1 1,0-1-1,0 0 1,-1 0-1,1 0 1,0 0-1,1 0 1,-1 0-1,0 0 1,0 0-1,0-1 1,0 1-1,1 0 1,-1-1-1,0 1 1,1-1-1,-1 1 1,0-1-1,1 0 1,-1 1-1,0-1 1,1 0-1,-1 0 1,1 0-1,-1 0 1,2 0-1,3 0-141,0-1-1,0 1 1,0-1-1,0 0 1,-1 0-1,1-1 0,0 0 1,-1 0-1,1 0 1,-1 0-1,8-6 1,-2 0-623,0-1 0,0 0 0,16-19 0,-19 19 171,-1 0 0,0 0 0,0 0 0,5-11 0,-10 17 613,-1 0 0,1 0-1,-1 0 1,0 0 0,0 0 0,0-1 0,0 1 0,0 0-1,-1 0 1,0-1 0,1 1 0,-1-1 0,0 1 0,-1 0-1,1-1 1,-1 1 0,1 0 0,-3-5 0,3 7 159,0 1 1,-1-1-1,1 1 0,-1-1 1,1 1-1,-1-1 1,1 1-1,-1-1 1,1 1-1,-1-1 1,1 1-1,-1 0 0,0-1 1,1 1-1,-1 0 1,0 0-1,1-1 1,-1 1-1,0 0 1,1 0-1,-1 0 0,0 0 1,1 0-1,-1 0 1,0 0-1,0 0 1,0 0-1,0 0-93,0 0 1,0 0-1,0 1 0,0-1 0,0 0 0,0 0 1,0 1-1,0-1 0,0 0 0,0 1 0,0-1 1,0 1-1,0-1 0,0 1 0,0 0 0,1-1 1,-1 1-1,0 0 0,0 0 0,1-1 0,-1 1 1,1 0-1,-1 0 0,0 0 0,1 0 0,0 0 1,-1 0-1,0 1 0,1 15-70,1 24 137,0-40-149,-1 0 1,0 0 0,1 0-1,-1 1 1,1-1 0,0 0-1,-1 0 1,1 0 0,0 0-1,0-1 1,0 1 0,-1 0-1,1 0 1,0 0 0,0-1-1,0 1 1,0 0 0,0-1-1,1 1 1,-1-1 0,0 1-1,0-1 1,0 0 0,0 1-1,0-1 1,1 0 0,-1 0-1,0 0 1,0 0 0,2 0-1,0 0-37,0 0-1,0 0 1,0-1-1,-1 1 1,1-1-1,0 1 1,0-1-1,-1 0 1,1 0-1,-1 0 0,1 0 1,-1-1-1,1 1 1,-1-1-1,0 1 1,1-1-1,-1 0 1,0 0-1,3-4 1,0-1 44,0-1 0,-1 1 0,0-1 0,5-17 0,10-18 978,-7 53 2074,17 27-3345,-21-27 553,-4-5-240,0 0 1,1 0-1,-1-1 0,1 0 1,0 0-1,0 0 0,0 0 1,1-1-1,-1 0 0,1 0 1,0 0-1,0-1 0,0 0 1,0 0-1,0 0 0,0-1 1,0 0-1,1 0 0,-1-1 1,0 0-1,1 0 0,-1 0 1,1-1-1,-1 0 0,0 0 1,0 0-1,10-4 0,-3 0-89,-1 0 0,0-1 0,0-1 0,-1 0 0,0 0 1,0-1-1,0 0 0,-1-1 0,-1 0 0,1-1 0,-2 0 0,9-12 0,-9 9 13,0 0 0,-1-1 0,-1 1 0,0-2 0,-1 1 0,-1 0 1,4-22-1,-4-3 2451,-4 58-2513,1 1-1,0-1 1,2 1 0,0-1-1,1 0 1,1 0-1,1 0 1,0-1-1,2 0 1,9 19-1,7-1-3977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9:10.2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113 323 5619,'0'0'7267,"-5"-8"-6347,-15-27-181,12 25 2253,5 15-2176,3 18-1355,0-19 837,-5 86-124,-3 0-1,-33 141 1,35-203-169,1-2-187,1-13-314,1 1 1,1-1 0,0 1 0,1 0 0,1 24-1,0-37 357,1 0 0,-1 0 0,0 0 0,0 0 0,1 0 0,-1-1-1,0 1 1,1 0 0,-1 0 0,1 0 0,-1 0 0,1 0 0,0-1-1,-1 1 1,1 0 0,0 0 0,-1-1 0,1 1 0,0-1 0,0 1-1,0 0 1,0-1 0,-1 0 0,1 1 0,0-1 0,0 0 0,0 1-1,0-1 1,0 0 0,0 0 0,0 0 0,0 1 0,0-1 0,0-1 0,0 1-1,0 0 1,0 0 0,0 0 0,2-1 0,2 1-506,30 0-3315</inkml:trace>
  <inkml:trace contextRef="#ctx0" brushRef="#br0" timeOffset="304.51">425 213 6147,'0'0'5733,"-23"0"-5122,0 1-473,-1 0 0,-23 5 0,45-5-117,0 0 1,0-1 0,0 1 0,0 0 0,0 0-1,0 0 1,0 0 0,1 0 0,-1 1-1,0-1 1,1 0 0,-1 1 0,1 0 0,-1-1-1,1 1 1,0 0 0,0-1 0,0 1 0,0 0-1,0 0 1,0 0 0,0 0 0,1 0-1,-2 3 1,1 3 31,0-1 0,0 1 0,1 0 0,1 13 0,-1-8-11,0-9-34,0 0 0,1 0 1,-1 0-1,1 0 0,0 0 0,0-1 1,1 1-1,-1 0 0,1 0 1,-1-1-1,1 1 0,0-1 1,0 1-1,1-1 0,-1 0 0,1 0 1,0 0-1,0 0 0,0-1 1,0 1-1,0-1 0,0 1 1,1-1-1,4 2 0,9 4 37,1-1 0,0-1 1,0 0-1,21 2 0,30 12 18,-66-20-58,-1 2 1,0-1-1,1 0 1,-1 0-1,0 1 0,0-1 1,0 1-1,0 0 1,0 0-1,0 0 1,0 0-1,-1 0 0,1 0 1,-1 0-1,1 0 1,-1 1-1,0-1 0,0 0 1,0 1-1,0-1 1,0 1-1,-1-1 1,1 1-1,-1 0 0,1-1 1,-1 1-1,0 0 1,0-1-1,0 1 1,-1 0-1,1-1 0,-1 1 1,0 3-1,-1-2-192,1 1-1,0-1 1,-1 0-1,0-1 0,0 1 1,0 0-1,0 0 1,-1-1-1,0 1 1,1-1-1,-1 0 0,0 0 1,-1 0-1,1 0 1,0-1-1,-1 1 1,0-1-1,1 0 0,-9 4 1,-17-2-2828,-1-3-749</inkml:trace>
  <inkml:trace contextRef="#ctx0" brushRef="#br0" timeOffset="461.85">317 337 1473,'0'0'6499,"24"-127"-5379,0 86-15,6 3-145,6 1-176,0 2-175,6 8-193,0 10-416,-12 10 0,6 7-1265,-6 0-1936,-12 10-1185</inkml:trace>
  <inkml:trace contextRef="#ctx0" brushRef="#br0" timeOffset="1263.28">910 508 8052,'0'0'5202,"2"-11"-4759,-1 8-411,-1-2 43,1 0 0,0 0 0,0 0 0,1 0-1,0 0 1,-1 1 0,2-1 0,-1 1 0,0-1 0,1 1 0,0 0-1,0 0 1,0 0 0,1 0 0,4-4 0,21-29 793,-26 32-740,0 0 1,0 0 0,0 0-1,1 1 1,0 0 0,6-6 0,-3 2 102,2-2-631</inkml:trace>
  <inkml:trace contextRef="#ctx0" brushRef="#br0" timeOffset="2116.61">929 457 448,'0'0'9442,"0"-11"-8423,-1 1-867,1 2 154,-1 0 0,1 0 0,0 0-1,0 0 1,1 0 0,1 0 0,-1 0 0,1 0 0,0 0-1,4-8 1,5-7 339,9-12-1284,-4 12-6354,-15 12-445</inkml:trace>
  <inkml:trace contextRef="#ctx0" brushRef="#br0" timeOffset="2670.27">959 69 5955,'0'0'7811,"-6"-15"-6023,-12 369 2833,12-99-3624,6-216-917,0-39-161,0 1-1,0-1 1,0 1-1,0-1 1,0 1-1,0-1 1,0 1-1,0 0 1,0-1-1,0 1 0,1-1 1,-1 1-1,0-1 1,0 1-1,0-1 1,1 0-1,-1 1 1,0-1-1,1 1 1,-1-1-1,0 1 1,1-1-1,-1 0 0,1 1 1,-1-1-1,1 0 1,-1 0-1,0 1 1,1-1-1,-1 0 1,1 0-1,-1 1 1,1-1-1,0 0 0,-1 0 1,1 0-1,-1 0 1,1 0-1,-1 0 1,1 0-1,-1 0 1,1 0-1,-1 0 1,1 0-1,-1 0 1,1-1-1,-1 1 0,1 0 1,-1 0-1,1 0 1,-1-1-1,1 1 1,-1 0-1,1-1 1,-1 1-1,0 0 1,1-1-1,26-20-4492,-9-8-732</inkml:trace>
  <inkml:trace contextRef="#ctx0" brushRef="#br0" timeOffset="3220.37">1169 15 1153,'0'0'11314,"-23"-4"-9983,-73-6-589,92 10-689,0 1 0,0 0 1,0 0-1,0 0 0,1 0 0,-1 0 1,0 1-1,1 0 0,-1 0 0,1 0 0,0 0 1,-1 0-1,1 1 0,0-1 0,0 1 1,1 0-1,-1 0 0,1 0 0,-1 0 0,1 1 1,0-1-1,0 0 0,0 1 0,1 0 1,-1-1-1,1 1 0,0 0 0,-1 5 0,1-6-6,-2 7 27,0 1 1,1 0-1,0-1 0,1 1 1,0 0-1,0 0 0,1 0 0,1 0 1,0 0-1,1 0 0,0 0 1,0 0-1,1-1 0,0 1 1,1-1-1,0 0 0,1 0 0,0 0 1,11 14-1,9 6 83,-8-11 76,-1 1 0,-1 1 0,-1 0 0,23 45 0,-35-60-195,1-1 1,-2 1-1,1 0 1,0 0 0,-1 0-1,0 0 1,-1 0-1,1 0 1,-1 0 0,0 0-1,-1 0 1,0 0-1,0 0 1,0 0 0,0 0-1,-1-1 1,0 1-1,0 0 1,-1-1 0,1 1-1,-1-1 1,0 0-1,-1 0 1,1 0 0,-1 0-1,-5 4 1,1 0-99,0-1-1,-1 0 1,1 0 0,-18 11-1,25-32-7672,9-8 5942,15-20-2318,6-6-1072</inkml:trace>
  <inkml:trace contextRef="#ctx0" brushRef="#br0" timeOffset="3482.66">1331 224 5074,'0'0'10200,"-3"-4"-9066,2 3-1113,1 0 1,0 1-1,-1-1 1,1 1-1,-1-1 1,0 1-1,1-1 1,-1 1 0,1-1-1,-1 1 1,0 0-1,1-1 1,-1 1-1,0 0 1,1-1 0,-1 1-1,0 0 1,0 0-1,1 0 1,-1 0-1,0 0 1,0 0 0,1 0-1,-1 0 1,0 0-1,0 0 1,1 0-1,-1 0 1,0 0 0,0 1-1,0-1 1,-25 21 326,-22 50 92,39-56-235,2-4-118,0 0 1,0 1-1,2 0 1,-1 1-1,2-1 1,0 1-1,0 0 1,1 0-1,0 0 1,2 1-1,-1-1 1,2 0-1,0 15 1,1-25-82,-1 0 1,1 0-1,0-1 1,0 1 0,1 0-1,-1 0 1,1-1 0,-1 1-1,1-1 1,0 0 0,0 1-1,0-1 1,0 0-1,0 0 1,0 0 0,1 0-1,-1-1 1,1 1 0,-1-1-1,1 1 1,-1-1 0,1 0-1,0 0 1,0 0-1,0 0 1,0-1 0,0 1-1,3-1 1,11 3-167,0-1-1,1-2 1,24-1 0,-39 1 83,5-1-179,0 0 1,1-1-1,-1 0 1,0-1 0,0 1-1,0-2 1,-1 1-1,1-1 1,-1 0-1,0-1 1,0 1-1,8-9 1,-4 4-843,0-1 1,-1 0 0,-1-1-1,0 0 1,0 0 0,10-19 0,-6 3-2513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9:30.7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254 137 5539,'0'0'5495,"-1"-7"-4620,0 1-494,0 0 0,0 0-1,-1 0 1,0 0-1,0 1 1,-1-1-1,1 0 1,-1 1-1,0 0 1,-5-7-1,4 6 1945,0 3-2009,-9 2-5779,-3 1-2287</inkml:trace>
  <inkml:trace contextRef="#ctx0" brushRef="#br0" timeOffset="1707.41">289 58 4002,'0'0'8593,"-6"-6"-7528,-1-4-687,-27-31 4377,33 40-3899,-24 1 1484,17 1-2320,0 0 1,1 0 0,-1 1 0,1 0-1,-1 0 1,1 1 0,0 0-1,0 0 1,0 1 0,0 0-1,0 0 1,1 1 0,0 0 0,0 0-1,0 0 1,-9 12 0,8-10-31,1 0 1,1 1-1,0-1 1,0 1 0,0 1-1,1-1 1,0 1-1,0-1 1,1 1 0,1 0-1,-1 0 1,1 1-1,1-1 1,-1 10-1,2-16 4,0-1-1,1 1 0,-1-1 0,0 1 0,1-1 0,0 1 0,0-1 0,0 1 0,0-1 0,0 0 0,0 0 0,0 1 0,1-1 0,-1 0 0,1 0 0,0 0 0,2 2 0,1 0-26,0 0 0,0 0 1,0-1-1,1 0 0,-1 0 0,1 0 0,6 1 0,12 3-347,1 0 0,44 4 0,-58-9 164,4 0-37,-6-2 89,0 1 0,0 1-1,0 0 1,17 6 0,-24-8 157,-1 1 0,1-1 0,-1 1 0,0 0 0,1 0 0,-1 0 0,0 0 0,1 0 0,-1 0 0,0 0-1,0 0 1,0 0 0,0 1 0,0-1 0,0 0 0,0 1 0,-1-1 0,1 1 0,0-1 0,-1 1 0,1-1 0,-1 1 0,0-1 0,1 1 0,-1-1 0,0 1 0,0 0 0,0-1-1,0 1 1,0-1 0,0 1 0,-1 0 0,1-1 0,-1 3 0,-1 0 16,0 0 0,-1 0-1,1 0 1,-1 0 0,0-1-1,0 1 1,0-1 0,0 0 0,0 1-1,-1-2 1,0 1 0,0 0 0,1-1-1,-7 3 1,-62 27 370,45-25-199,0-1 0,-1-1 0,1-1 0,-1-2 0,-38-1 0,65-1-783,4-4-1174,15-18-2166,15-10-2198</inkml:trace>
  <inkml:trace contextRef="#ctx0" brushRef="#br0" timeOffset="2217.14">343 54 9364,'0'0'8151,"0"21"-7386,0 13-595,-2 13-263,2 0 0,3 0 0,2 0-1,12 56 1,-10-59-3240,-7-25-2453,0-18 5130,-8 1-1938,-21-8 2736,22 4 305,1-1 0,-1 0-1,1 0 1,-1-1-1,1 0 1,0 0 0,1 0-1,-8-7 1,10 8-174,0 0 1,0 0 0,1-1-1,-1 1 1,1 0-1,-1-1 1,1 0 0,0 1-1,1-1 1,-1 0-1,1 0 1,-1 0 0,1 0-1,0-1 1,1 1-1,-1-4 1,2 5-259,0 1 0,0-1 0,0 1 0,0 0 0,1-1 0,-1 1 0,1 0 0,-1 0 0,1 0 0,0 0 0,0 0 0,0 0 0,0 0 0,0 1 0,0-1 0,0 1 0,1-1 0,-1 1 0,1 0 0,3-1 0,66-27-41,-53 22 22,8-3-78,0 1-1,1 0 0,0 3 1,0 0-1,48-3 0,-74 9 262,-1 2-38,0 0 0,1-1 0,-1 1 0,0 0 0,0 0 0,0 0 0,-1 0 0,1 0 0,0 0 0,-1 0 0,0 0 0,1 0 0,-1 4 0,0-5-114,0 0 0,0 0 0,0 0 1,0 1-1,0-1 0,0 0 0,1 0 1,-1 0-1,0 1 0,0-1 0,1 0 0,-1 0 1,1 0-1,-1 0 0,1 0 0,0 0 0,-1 0 1,1 0-1,0 0 0,0 0 0,0 0 0,0 0 1,-1-1-1,1 1 0,0 0 0,0-1 0,0 1 1,1-1-1,-1 1 0,0-1 0,0 1 0,0-1 1,0 0-1,0 1 0,1-1 0,-1 0 0,0 0 1,0 0-1,0 0 0,3 0 0,3 0-1,0-1-1,0 1 0,0-1 0,1-1 0,-1 1 1,0-1-1,-1 0 0,1-1 0,0 0 1,-1 0-1,1 0 0,-1-1 0,0 0 0,0 0 1,-1-1-1,1 1 0,-1-1 0,0 0 1,0-1-1,-1 1 0,8-12 0,-7 11-61,0-1 0,0 0-1,0 0 1,-1-1 0,0 1 0,0-1-1,-1 0 1,0 0 0,-1 0-1,0 0 1,0-1 0,0 1 0,-1-1-1,0-12 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9:34.6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277 364 5843,'0'0'7697,"-2"-6"-7231,-1-1-266,2 6-102,0-1-1,0 0 1,0 0 0,0 0-1,0 0 1,1 0 0,-1-1-1,1 1 1,-1 0 0,1 0-1,0 0 1,0 0-1,0-1 1,0 1 0,0 0-1,1-3 1</inkml:trace>
  <inkml:trace contextRef="#ctx0" brushRef="#br0" timeOffset="758.54">79 423 5955,'0'0'7833,"0"-12"-6921,0-27-218,0 13 4764,0 472-2761,3-409-2084,3-17-2054,2-14-3349</inkml:trace>
  <inkml:trace contextRef="#ctx0" brushRef="#br0" timeOffset="1341.18">300 265 9636,'0'0'3922,"-26"-2"-2430,-3-1-864,-51 2 0,76 2-578,-1 0 0,1 0 0,0 0 1,0 1-1,0-1 0,0 1 0,0 0 0,0 0 0,1 1 0,-1-1 0,1 1 0,-1-1 0,1 1 0,0 0 1,0 1-1,0-1 0,1 0 0,-1 1 0,1-1 0,0 1 0,0 0 0,-3 7 0,-1 0 79,-7 16 51,0 0 0,2 1 0,2 0 0,0 1 1,2 0-1,1 0 0,1 1 0,2 0 0,1 0 1,1 0-1,1 0 0,7 43 0,-6-66-165,0 0 0,1 1 0,0-1 0,0 0 0,0 0 0,1 0 0,0 0 0,1 0 0,-1-1-1,1 1 1,1-1 0,-1 0 0,1 0 0,0-1 0,0 1 0,12 8 0,-9-9-3,0 0 1,1 0-1,-1 0 1,1-1-1,0-1 1,0 0-1,0 0 1,1 0-1,-1-2 1,0 1-1,1-1 1,16 0-1,-20-1 3,36-4 45,-42 4-56,1-1-1,0 1 1,0-1 0,0 1-1,0-1 1,0 1-1,-1-1 1,1 1-1,0-1 1,0 0 0,-1 1-1,1-1 1,-1 0-1,1 0 1,0 0-1,-1 1 1,0-1 0,1 0-1,-1 0 1,1 0-1,-1 0 1,0 0-1,0 0 1,1 0 0,-1 0-1,0 0 1,0 0-1,0 0 1,0 0-1,0 0 1,0 0 0,-1 0-1,1 0 1,0 1-1,0-1 1,-1 0-1,1 0 1,0 0 0,-1 0-1,0-1 1,0 0 2,0 0 1,-1 0-1,1 0 0,-1 1 1,1-1-1,-1 0 1,1 1-1,-1-1 0,0 1 1,0-1-1,0 1 0,0 0 1,0 0-1,0 0 1,0 0-1,0 0 0,-2 0 1,-45-11 34,37 10-13,-55-7 1,54 8-147,53 0 39,54-3-169,-52 1 37,69 4 0,-108 0 212,0-1 1,0 1-1,0 0 1,-1-1-1,1 1 0,0 1 1,0-1-1,-1 0 0,1 1 1,0-1-1,-1 1 1,0 0-1,1 0 0,-1 0 1,0 0-1,0 0 0,0 0 1,0 0-1,0 1 0,-1-1 1,1 1-1,-1 0 1,1-1-1,-1 1 0,0 0 1,0 0-1,0 0 0,-1-1 1,1 5-1,2 9 87,-2 1-1,0-1 1,-1 1-1,-2 20 1,1-4 15,1-16 40,-1-10-261,1 0 0,0 0 0,0 1 0,1-1 0,0 0 1,0 0-1,1 0 0,2 7 0,-3-13-52,-1 1-1,1-1 1,0 0 0,0 0 0,0 1 0,0-1-1,0 0 1,0 0 0,0 0 0,1 0 0,-1 0-1,0 0 1,1-1 0,-1 1 0,0 0 0,3 0-1,0 0-374,0 0 0,-1-1 0,1 0 0,0 1 0,-1-1-1,1-1 1,0 1 0,-1 0 0,7-2 0,14-7-4684</inkml:trace>
  <inkml:trace contextRef="#ctx0" brushRef="#br0" timeOffset="1938.46">588 934 5907,'0'0'10725,"2"4"-9898,0-1-732,0 0 1,1-1-1,-1 1 0,1 0 1,0-1-1,0 1 1,0-1-1,0 0 1,0 0-1,0 0 1,1 0-1,-1-1 0,1 1 1,-1-1-1,6 1 1,-1 0-36,0 0-1,0-1 1,0 0 0,0-1 0,1 0 0,-1 0 0,13-2 0,-15 1-48,1 0 0,-1-1 1,0 0-1,0 0 0,0 0 1,0-1-1,0 0 0,0 0 1,9-7-1,-12 8 11,-1 0 0,1-1 0,-1 1 0,0-1 0,1 1 0,-1-1 0,-1 0 0,1 0 1,0 0-1,-1 0 0,1 0 0,-1 0 0,0 0 0,0 0 0,0-1 0,-1 1 0,1 0 0,-1-1 0,1-3 0,-2 5-12,1 0-1,-1 0 1,1 1 0,-1-1-1,0 0 1,0 0-1,0 1 1,0-1 0,0 0-1,0 1 1,0-1-1,0 1 1,-1-1 0,1 1-1,-1 0 1,1 0-1,-1-1 1,1 1 0,-1 0-1,0 0 1,0 1-1,1-1 1,-1 0 0,-4 0-1,-49-14 16,30 11-37,0 2 1,-32 0-1,56 2-58,39 3-665,-12-3 466,1-1-1,-1-1 1,0-1 0,1-2-1,-2 0 1,43-15 0,-62 19 268,-5 1 869,-8 14-228,4-8-620,-21 46 109,23-49-126,0 0 0,0 0 0,0 1 0,1-1 0,-1 0 0,1 1 0,0-1 0,-1 1 0,2-1 0,-1 0 0,0 1 0,1-1 0,-1 1 0,3 3 0,-2-6-3,0 0 1,1 0 0,-1 0 0,1 0 0,0 0 0,-1 0 0,1-1 0,-1 1 0,1-1 0,0 1 0,0-1 0,-1 0 0,1 0 0,0 1 0,-1-1 0,1-1 0,3 1 0,34-4 29,-34 2-46,1-1 0,-1 1 1,1-1-1,-1 0 0,0 0 0,0-1 0,0 0 0,-1 0 0,1 0 1,-1 0-1,0-1 0,6-8 0,-7 10 18,-1 0 1,0-1-1,0 1 1,-1 0-1,1-1 0,-1 1 1,1 0-1,-1-1 1,0 0-1,0 1 1,-1-1-1,1 0 0,-1 1 1,0-1-1,0 0 1,0 0-1,0 1 0,-1-1 1,1 0-1,-1 1 1,0-1-1,-2-5 1,1 7 3,1 1 0,0-1 1,-1 1-1,1 0 1,-1 0-1,0-1 1,1 1-1,-1 0 1,0 1-1,1-1 1,-1 0-1,0 0 1,0 1-1,0-1 1,0 1-1,0-1 1,0 1-1,0 0 1,0 0-1,0 0 1,0 0-1,-3 0 1,4 0-93,-1 0 0,1 0 1,-1 0-1,0 1 0,1-1 1,-1 0-1,1 0 0,-1 1 1,1-1-1,-1 1 0,1 0 1,-1-1-1,1 1 0,-1 0 1,1 0-1,0 0 0,-1 0 1,1 0-1,0 0 0,0 0 1,0 0-1,0 1 0,0-1 1,0 0-1,0 1 0,0-1 1,0 2-1,0 21-5163,1-19 2234</inkml:trace>
  <inkml:trace contextRef="#ctx0" brushRef="#br0" timeOffset="2369.8">1266 684 6243,'0'0'10501,"-26"6"-9034,-84 24-346,104-28-1061,1 0 0,0 0 0,0 0 1,0 1-1,0-1 0,0 1 0,1 0 1,-1 1-1,1-1 0,0 1 1,0 0-1,0 0 0,1 0 0,-1 0 1,1 1-1,0-1 0,0 1 1,1 0-1,-1 0 0,1 0 0,0 0 1,0 0-1,1 1 0,0-1 0,-1 1 1,2-1-1,-1 1 0,1-1 1,0 1-1,0-1 0,2 10 0,-1-14-56,-1 0 0,1 0 0,0 0 1,0 0-1,1 0 0,-1-1 0,0 1 0,0 0 0,0-1 0,0 1 0,1-1 0,-1 0 0,0 1 0,0-1 0,1 0 0,-1 0 0,0 1 0,1-1 0,-1 0 0,0 0 0,1-1 0,1 1 0,34-5 90,-29 1-87,0 0 0,1 0 0,-1-1 0,-1 0 0,1 0 0,-1-1 0,0 0 0,0 0-1,-1 0 1,0-1 0,0 0 0,0-1 0,5-9 0,1-2 3,-1-1-1,-1 0 0,-1-1 1,10-28-1,-11 11-8,-2 1 0,-1-1-1,-1 0 1,-3 0 0,-4-54 0,2 9-3,1 45 1,1-5 17,-2-1-1,-2 0 1,-13-73-1,11 164 300,5 0 16,2 0 1,3 0-1,1-1 0,26 90 0,-25-113-322,1 0 0,1-1 0,1 0 0,1-1 0,1 0 0,1-1 0,1 0 0,0-1 0,2 0 0,0-2 0,31 27 0,-22-24-714,44 24 1,-3-11-3957,-17-15-1510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9:38.1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266 474 8452,'0'0'10082,"-8"-17"-9124,-27-55-305,33 70-624,1 0 1,-1 0-1,0 1 0,1-1 0,-1 0 1,0 1-1,0-1 0,0 1 0,-1-1 1,1 1-1,0 0 0,0 0 0,-1 0 1,1 0-1,-1 0 0,1 1 0,0-1 0,-1 1 1,1 0-1,-1-1 0,1 1 0,-1 0 1,0 1-1,1-1 0,-1 0 0,1 1 1,0-1-1,-1 1 0,-2 1 0,-2-1 55,1 1-63,0 0 0,0 1 0,0-1 1,0 1-1,1 0 0,-1 0 1,1 1-1,0 0 0,0 0 0,0 0 1,0 0-1,1 1 0,0 0 0,0 0 1,0 0-1,-4 8 0,0 1 33,0 0-1,1 0 1,0 0 0,2 1-1,-7 23 1,9-27-19,1 0 0,0-1 1,1 1-1,0 0 0,1 0 1,0 0-1,1 0 0,0 0 0,1 0 1,0-1-1,4 12 0,-4-16-30,0-1 0,1 1-1,0 0 1,0-1 0,1 1 0,0-1-1,0 0 1,0 0 0,0 0-1,1-1 1,-1 1 0,1-1-1,0 0 1,1-1 0,-1 1-1,1-1 1,-1 0 0,1-1 0,11 4-1,-10-3-381,20 6 690,-18-1-5118</inkml:trace>
  <inkml:trace contextRef="#ctx0" brushRef="#br0" timeOffset="1469.14">57 525 11221,'0'0'5381,"-4"21"-4871,-12 102-5,15-104-435,0 0-1,2 0 0,0 0 0,1 0 0,9 35 0,-4-30-128,-1-5 510,-7-44-61,-2-2-272,-1-6 135,2-1 0,2-49 0,1 71-220,1 1 0,0-1 0,1 1-1,0-1 1,1 1 0,0 0 0,1 0 0,0 1-1,1-1 1,12-17 0,-7 13-11,2 0 0,-1 0 0,2 1 1,20-16-1,-28 25-14,1 0-1,0 1 1,0 0 0,0 0 0,0 0 0,0 1 0,1 0 0,0 1 0,-1 0 0,1 0 0,0 0-1,0 1 1,10 0 0,-17 1-2,-1 0-1,1 0 0,0 0 1,-1 1-1,1-1 0,0 0 1,0 0-1,-1 0 0,1 1 1,0-1-1,-1 1 0,1-1 1,-1 0-1,1 1 0,0-1 1,-1 1-1,1-1 1,-1 1-1,1-1 0,-1 1 1,0 0-1,1-1 0,-1 1 1,1 0-1,-1-1 0,0 1 1,1 1-1,3 28 232,-5-21-114,0 1-1,0-1 1,-1 0 0,-5 18 0,-1-12-30,0 0 0,-1 0 1,-1 0-1,0-1 1,-1-1-1,-13 13 0,12-14-66,1 1 0,1 0 1,0 0-1,0 1 0,2 0 0,-14 29 0,20-40-29,1 1 1,0-1-1,-1 1 0,1-1 1,1 1-1,-1-1 1,0 1-1,1-1 0,0 1 1,0-1-1,0 1 1,0 0-1,1-1 1,-1 1-1,1-1 0,0 1 1,0-1-1,0 1 1,0-1-1,1 0 0,-1 0 1,1 1-1,0-1 1,0 0-1,0 0 0,1-1 1,-1 1-1,0 0 1,1-1-1,0 0 0,4 4 1,7 1-1,0 0-1,0-1 1,0 0 0,1-1 0,0-1 0,16 3-1,-4-1-2,-26-6 3,1 0-1,-1 0 1,0 0 0,1 0 0,-1 1 0,0-1-1,1 0 1,-1 1 0,0-1 0,0 1 0,1 0-1,-1-1 1,0 1 0,0 0 0,0 0 0,0-1-1,0 1 1,0 0 0,0 0 0,0 0 0,0 0-1,0 1 1,0-1 0,-1 0 0,1 0 0,0 0-1,-1 1 1,1-1 0,0 3 0,-2-2 10,0 0 1,0-1-1,0 1 1,0 0-1,-1 0 1,1 0-1,0 0 1,-1-1-1,1 1 1,-1-1-1,0 1 1,1-1-1,-1 0 1,0 0-1,0 1 1,0-1-1,0-1 1,0 1-1,-2 1 1,-23 9 100,0-1 1,-35 8-1,20-6-74,40-12-388,6-2-828,201-129-7778,-160 102 8632,43-33 0,-68 44 2624,36-41 6060,-65 62-7179,-11 10-1495,11-6 354,0 0 0,1 1 0,1 0-1,-1 0 1,1 1 0,0 0 0,1 0 0,0 1 0,1 0 0,0 0 0,0 0 0,1 0 0,0 1-1,1 0 1,1-1 0,-1 1 0,0 20 0,3-30-39,1 0 0,-1 0 1,1 0-1,-1 0 0,1 0 0,0-1 0,-1 1 1,1 0-1,0 0 0,0 0 0,0-1 0,-1 1 1,1 0-1,0-1 0,0 1 0,0-1 0,0 1 1,0-1-1,0 1 0,0-1 0,1 0 0,-1 0 1,0 1-1,0-1 0,0 0 0,0 0 0,0 0 0,0 0 1,0 0-1,2-1 0,40-3-246,-38 2 212,0-1 0,1 1 0,-1-1 0,0 0-1,-1-1 1,1 1 0,-1-1 0,1 0 0,-1 0 0,0 0 0,0 0 0,-1-1 0,0 0-1,1 0 1,-1 0 0,-1 0 0,1 0 0,-1-1 0,3-10 0,0 0 106,0-1 0,-2 0 0,0 0 0,0-1 0,-1-24 1,-2 41 732,0 11-521,-2 17-39,1-11-143,1-1 1,2 29-1,-2-42-100,0 1-1,1 0 0,-1 0 1,1 0-1,0 0 0,0-1 0,0 1 1,0 0-1,0-1 0,1 1 0,-1-1 1,1 1-1,0-1 0,0 0 1,-1 1-1,1-1 0,1 0 0,-1 0 1,0-1-1,0 1 0,4 1 1,6 2-96,0-1-1,1-1 1,-1 0 0,1-1 0,0 0 0,25-1 0,-9-1-288,1-1 0,29-6 0,-42 3-16,1 0-1,0-2 1,-1 0 0,0 0 0,0-2 0,-1 0-1,0-1 1,-1-1 0,1 0 0,19-18 0,-33 26 387,0-1 0,0 1-1,1-1 1,-1 1 0,-1-1 0,1 0 0,0 0 0,-1 0 0,1 0 0,-1 0 0,0 0 0,0 0 0,0 0 0,0 0-1,-1-1 1,1 1 0,-1 0 0,0 0 0,0-5 0,-1 6 81,1 0-1,-1 0 1,0 0 0,1 0-1,-1 0 1,0 0 0,0 0-1,-1 1 1,1-1 0,0 0 0,0 1-1,-1-1 1,1 1 0,-1-1-1,1 1 1,-1 0 0,0-1-1,0 1 1,1 0 0,-1 0-1,0 0 1,0 1 0,0-1-1,0 0 1,0 1 0,0-1-1,0 1 1,0 0 0,-3-1 0,-4 0 121,1 1 0,-1-1 0,1 1 1,0 1-1,-1 0 0,1 0 1,0 0-1,-1 1 0,1 1 0,0-1 1,0 1-1,1 1 0,-1-1 1,1 1-1,-10 7 0,12-7-148,0 0 0,0 1-1,0 0 1,1 0 0,0 0 0,0 0 0,0 0-1,1 1 1,0 0 0,0 0 0,0 0 0,1 0-1,0 0 1,0 0 0,0 1 0,1-1 0,0 1-1,0-1 1,1 13 0,-1-18-41,1-1 0,0 1 1,0 0-1,0 0 0,1 0 0,-1 0 0,0 0 1,0 0-1,0 0 0,1 0 0,-1 0 0,0 0 1,1-1-1,-1 1 0,1 0 0,-1 0 0,1 0 0,0-1 1,-1 1-1,1 0 0,-1-1 0,1 1 0,0 0 1,0-1-1,-1 1 0,1-1 0,0 1 0,1 0 1,0-1 0,0 1 0,1-1 0,-1 0 0,0 0 0,0 0 0,1 0 0,-1 0 0,0 0 0,1 0 0,-1-1 1,3 0-1,2-1 7,0-1 0,0 1 0,0-1 0,-1 0 0,0-1 0,0 0 0,7-4 0,1-8-2,0 1-1,-1-2 1,0 0 0,-1-1 0,-1 0 0,-1 0 0,-1-1 0,0-1-1,-2 1 1,0-1 0,5-24 0,0-11-8,-3-1 1,-2 1-1,1-58 1,-7-182-101,-2 389 187,4 0 0,5-1 0,3 1 0,35 132 0,-12-115-423,97 207 1,-120-293-1950,-9-10-2512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39:55.51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2555 0 8708,'0'0'3714,"-26"24"-2567,-82 73-272,88-79-276,2 0 0,-33 41-1,21-21 114,8-17-63,0 0 0,-2-2 1,0-1-1,-40 23 0,-36 28 552,-202 215 1367,152-133-1934,26-32-313,5 5 0,-128 173 0,239-285-310,0-1 0,-2 0 1,-17 17-1,25-24-24,2-4-17,0-13-421,3 1-320,0-1 0,0 1 0,1-1 0,1 1 0,0 1 0,0-1 0,1 1 0,1 0 0,8-12 0,8-16-4196,12-22-7247</inkml:trace>
  <inkml:trace contextRef="#ctx0" brushRef="#br0" timeOffset="1317.25">2495 58 5987,'0'0'8025,"5"-6"-7035,16-19 23,-20 24-920,0 0 0,0 1-1,-1-1 1,1 0 0,0 0-1,0 1 1,0-1 0,0 1-1,0-1 1,1 1 0,-1-1-1,0 1 1,0 0 0,0 0-1,0-1 1,0 1 0,1 0-1,-1 0 1,0 0 0,0 0-1,0 0 1,0 0-1,1 1 1,-1-1 0,0 0-1,0 1 1,0-1 0,0 0-1,0 1 1,0 0 0,0-1-1,0 1 1,0-1 0,1 2-1,24 26 910,90 181 1064,21 34-789,359 459 1140,-117-189-2025,-367-496-333,-1 1-1,0 0 1,14 34 0,-25-51-50,0 0 0,0-1 1,0 1-1,0 0 0,0 0 1,0-1-1,0 1 0,-1 0 1,1 0-1,0-1 0,0 1 0,-1 0 1,1-1-1,0 1 0,-1 0 1,1-1-1,0 1 0,-1-1 1,1 1-1,-1-1 0,1 1 1,-1-1-1,1 1 0,-1-1 0,0 1 1,1-1-1,-1 1 0,1-1 1,-1 0-1,0 0 0,1 1 1,-1-1-1,0 0 0,0 0 0,1 0 1,-1 1-1,0-1 0,1 0 1,-1 0-1,0 0 0,0 0 1,1-1-1,-2 1 0,-44 1-96,35-2 96,-1 0-59,0 0 0,0 0 1,0-2-1,1 1 1,-1-2-1,1 1 0,0-2 1,0 1-1,0-1 1,1-1-1,-1 0 0,-17-15 1,-6-7-43,1-2 1,-33-40 0,23 24 100,24 24 66,16 14 64,15 10-9,3 6-123,0 0-1,-1 2 1,0 0 0,-1 0-1,0 2 1,0-1 0,-1 2 0,16 21-1,-16-19 2,1-1-1,0 0 0,0-1 1,2 0-1,0-1 1,27 16-1,-39-26-5,1 0 0,0-1 0,0 1 0,0-1 0,0 0 0,0 0 0,0 0 0,0-1 0,1 1 0,-1-1 0,0 0 0,0-1 0,0 1 0,0-1 0,0 1 0,1-1 0,-1 0 0,0-1 0,-1 1 0,1-1 0,0 0 0,0 0 0,-1 0 0,1 0 0,-1 0 0,0-1 0,1 0 0,3-4 0,7-8 10,-1 0 1,-1-1 0,0 0-1,14-30 1,-14 27-14,12-21-89,-2-2 0,-2-1 0,-1 0 0,-3-1 0,-1-1 1,17-92-1,-30 65-719,-3 70 722,1 1 0,0-1 0,0 1 0,-1-1 1,1 1-1,-1 0 0,1-1 0,-1 1 0,1 0 0,-1-1 0,0 1 0,0 0 0,0 0 0,0-1 0,0 1 0,0 0 0,0 0 0,0 0 0,0 0 1,0 0-1,-1 1 0,1-1 0,0 0 0,-1 1 0,1-1 0,-3 0 0,-42-10-6596,39 10 4940,-28-3-7488</inkml:trace>
  <inkml:trace contextRef="#ctx0" brushRef="#br0" timeOffset="2166.75">918 843 3057,'0'0'12073,"-1"11"-11070,1 4-616,0 1 1,1 0-1,1 0 0,0 0 1,6 17-1,28 94 933,-13-51-874,-9-24-196,-7-20-75,2 0 1,15 36 0,-20-60-132,0 0 0,0 0 0,0 0 1,1 0-1,1-1 0,-1 0 1,1 0-1,0 0 0,1-1 0,-1 0 1,1 0-1,13 8 0,-14-11-20,0-1 1,0 1-1,0-1 0,1 0 0,-1-1 0,0 1 0,1-1 1,-1 0-1,1-1 0,-1 0 0,1 0 0,-1 0 0,1-1 0,-1 0 1,0 0-1,1 0 0,-1-1 0,0 0 0,0-1 0,0 1 1,0-1-1,0 0 0,-1 0 0,10-8 0,10-8 9,-2 0 0,0-2 1,38-44-1,-44 45-31,123-147-241,-89 91-8144</inkml:trace>
  <inkml:trace contextRef="#ctx0" brushRef="#br0" timeOffset="3468.88">289 2180 8308,'0'0'6808,"-18"-4"-5989,4 1-575,-2-2 181,0 1-1,0 1 0,-1 1 1,1 0-1,0 1 1,-18 2-1,30-1-362,1 1-1,0 1 0,0-1 1,0 0-1,0 1 1,0 0-1,0-1 0,0 1 1,1 0-1,-1 0 1,1 1-1,-1-1 1,1 1-1,0-1 0,0 1 1,0 0-1,0-1 1,0 1-1,-1 5 1,-26 65 587,27-67-611,-11 44 188,3 0-1,2 1 1,2 0 0,2 0 0,4 53 0,0-97-216,0 0-1,0 0 1,1-1-1,0 1 1,1 0 0,-1-1-1,1 1 1,0-1-1,1 1 1,0-1 0,0 0-1,0 0 1,5 6-1,-4-8-24,-1 0 0,1 0 0,0-1 0,0 0 0,0 1 0,0-1 0,0-1 0,1 1 0,-1-1 0,1 0-1,0 0 1,0 0 0,0 0 0,0-1 0,0 0 0,0 0 0,0 0 0,6-1 0,-2 1-80,1-1 0,-1 0 1,1-1-1,-1 0 0,14-3 1,-22 4 88,1-1 0,0 1 1,-1 0-1,1-1 1,0 0-1,-1 1 0,1-1 1,-1 0-1,1 0 1,-1 0-1,0 0 0,1 0 1,-1 0-1,0 0 1,0 0-1,0 0 0,0-1 1,0 1-1,0-1 1,0 1-1,0 0 0,0-1 1,-1 0-1,1 1 1,0-1-1,-1 1 0,0-1 1,1 0-1,-1 1 1,0-1-1,0 0 0,0 1 1,0-1-1,0 0 1,0 1-1,0-1 0,-1 0 1,1 1-1,-1-3 0,0 2 16,0 0 0,0 1-1,0 0 1,0-1-1,0 1 1,0 0-1,0-1 1,-1 1-1,1 0 1,0 0-1,-1 0 1,1 0-1,-1 0 1,1 0-1,-1 0 1,1 1-1,-1-1 1,0 1-1,1-1 1,-1 1-1,-2-1 1,3 1-7,-1 0 0,1 0 0,0 0 0,0-1 1,0 1-1,-1 0 0,1-1 0,0 1 0,0-1 0,0 1 1,0-1-1,0 1 0,0-1 0,0 0 0,0 0 0,0 1 1,0-1-1,0 0 0,1 0 0,-1 0 0,0 0 0,0 0 1,1 0-1,-1 0 0,1 0 0,-1 0 0,1 0 0,-1-1 0,1-1 1,-1 0-31,1 0 1,0 0 0,1 0 0,-1 0 0,0 0-1,1 0 1,0 0 0,0 0 0,0 0 0,0 0-1,0 1 1,0-1 0,1 0 0,-1 1 0,1-1-1,3-3 1,0 2-95,1-1 0,0 1 0,0 0 0,0 1 0,12-6 0,-11 6 52,4-3-97,1 1 1,0 0-1,0 1 0,0 0 1,1 1-1,-1 0 0,1 1 0,15-1 1,-26 3 184,0 1 0,-1-1 0,1 1 0,0-1 1,0 1-1,0 0 0,0 0 0,-1 0 0,1 0 0,0 0 1,-1 0-1,1 0 0,-1 0 0,1 1 0,-1-1 0,1 1 1,-1-1-1,0 1 0,0-1 0,0 1 0,0 0 0,0 0 1,0-1-1,-1 1 0,1 0 0,0 0 0,-1 0 1,1 0-1,-1 2 0,9 67 883,-8-59-773,-2 54 443,-1-53-533,2 0 1,-1-1 0,2 1 0,-1 0 0,2 0 0,0-1 0,0 1 0,9 24 0,-10-35-166,0 0 1,1 0-1,-1 0 1,1 0-1,-1 0 1,1 0-1,0-1 1,0 1-1,0 0 1,0-1-1,0 1 1,0-1-1,1 0 1,-1 0-1,0 0 1,1 0-1,-1 0 1,0 0-1,1-1 1,-1 1-1,1-1 1,-1 0-1,1 0 1,0 0-1,-1 0 1,4 0-1,-1-1-556,-1 1 0,1-1 1,0 0-1,0 0 0,-1-1 0,1 1 0,-1-1 0,1 0 0,-1 0 0,0-1 0,0 1 0,8-7 0,17-18-4424</inkml:trace>
  <inkml:trace contextRef="#ctx0" brushRef="#br0" timeOffset="3839.74">648 2591 5170,'0'0'12001,"-3"12"-10732,-2 6-899,1 1 0,1-1 0,1 1 0,1 0 0,2 32 0,-1-50-363,0 0 0,0 1 0,1-1 0,-1 1 0,0-1 0,1 0 0,0 1 0,-1-1 0,1 0 0,0 0 0,-1 1 0,1-1 0,0 0 0,0 0 0,0 0 0,0 0 0,0 0-1,0 0 1,1 0 0,-1-1 0,0 1 0,0 0 0,1-1 0,-1 1 0,0-1 0,1 1 0,-1-1 0,0 1 0,1-1 0,-1 0 0,1 0 0,-1 0 0,3 0 0,-2 0-2,1 0 1,-1 0-1,0-1 0,0 1 1,1-1-1,-1 1 1,0-1-1,0 0 0,0 0 1,0 0-1,0 0 0,0 0 1,0 0-1,0-1 0,0 1 1,0-1-1,-1 1 1,4-4-1,-3 1 0,0-1-1,1 1 1,-1 0 0,-1-1 0,1 1-1,-1-1 1,0 1 0,0-1-1,0 0 1,0 0 0,-1 0 0,0 1-1,0-1 1,0 0 0,0 0 0,-3-8-1,2 10 17,0 0 0,0 1 0,0-1 1,0 1-1,-1-1 0,1 1 0,-1 0 0,1-1 0,-1 1 0,0 0 0,0 0 0,0 0 0,0 0 0,0 0 0,-1 1 0,1-1 0,0 1 0,-1-1 1,1 1-1,-1 0 0,0 0 0,1 0 0,-1 0 0,0 1 0,0-1 0,1 1 0,-1-1 0,0 1 0,-4 0 0,6 0 6,2-2-349,0-1-1,0 0 1,0 1 0,1-1-1,0 0 1,-1 1 0,1 0-1,0-1 1,0 1-1,0 0 1,0 0 0,1 0-1,-1 0 1,1 1 0,-1-1-1,5-1 1,12-12-5371,-8 8 330</inkml:trace>
  <inkml:trace contextRef="#ctx0" brushRef="#br0" timeOffset="4225.84">983 2485 10197,'0'0'9978,"-3"15"-9207,-34 109 904,34-98-1379,3-25-294,0-1 1,0 0-1,1 0 0,-1 1 1,0-1-1,0 0 1,0 1-1,0-1 0,0 0 1,1 0-1,-1 1 1,0-1-1,0 0 0,0 0 1,1 0-1,-1 1 1,0-1-1,0 0 0,1 0 1,-1 0-1,0 0 1,0 0-1,1 1 0,-1-1 1,0 0-1,0 0 1,1 0-1,-1 0 1,0 0-1,1 0 0,-1 0 1,0 0-1,0 0 1,1 0-1,-1 0 0,0 0 1,1 0-1,-1 0 1,3-2-19,0 1 0,0-1 0,0 0 0,0 0 1,0 0-1,-1 0 0,1 0 0,-1-1 0,0 1 1,0-1-1,2-2 0,5-7-37,0 0 0,-1-1-1,10-21 1,-16 29 66,1-1 0,-2 1 0,1-1 1,-1 1-1,1-1 0,-1 0 0,-1 1 0,1-1 0,-1 0 0,0 0 0,-1 1 0,-1-9 0,2 13-6,-1 0 0,1 0 0,-1-1 0,1 1 0,-1 0 0,0 0 0,0 0 0,0 0 0,1 1 0,-1-1 0,0 0 0,0 0 0,0 0 0,0 1 0,0-1-1,0 1 1,-1-1 0,1 1 0,0-1 0,0 1 0,0-1 0,-1 1 0,1 0 0,0 0 0,0 0 0,-2-1 0,-40 1 71,30 1-61,10-1-20,-1 0 0,0 1 1,0 0-1,0-1 0,1 1 0,-1 1 0,0-1 0,1 1 0,-1-1 0,1 1 0,-1 0 0,1 0 1,0 0-1,-5 6 0,-10 18-1649,17-23 1229,1-1 0,-1 0-1,1 0 1,0 1 0,-1-1-1,1 0 1,0 1 0,0-1-1,1 0 1,-1 1 0,0-1 0,1 3-1,7 3-5002,13-1-3106</inkml:trace>
  <inkml:trace contextRef="#ctx0" brushRef="#br0" timeOffset="4661.45">1337 2478 8116,'0'0'12496,"-14"17"-11367,-43 55-372,55-69-722,-1 0 1,1 0-1,0 0 0,0 0 0,0 1 0,0-1 1,0 0-1,1 1 0,-1 0 0,1-1 0,0 1 0,0 0 1,0-1-1,1 1 0,0 0 0,-1 4 0,1-4-3,0-3 16,1-3-69,11-24 16,-2 1 1,-1-2 0,-2 1 0,0-1 0,-2 0-1,3-37 1,-5-285 77,-5 182 913,2 167-708,0 31-89,25 425 46,-14-150-4370,-10-294 3379,-2 1 0,0-1 1,0 0-1,-1 0 0,0-1 1,-1 1-1,-7 17 0,-13 18-5321</inkml:trace>
  <inkml:trace contextRef="#ctx0" brushRef="#br0" timeOffset="5448.94">667 3232 10085,'0'0'13080,"0"5"-12311,7 108 573,-3-74-1242,-2-1 0,-1 1 0,-4 41 0,2-78-96,1 0-1,0 0 1,0 0 0,-1-1 0,1 1-1,-1 0 1,1 0 0,-1-1 0,0 1-1,0-1 1,0 1 0,0 0 0,0-1 0,0 0-1,0 1 1,0-1 0,0 1 0,-1-1-1,1 0 1,-1 0 0,1 0 0,-1 0-1,1 0 1,-1 0 0,-2 0 0,3-1-2,0 0 0,0 0 0,-1 0 0,1 0 0,0 0 0,0-1 0,-1 1 1,1 0-1,0-1 0,0 1 0,0-1 0,0 1 0,-1-1 0,1 0 0,0 1 0,0-1 0,0 0 0,0 0 1,0 0-1,1 0 0,-1 0 0,0 0 0,0 0 0,1 0 0,-1 0 0,0 0 0,1 0 0,-1-1 0,1 1 1,0 0-1,-1 0 0,1-1 0,0 1 0,0 0 0,0-3 0,-5-17-10,2-1 0,0 0 1,2 0-1,1-1 0,0 1 0,1 0 0,2 0 0,0 0 1,2 0-1,0 1 0,1 0 0,1 0 0,1 0 0,1 1 1,21-34-1,-22 42 8,0 0-1,2 1 1,-1 0 0,21-17 0,-25 24-4,0 1 1,0-1 0,1 1 0,-1 0 0,1 1 0,-1-1 0,1 1-1,0 0 1,0 1 0,0-1 0,0 1 0,0 0 0,9 0-1,-13 1 4,-1 0 0,0 0 0,1 1 0,-1-1 0,0 0 0,1 0 0,-1 0 0,0 1 0,0-1 0,1 1 0,-1-1 0,0 1 0,0 0 0,0-1 0,0 1 0,0 0 0,0 0 0,0-1 0,0 1 0,0 0 0,0 0 0,0 0 0,-1 0 0,2 2 0,-1-1 1,0 1-1,0 0 1,0-1-1,-1 1 1,1 0-1,-1 0 1,1 0-1,-1 0 1,0 0-1,0 5 1,-1 0 5,-1 1 0,0-1 0,0 1 0,0-1 0,-1 0 0,0 0 0,-6 10 0,-28 38-570,-3-1 0,-52 54 0,87-104 418,4-3 120,0-1 0,0 1-1,0-1 1,0 0 0,0 1-1,-1-1 1,1 0 0,0 0-1,-1 0 1,1 1 0,-1-2 0,1 1-1,-1 0 1,0 0 0,1 0-1,-1-1 1,0 1 0,0-1-1,-2 1 1,3-1 10,22 0-13,574 0 1982,-593 0-2069,-1 0 1,0 0 0,1 0 0,-1 0-1,1 0 1,-1 0 0,0 0 0,1-1-1,-1 1 1,0-1 0,0 1 0,1-1 0,-1 1-1,0-1 1,0 0 0,0 1 0,1-1-1,-1 0 1,1-1 0,8-14-5636,-10 14 5213,6-9-7724</inkml:trace>
  <inkml:trace contextRef="#ctx0" brushRef="#br0" timeOffset="7553.95">3978 2890 8324,'0'0'10637,"0"-8"-9319,0-17-335,0 32 391,0 59-295,0 209 22,0-156-4835</inkml:trace>
  <inkml:trace contextRef="#ctx0" brushRef="#br0" timeOffset="8307.06">3797 2927 10213,'0'0'10151,"22"-17"-9377,74-55-177,-83 63-520,1 0-1,0 1 1,0 1 0,1 0-1,0 1 1,1 1-1,23-6 1,-16 6-81,-4 1-453,1 0 0,-1 2 0,1 1 0,24 0 1,-42 1 320,0 0-18,0 0 1,0 0-1,0 0 1,0 1-1,0-1 0,0 1 1,-1-1-1,1 1 1,0-1-1,0 1 1,-1 0-1,1 0 1,0 0-1,-1 0 0,1 0 1,-1 0-1,1 0 1,-1 0-1,0 1 1,1-1-1,-1 1 1,1 1-1,0 1-761,0 0-1,0 0 1,-1 0-1,1 0 1,-1 0 0,0 0-1,-1 0 1,1 0 0,0 8-1,-2 21-3218,-4 0 3592,-2 1 9049,-2 34-1736,5 34-3004,4-100-3730,0 0 0,0 0-1,0 0 1,0 0 0,0 0-1,0 0 1,1 0-1,-1 0 1,1 0 0,-1 0-1,1 0 1,-1 0 0,1-1-1,0 1 1,0 0 0,0 0-1,0-1 1,0 1 0,1-1-1,-1 1 1,0-1 0,1 1-1,-1-1 1,1 0 0,3 2-1,0-1 21,0-1 0,0 1 0,1-2 0,-1 1 0,0 0 0,1-1 0,9-1 0,-1 1 39,-10-1-85,-1 1-1,1-1 1,-1 0-1,0 0 1,1 0 0,-1-1-1,0 1 1,0-1 0,0 0-1,0 0 1,0 0 0,-1 0-1,1-1 1,0 1 0,-1 0-1,0-1 1,0 0-1,0 0 1,0 0 0,0 0-1,0 0 1,-1 0 0,1 0-1,-1 0 1,0-1 0,1-4-1,3-5 138,-2-1-1,0 1 0,0-1 1,-2 1-1,1-19 0,-2 31-141,1 1 0,-1-1 0,0 0 1,0 1-1,0-1 0,0 1 0,0-1 0,0 1 0,1-1 0,-1 1 1,0 0-1,0-1 0,1 1 0,-1-1 0,0 1 0,1-1 0,-1 1 0,1 0 1,-1-1-1,0 1 0,1 0 0,-1-1 0,1 1 0,-1 0 0,1 0 0,-1-1 1,1 1-1,-1 0 0,1 0 0,-1 0 0,1 0 0,25 0-26,23 13-209,-40-10 205,-1 0 0,1-1 1,0 0-1,0-1 0,-1 0 1,1 0-1,0-1 0,0 0 1,13-2-1,-12 1 22,-1 0 0,1 1 0,0 0-1,-1 1 1,1 0 0,-1 1 0,1-1 0,9 5 0,-16-5 6,-1 0 0,1 0 0,-1 1 0,0-1 0,0 1 0,1 0 0,-1-1 0,0 1 0,-1 0 0,1 0 0,0 0 0,0 1 0,-1-1 0,0 0 0,1 0 0,-1 1 0,0-1 0,0 1 1,0-1-1,1 6 0,0 3 84,-1 0 1,0 1 0,-1 20 0,-1-13 60,1-18-114,-1 1 0,1-1 0,-1 0 0,1 0 0,-1 0-1,0 0 1,0 0 0,1 0 0,-1 0 0,0 0 0,0 0 0,0-1 0,0 1-1,0 0 1,0 0 0,0-1 0,0 1 0,-1-1 0,1 1 0,0-1-1,0 1 1,0-1 0,-1 0 0,1 0 0,0 0 0,0 1 0,-1-1-1,1 0 1,0 0 0,0-1 0,-1 1 0,1 0 0,0 0 0,-2-1 0,-1 1 46,3-1-64,1 0 0,-1 0 0,0 0 0,0 0 0,0-1 0,1 1 0,-1 0 0,1 0 0,-1-1 0,1 1 0,-1 0 0,1 0 0,0-1 0,-1 1 0,1-1 0,0 1 0,0 0 0,0-1 0,0 1 0,0 0 0,1-1 0,-1 1 0,1-2 0,4-40-35,7 12-158,1 0 1,1 2 0,2-1-1,1 2 1,35-46-1,2-6-543,-31 45 281,-10 15-414,0 0 1,-2-1-1,13-30 1,-21 31-4055,-3 6-4632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40:07.5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1516 40 8036,'0'0'13590,"0"-7"-12496,0-18-177,0 25-866,0-1 0,-1 1 0,1 0-1,0-1 1,0 1 0,0 0-1,0-1 1,0 1 0,0 0-1,-1-1 1,1 1 0,0 0-1,0 0 1,0-1 0,-1 1-1,1 0 1,0 0 0,0-1 0,-1 1-1,1 0 1,0 0 0,-1 0-1,1-1 1,0 1 0,-1 0-1,1 0 1,0 0 0,-1 0-1,1 0 1,0 0 0,-1 0-1,1 0 1,0 0 0,-1 0-1,1 0 1,0 0 0,-1 0 0,1 0-1,0 0 1,-1 0 0,1 0-1,-1 0 1,1 0 0,-14 5-19,-5 12-15,0 1 1,-22 27-1,1 0-8,-334 364 72,216-232-68,67-77-11,-119 170 1,179-222 1,-4 8 11,-2-2 0,-2-1 0,-58 58 0,95-109-44,-1 1-41,1 0 1,-1 0-1,0 0 0,-1-1 0,1 1 1,0-1-1,-1 0 0,1 0 0,-1 0 1,1 0-1,-1 0 0,0-1 0,0 0 1,-7 2-1,11-27-2822,2 15 1771,0-1-1,1 1 1,0 0 0,1 0 0,0 0 0,0 0 0,10-15-1,21-36-6318</inkml:trace>
  <inkml:trace contextRef="#ctx0" brushRef="#br0" timeOffset="880.34">1589 90 8708,'0'0'8783,"-13"-5"-7564,46 5-355,-20 2-696,0 2-1,0 0 0,-1 0 1,1 1-1,-1 1 1,0 0-1,0 0 0,11 10 1,88 68 826,-102-77-904,35 31 284,-2 3 1,-1 1 0,-2 2-1,56 83 1,102 210 635,-31-46-481,-131-238-475,74 132 306,-98-162-291,-1 0-1,-1 1 1,-1 1-1,-2-1 1,0 1-1,3 38 1,-6 22 85,-4-53 50,7 50 1,-3-69-147,0-1 1,0 1 0,2-1-1,-1 0 1,11 19 0,6 32 88,-14-49-60,2 6-445,-6-14-3299,-23-6-2324</inkml:trace>
  <inkml:trace contextRef="#ctx0" brushRef="#br0" timeOffset="2604.46">16 1784 6563,'0'0'10463,"-3"12"-10100,-2 9 0,2 1-1,0 0 0,1 0 0,3 37 1,13 100 942,0-22-961,-3 1-22,-11-137-250,-1-10 185,-8-47-102,1 7-169,-4-84 1,11 98-89,2 0-1,2 1 1,1-1 0,9-37 0,-9 59 72,0 0 1,1 1-1,0 0 0,0 0 0,2 0 0,-1 1 0,2 0 0,-1 0 0,1 1 1,1 0-1,0 0 0,0 1 0,21-15 0,-20 16 8,-6 5 14,0-1 1,0 1-1,0 0 1,1 0-1,-1 1 1,1-1-1,-1 1 0,1 0 1,0 0-1,0 1 1,0 0-1,0-1 1,6 1-1,-15 28-205,-3-13 209,0 1 1,-1-1-1,-1-1 0,0 1 1,-1-1-1,-18 18 1,-73 65-18,91-88 8,-10 11-17,20-19 22,0 1-1,0-1 1,0 1 0,0-1 0,0 1-1,0-1 1,0 1 0,0-1-1,0 0 1,0 1 0,0-1-1,0 1 1,0-1 0,0 1-1,0-1 1,0 1 0,0-1 0,1 0-1,-1 1 1,0-1 0,0 1-1,0-1 1,1 0 0,-1 1-1,0-1 1,1 0 0,-1 1-1,0-1 1,1 0 0,-1 1 0,0-1-1,1 0 1,-1 0 0,0 0-1,1 1 1,-1-1 0,1 0-1,-1 0 1,1 0 0,-1 0-1,0 0 1,1 0 0,-1 0 0,1 0-1,-1 0 1,1 0 0,-1 0-1,1 0 1,-1 0 0,1 0-1,236 42 24,-123-24-433,215 62 0,-276-60-7362,-34-13-1448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07:40:17.0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324 70 9428,'0'0'5771,"-11"-10"-5005,-36-30-225,44 37-423,-1 1 1,0 0-1,0 0 0,0 0 0,0 0 0,-1 1 0,1-1 0,0 1 0,-1 0 1,1 1-1,-1-1 0,1 1 0,-1 0 0,1 0 0,-1 0 0,1 0 1,-6 2-1,-11-1 60,20 0-172,-1-1 0,0 1 1,0-1-1,1 1 0,-1-1 0,1 1 0,-1 0 0,0 0 0,1 0 0,0 0 0,-1 0 0,1 0 0,0 0 0,-1 0 1,1 1-1,0-1 0,0 0 0,0 1 0,0-1 0,0 1 0,0-1 0,0 1 0,1 0 0,-1-1 0,1 1 1,-1 0-1,1-1 0,0 1 0,-1 0 0,1 0 0,0 2 0,-3 65-6,3-56 24,0-6-21,0 0 1,1 0-1,0-1 0,0 1 1,0 0-1,1-1 0,0 1 1,0-1-1,1 0 0,0 0 1,0 0-1,4 7 1,0-4-4,1 0 1,0 0-1,1 0 1,0-1 0,0-1-1,11 8 1,26 16-19,-17-12-5,39 34 0,-66-51 24,-1-1 0,0 1 0,1-1 0,-1 1-1,0 0 1,0 0 0,0-1 0,0 1 0,0 0 0,-1 0 0,1 0-1,0 0 1,-1 0 0,0 0 0,1 0 0,-1 0 0,0 0 0,0 0 0,0 0-1,0 0 1,0 0 0,-1 0 0,1 0 0,-1 0 0,1 0 0,-1 0 0,0 0-1,0 0 1,0 0 0,0-1 0,0 1 0,0 0 0,0-1 0,0 1 0,-1 0-1,1-1 1,-1 0 0,1 1 0,-1-1 0,1 0 0,-1 0 0,0 0-1,0 0 1,0 0 0,-3 1 0,-14 5 78,-1 0 0,0-2 0,0-1 1,-1 0-1,-22 1 0,-48-2-638,32-3-2710,12-1-1995,40 1 61</inkml:trace>
</inkml:ink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6A3E-695F-4322-82CC-0EF4B046192F}">
  <dimension ref="A1:O151"/>
  <sheetViews>
    <sheetView zoomScale="145" zoomScaleNormal="145" workbookViewId="0">
      <selection activeCell="D1" sqref="D1"/>
    </sheetView>
  </sheetViews>
  <sheetFormatPr defaultRowHeight="14.25" x14ac:dyDescent="0.45"/>
  <cols>
    <col min="1" max="1" width="5.9296875" bestFit="1" customWidth="1"/>
    <col min="2" max="2" width="6.33203125" bestFit="1" customWidth="1"/>
    <col min="10" max="10" width="9.6640625" customWidth="1"/>
    <col min="11" max="11" width="9.1328125" customWidth="1"/>
    <col min="15" max="15" width="9.1328125" bestFit="1" customWidth="1"/>
  </cols>
  <sheetData>
    <row r="1" spans="1:15" x14ac:dyDescent="0.45">
      <c r="A1" t="s">
        <v>12</v>
      </c>
      <c r="B1" t="e" vm="1">
        <v>#VALUE!</v>
      </c>
      <c r="C1" t="e" vm="2">
        <v>#VALUE!</v>
      </c>
      <c r="J1" t="s">
        <v>13</v>
      </c>
      <c r="K1" t="s">
        <v>14</v>
      </c>
      <c r="M1" s="4" t="s">
        <v>15</v>
      </c>
      <c r="N1" s="4"/>
      <c r="O1" t="s">
        <v>14</v>
      </c>
    </row>
    <row r="2" spans="1:15" x14ac:dyDescent="0.45">
      <c r="A2">
        <v>145</v>
      </c>
      <c r="B2">
        <f>A2-'Central Tendency'!$D$2</f>
        <v>-77.319999999999993</v>
      </c>
      <c r="C2">
        <f>POWER(B2,2)</f>
        <v>5978.3823999999986</v>
      </c>
      <c r="J2" cm="1">
        <f t="array" ref="J2:J96">_xlfn._xlws.SORT(_xlfn.UNIQUE(A2:A151))</f>
        <v>145</v>
      </c>
      <c r="K2">
        <f>COUNTIF($A$2:$A$151,J2)</f>
        <v>1</v>
      </c>
      <c r="M2">
        <v>140</v>
      </c>
      <c r="N2">
        <v>150</v>
      </c>
      <c r="O2">
        <f>COUNTIFS($A$2:$A$151,"&gt;"&amp;M2,$A$2:$A$151,"&lt;="&amp;N2)</f>
        <v>2</v>
      </c>
    </row>
    <row r="3" spans="1:15" x14ac:dyDescent="0.45">
      <c r="A3">
        <v>223</v>
      </c>
      <c r="B3">
        <f>A3-'Central Tendency'!$D$2</f>
        <v>0.68000000000000682</v>
      </c>
      <c r="C3">
        <f t="shared" ref="C3:C66" si="0">POWER(B3,2)</f>
        <v>0.4624000000000093</v>
      </c>
      <c r="E3">
        <v>1</v>
      </c>
      <c r="F3">
        <v>-1</v>
      </c>
      <c r="J3">
        <v>150</v>
      </c>
      <c r="K3">
        <f t="shared" ref="K3:K66" si="1">COUNTIF($A$2:$A$151,J3)</f>
        <v>1</v>
      </c>
      <c r="M3">
        <v>150</v>
      </c>
      <c r="N3">
        <v>160</v>
      </c>
      <c r="O3">
        <f t="shared" ref="O3:O17" si="2">COUNTIFS($A$2:$A$151,"&gt;"&amp;M3,$A$2:$A$151,"&lt;="&amp;N3)</f>
        <v>12</v>
      </c>
    </row>
    <row r="4" spans="1:15" x14ac:dyDescent="0.45">
      <c r="A4">
        <v>280</v>
      </c>
      <c r="B4">
        <f>A4-'Central Tendency'!$D$2</f>
        <v>57.680000000000007</v>
      </c>
      <c r="C4">
        <f t="shared" si="0"/>
        <v>3326.9824000000008</v>
      </c>
      <c r="E4">
        <v>2</v>
      </c>
      <c r="F4">
        <v>5</v>
      </c>
      <c r="J4">
        <v>153</v>
      </c>
      <c r="K4">
        <f t="shared" si="1"/>
        <v>1</v>
      </c>
      <c r="M4">
        <v>160</v>
      </c>
      <c r="N4">
        <v>170</v>
      </c>
      <c r="O4">
        <f t="shared" si="2"/>
        <v>9</v>
      </c>
    </row>
    <row r="5" spans="1:15" x14ac:dyDescent="0.45">
      <c r="A5">
        <v>231</v>
      </c>
      <c r="B5">
        <f>A5-'Central Tendency'!$D$2</f>
        <v>8.6800000000000068</v>
      </c>
      <c r="C5">
        <f t="shared" si="0"/>
        <v>75.342400000000112</v>
      </c>
      <c r="E5">
        <v>3</v>
      </c>
      <c r="F5">
        <v>1</v>
      </c>
      <c r="J5">
        <v>154</v>
      </c>
      <c r="K5">
        <f t="shared" si="1"/>
        <v>3</v>
      </c>
      <c r="M5">
        <v>170</v>
      </c>
      <c r="N5">
        <v>180</v>
      </c>
      <c r="O5">
        <f t="shared" si="2"/>
        <v>11</v>
      </c>
    </row>
    <row r="6" spans="1:15" x14ac:dyDescent="0.45">
      <c r="A6">
        <v>256</v>
      </c>
      <c r="B6">
        <f>A6-'Central Tendency'!$D$2</f>
        <v>33.680000000000007</v>
      </c>
      <c r="C6">
        <f t="shared" si="0"/>
        <v>1134.3424000000005</v>
      </c>
      <c r="J6">
        <v>155</v>
      </c>
      <c r="K6">
        <f t="shared" si="1"/>
        <v>1</v>
      </c>
      <c r="M6">
        <v>180</v>
      </c>
      <c r="N6">
        <v>190</v>
      </c>
      <c r="O6">
        <f t="shared" si="2"/>
        <v>8</v>
      </c>
    </row>
    <row r="7" spans="1:15" x14ac:dyDescent="0.45">
      <c r="A7">
        <v>176</v>
      </c>
      <c r="B7">
        <f>A7-'Central Tendency'!$D$2</f>
        <v>-46.319999999999993</v>
      </c>
      <c r="C7">
        <f t="shared" si="0"/>
        <v>2145.5423999999994</v>
      </c>
      <c r="E7">
        <v>2</v>
      </c>
      <c r="F7">
        <f>5/3</f>
        <v>1.6666666666666667</v>
      </c>
      <c r="J7">
        <v>157</v>
      </c>
      <c r="K7">
        <f t="shared" si="1"/>
        <v>1</v>
      </c>
      <c r="M7">
        <v>190</v>
      </c>
      <c r="N7">
        <v>200</v>
      </c>
      <c r="O7">
        <f t="shared" si="2"/>
        <v>14</v>
      </c>
    </row>
    <row r="8" spans="1:15" x14ac:dyDescent="0.45">
      <c r="A8">
        <v>286</v>
      </c>
      <c r="B8">
        <f>A8-'Central Tendency'!$D$2</f>
        <v>63.680000000000007</v>
      </c>
      <c r="C8">
        <f t="shared" si="0"/>
        <v>4055.1424000000011</v>
      </c>
      <c r="J8">
        <v>159</v>
      </c>
      <c r="K8">
        <f t="shared" si="1"/>
        <v>2</v>
      </c>
      <c r="M8">
        <v>200</v>
      </c>
      <c r="N8">
        <v>210</v>
      </c>
      <c r="O8">
        <f t="shared" si="2"/>
        <v>8</v>
      </c>
    </row>
    <row r="9" spans="1:15" x14ac:dyDescent="0.45">
      <c r="A9">
        <v>187</v>
      </c>
      <c r="B9">
        <f>A9-'Central Tendency'!$D$2</f>
        <v>-35.319999999999993</v>
      </c>
      <c r="C9">
        <f t="shared" si="0"/>
        <v>1247.5023999999996</v>
      </c>
      <c r="E9">
        <f>SUM(C2:C151)</f>
        <v>293248.63999999996</v>
      </c>
      <c r="J9">
        <v>160</v>
      </c>
      <c r="K9">
        <f t="shared" si="1"/>
        <v>4</v>
      </c>
      <c r="M9">
        <v>210</v>
      </c>
      <c r="N9">
        <v>220</v>
      </c>
      <c r="O9">
        <f t="shared" si="2"/>
        <v>13</v>
      </c>
    </row>
    <row r="10" spans="1:15" x14ac:dyDescent="0.45">
      <c r="A10">
        <v>174</v>
      </c>
      <c r="B10">
        <f>A10-'Central Tendency'!$D$2</f>
        <v>-48.319999999999993</v>
      </c>
      <c r="C10">
        <f t="shared" si="0"/>
        <v>2334.8223999999996</v>
      </c>
      <c r="E10">
        <f>COUNT(C2:C1048576)</f>
        <v>150</v>
      </c>
      <c r="J10">
        <v>163</v>
      </c>
      <c r="K10">
        <f t="shared" si="1"/>
        <v>1</v>
      </c>
      <c r="M10">
        <v>220</v>
      </c>
      <c r="N10">
        <v>230</v>
      </c>
      <c r="O10">
        <f t="shared" si="2"/>
        <v>12</v>
      </c>
    </row>
    <row r="11" spans="1:15" x14ac:dyDescent="0.45">
      <c r="A11">
        <v>220</v>
      </c>
      <c r="B11">
        <f>A11-'Central Tendency'!$D$2</f>
        <v>-2.3199999999999932</v>
      </c>
      <c r="C11">
        <f t="shared" si="0"/>
        <v>5.3823999999999685</v>
      </c>
      <c r="E11">
        <f>E9/E10</f>
        <v>1954.990933333333</v>
      </c>
      <c r="J11">
        <v>164</v>
      </c>
      <c r="K11">
        <f t="shared" si="1"/>
        <v>2</v>
      </c>
      <c r="M11">
        <v>230</v>
      </c>
      <c r="N11">
        <v>240</v>
      </c>
      <c r="O11">
        <f t="shared" si="2"/>
        <v>7</v>
      </c>
    </row>
    <row r="12" spans="1:15" x14ac:dyDescent="0.45">
      <c r="A12">
        <v>257</v>
      </c>
      <c r="B12">
        <f>A12-'Central Tendency'!$D$2</f>
        <v>34.680000000000007</v>
      </c>
      <c r="C12">
        <f t="shared" si="0"/>
        <v>1202.7024000000006</v>
      </c>
      <c r="E12">
        <f>SQRT(E11)</f>
        <v>44.215279410327526</v>
      </c>
      <c r="J12">
        <v>165</v>
      </c>
      <c r="K12">
        <f t="shared" si="1"/>
        <v>1</v>
      </c>
      <c r="M12">
        <v>240</v>
      </c>
      <c r="N12">
        <v>250</v>
      </c>
      <c r="O12">
        <f t="shared" si="2"/>
        <v>7</v>
      </c>
    </row>
    <row r="13" spans="1:15" x14ac:dyDescent="0.45">
      <c r="A13">
        <v>154</v>
      </c>
      <c r="B13">
        <f>A13-'Central Tendency'!$D$2</f>
        <v>-68.319999999999993</v>
      </c>
      <c r="C13">
        <f t="shared" si="0"/>
        <v>4667.6223999999993</v>
      </c>
      <c r="J13">
        <v>167</v>
      </c>
      <c r="K13">
        <f t="shared" si="1"/>
        <v>1</v>
      </c>
      <c r="M13">
        <v>250</v>
      </c>
      <c r="N13">
        <v>260</v>
      </c>
      <c r="O13">
        <f t="shared" si="2"/>
        <v>9</v>
      </c>
    </row>
    <row r="14" spans="1:15" x14ac:dyDescent="0.45">
      <c r="A14">
        <v>188</v>
      </c>
      <c r="B14">
        <f>A14-'Central Tendency'!$D$2</f>
        <v>-34.319999999999993</v>
      </c>
      <c r="C14">
        <f t="shared" si="0"/>
        <v>1177.8623999999995</v>
      </c>
      <c r="J14">
        <v>168</v>
      </c>
      <c r="K14">
        <f t="shared" si="1"/>
        <v>3</v>
      </c>
      <c r="M14">
        <v>260</v>
      </c>
      <c r="N14">
        <v>270</v>
      </c>
      <c r="O14">
        <f t="shared" si="2"/>
        <v>7</v>
      </c>
    </row>
    <row r="15" spans="1:15" x14ac:dyDescent="0.45">
      <c r="A15">
        <v>153</v>
      </c>
      <c r="B15">
        <f>A15-'Central Tendency'!$D$2</f>
        <v>-69.319999999999993</v>
      </c>
      <c r="C15">
        <f t="shared" si="0"/>
        <v>4805.2623999999987</v>
      </c>
      <c r="J15">
        <v>170</v>
      </c>
      <c r="K15">
        <f t="shared" si="1"/>
        <v>1</v>
      </c>
      <c r="M15">
        <v>270</v>
      </c>
      <c r="N15">
        <v>280</v>
      </c>
      <c r="O15">
        <f t="shared" si="2"/>
        <v>11</v>
      </c>
    </row>
    <row r="16" spans="1:15" x14ac:dyDescent="0.45">
      <c r="A16">
        <v>279</v>
      </c>
      <c r="B16">
        <f>A16-'Central Tendency'!$D$2</f>
        <v>56.680000000000007</v>
      </c>
      <c r="C16">
        <f t="shared" si="0"/>
        <v>3212.6224000000007</v>
      </c>
      <c r="J16">
        <v>171</v>
      </c>
      <c r="K16">
        <f t="shared" si="1"/>
        <v>1</v>
      </c>
      <c r="M16">
        <v>280</v>
      </c>
      <c r="N16">
        <v>290</v>
      </c>
      <c r="O16">
        <f t="shared" si="2"/>
        <v>10</v>
      </c>
    </row>
    <row r="17" spans="1:15" x14ac:dyDescent="0.45">
      <c r="A17">
        <v>220</v>
      </c>
      <c r="B17">
        <f>A17-'Central Tendency'!$D$2</f>
        <v>-2.3199999999999932</v>
      </c>
      <c r="C17">
        <f t="shared" si="0"/>
        <v>5.3823999999999685</v>
      </c>
      <c r="J17">
        <v>172</v>
      </c>
      <c r="K17">
        <f t="shared" si="1"/>
        <v>1</v>
      </c>
      <c r="M17">
        <v>290</v>
      </c>
      <c r="N17">
        <v>300</v>
      </c>
      <c r="O17">
        <f t="shared" si="2"/>
        <v>10</v>
      </c>
    </row>
    <row r="18" spans="1:15" x14ac:dyDescent="0.45">
      <c r="A18">
        <v>288</v>
      </c>
      <c r="B18">
        <f>A18-'Central Tendency'!$D$2</f>
        <v>65.680000000000007</v>
      </c>
      <c r="C18">
        <f t="shared" si="0"/>
        <v>4313.8624000000009</v>
      </c>
      <c r="J18">
        <v>174</v>
      </c>
      <c r="K18">
        <f t="shared" si="1"/>
        <v>2</v>
      </c>
    </row>
    <row r="19" spans="1:15" x14ac:dyDescent="0.45">
      <c r="A19">
        <v>294</v>
      </c>
      <c r="B19">
        <f>A19-'Central Tendency'!$D$2</f>
        <v>71.680000000000007</v>
      </c>
      <c r="C19">
        <f t="shared" si="0"/>
        <v>5138.0224000000007</v>
      </c>
      <c r="J19">
        <v>176</v>
      </c>
      <c r="K19">
        <f t="shared" si="1"/>
        <v>1</v>
      </c>
    </row>
    <row r="20" spans="1:15" x14ac:dyDescent="0.45">
      <c r="A20">
        <v>242</v>
      </c>
      <c r="B20">
        <f>A20-'Central Tendency'!$D$2</f>
        <v>19.680000000000007</v>
      </c>
      <c r="C20">
        <f t="shared" si="0"/>
        <v>387.30240000000026</v>
      </c>
      <c r="J20">
        <v>177</v>
      </c>
      <c r="K20">
        <f t="shared" si="1"/>
        <v>3</v>
      </c>
    </row>
    <row r="21" spans="1:15" x14ac:dyDescent="0.45">
      <c r="A21">
        <v>222</v>
      </c>
      <c r="B21">
        <f>A21-'Central Tendency'!$D$2</f>
        <v>-0.31999999999999318</v>
      </c>
      <c r="C21">
        <f t="shared" si="0"/>
        <v>0.10239999999999563</v>
      </c>
      <c r="J21">
        <v>179</v>
      </c>
      <c r="K21">
        <f t="shared" si="1"/>
        <v>2</v>
      </c>
    </row>
    <row r="22" spans="1:15" x14ac:dyDescent="0.45">
      <c r="A22">
        <v>165</v>
      </c>
      <c r="B22">
        <f>A22-'Central Tendency'!$D$2</f>
        <v>-57.319999999999993</v>
      </c>
      <c r="C22">
        <f t="shared" si="0"/>
        <v>3285.5823999999993</v>
      </c>
      <c r="J22">
        <v>180</v>
      </c>
      <c r="K22">
        <f t="shared" si="1"/>
        <v>1</v>
      </c>
    </row>
    <row r="23" spans="1:15" x14ac:dyDescent="0.45">
      <c r="A23">
        <v>168</v>
      </c>
      <c r="B23">
        <f>A23-'Central Tendency'!$D$2</f>
        <v>-54.319999999999993</v>
      </c>
      <c r="C23">
        <f t="shared" si="0"/>
        <v>2950.6623999999993</v>
      </c>
      <c r="J23">
        <v>183</v>
      </c>
      <c r="K23">
        <f t="shared" si="1"/>
        <v>1</v>
      </c>
    </row>
    <row r="24" spans="1:15" x14ac:dyDescent="0.45">
      <c r="A24">
        <v>225</v>
      </c>
      <c r="B24">
        <f>A24-'Central Tendency'!$D$2</f>
        <v>2.6800000000000068</v>
      </c>
      <c r="C24">
        <f t="shared" si="0"/>
        <v>7.1824000000000368</v>
      </c>
      <c r="J24">
        <v>184</v>
      </c>
      <c r="K24">
        <f t="shared" si="1"/>
        <v>3</v>
      </c>
    </row>
    <row r="25" spans="1:15" x14ac:dyDescent="0.45">
      <c r="A25">
        <v>184</v>
      </c>
      <c r="B25">
        <f>A25-'Central Tendency'!$D$2</f>
        <v>-38.319999999999993</v>
      </c>
      <c r="C25">
        <f t="shared" si="0"/>
        <v>1468.4223999999995</v>
      </c>
      <c r="J25">
        <v>186</v>
      </c>
      <c r="K25">
        <f t="shared" si="1"/>
        <v>1</v>
      </c>
    </row>
    <row r="26" spans="1:15" x14ac:dyDescent="0.45">
      <c r="A26">
        <v>271</v>
      </c>
      <c r="B26">
        <f>A26-'Central Tendency'!$D$2</f>
        <v>48.680000000000007</v>
      </c>
      <c r="C26">
        <f t="shared" si="0"/>
        <v>2369.7424000000005</v>
      </c>
      <c r="J26">
        <v>187</v>
      </c>
      <c r="K26">
        <f t="shared" si="1"/>
        <v>2</v>
      </c>
    </row>
    <row r="27" spans="1:15" x14ac:dyDescent="0.45">
      <c r="A27">
        <v>159</v>
      </c>
      <c r="B27">
        <f>A27-'Central Tendency'!$D$2</f>
        <v>-63.319999999999993</v>
      </c>
      <c r="C27">
        <f t="shared" si="0"/>
        <v>4009.422399999999</v>
      </c>
      <c r="J27">
        <v>188</v>
      </c>
      <c r="K27">
        <f t="shared" si="1"/>
        <v>1</v>
      </c>
    </row>
    <row r="28" spans="1:15" x14ac:dyDescent="0.45">
      <c r="A28">
        <v>196</v>
      </c>
      <c r="B28">
        <f>A28-'Central Tendency'!$D$2</f>
        <v>-26.319999999999993</v>
      </c>
      <c r="C28">
        <f t="shared" si="0"/>
        <v>692.74239999999963</v>
      </c>
      <c r="J28">
        <v>191</v>
      </c>
      <c r="K28">
        <f t="shared" si="1"/>
        <v>2</v>
      </c>
    </row>
    <row r="29" spans="1:15" x14ac:dyDescent="0.45">
      <c r="A29">
        <v>289</v>
      </c>
      <c r="B29">
        <f>A29-'Central Tendency'!$D$2</f>
        <v>66.680000000000007</v>
      </c>
      <c r="C29">
        <f t="shared" si="0"/>
        <v>4446.2224000000006</v>
      </c>
      <c r="J29">
        <v>192</v>
      </c>
      <c r="K29">
        <f t="shared" si="1"/>
        <v>1</v>
      </c>
    </row>
    <row r="30" spans="1:15" x14ac:dyDescent="0.45">
      <c r="A30">
        <v>285</v>
      </c>
      <c r="B30">
        <f>A30-'Central Tendency'!$D$2</f>
        <v>62.680000000000007</v>
      </c>
      <c r="C30">
        <f t="shared" si="0"/>
        <v>3928.782400000001</v>
      </c>
      <c r="J30">
        <v>194</v>
      </c>
      <c r="K30">
        <f t="shared" si="1"/>
        <v>3</v>
      </c>
    </row>
    <row r="31" spans="1:15" x14ac:dyDescent="0.45">
      <c r="A31">
        <v>216</v>
      </c>
      <c r="B31">
        <f>A31-'Central Tendency'!$D$2</f>
        <v>-6.3199999999999932</v>
      </c>
      <c r="C31">
        <f t="shared" si="0"/>
        <v>39.942399999999914</v>
      </c>
      <c r="J31">
        <v>195</v>
      </c>
      <c r="K31">
        <f t="shared" si="1"/>
        <v>2</v>
      </c>
    </row>
    <row r="32" spans="1:15" x14ac:dyDescent="0.45">
      <c r="A32">
        <v>273</v>
      </c>
      <c r="B32">
        <f>A32-'Central Tendency'!$D$2</f>
        <v>50.680000000000007</v>
      </c>
      <c r="C32">
        <f t="shared" si="0"/>
        <v>2568.4624000000008</v>
      </c>
      <c r="J32">
        <v>196</v>
      </c>
      <c r="K32">
        <f t="shared" si="1"/>
        <v>1</v>
      </c>
    </row>
    <row r="33" spans="1:11" x14ac:dyDescent="0.45">
      <c r="A33">
        <v>207</v>
      </c>
      <c r="B33">
        <f>A33-'Central Tendency'!$D$2</f>
        <v>-15.319999999999993</v>
      </c>
      <c r="C33">
        <f t="shared" si="0"/>
        <v>234.70239999999978</v>
      </c>
      <c r="J33">
        <v>197</v>
      </c>
      <c r="K33">
        <f t="shared" si="1"/>
        <v>3</v>
      </c>
    </row>
    <row r="34" spans="1:11" x14ac:dyDescent="0.45">
      <c r="A34">
        <v>278</v>
      </c>
      <c r="B34">
        <f>A34-'Central Tendency'!$D$2</f>
        <v>55.680000000000007</v>
      </c>
      <c r="C34">
        <f t="shared" si="0"/>
        <v>3100.262400000001</v>
      </c>
      <c r="J34">
        <v>198</v>
      </c>
      <c r="K34">
        <f t="shared" si="1"/>
        <v>1</v>
      </c>
    </row>
    <row r="35" spans="1:11" x14ac:dyDescent="0.45">
      <c r="A35">
        <v>203</v>
      </c>
      <c r="B35">
        <f>A35-'Central Tendency'!$D$2</f>
        <v>-19.319999999999993</v>
      </c>
      <c r="C35">
        <f t="shared" si="0"/>
        <v>373.26239999999973</v>
      </c>
      <c r="J35">
        <v>199</v>
      </c>
      <c r="K35">
        <f t="shared" si="1"/>
        <v>1</v>
      </c>
    </row>
    <row r="36" spans="1:11" x14ac:dyDescent="0.45">
      <c r="A36">
        <v>277</v>
      </c>
      <c r="B36">
        <f>A36-'Central Tendency'!$D$2</f>
        <v>54.680000000000007</v>
      </c>
      <c r="C36">
        <f t="shared" si="0"/>
        <v>2989.9024000000009</v>
      </c>
      <c r="J36">
        <v>202</v>
      </c>
      <c r="K36">
        <f t="shared" si="1"/>
        <v>1</v>
      </c>
    </row>
    <row r="37" spans="1:11" x14ac:dyDescent="0.45">
      <c r="A37">
        <v>231</v>
      </c>
      <c r="B37">
        <f>A37-'Central Tendency'!$D$2</f>
        <v>8.6800000000000068</v>
      </c>
      <c r="C37">
        <f t="shared" si="0"/>
        <v>75.342400000000112</v>
      </c>
      <c r="J37">
        <v>203</v>
      </c>
      <c r="K37">
        <f t="shared" si="1"/>
        <v>1</v>
      </c>
    </row>
    <row r="38" spans="1:11" x14ac:dyDescent="0.45">
      <c r="A38">
        <v>183</v>
      </c>
      <c r="B38">
        <f>A38-'Central Tendency'!$D$2</f>
        <v>-39.319999999999993</v>
      </c>
      <c r="C38">
        <f t="shared" si="0"/>
        <v>1546.0623999999996</v>
      </c>
      <c r="J38">
        <v>204</v>
      </c>
      <c r="K38">
        <f t="shared" si="1"/>
        <v>1</v>
      </c>
    </row>
    <row r="39" spans="1:11" x14ac:dyDescent="0.45">
      <c r="A39">
        <v>174</v>
      </c>
      <c r="B39">
        <f>A39-'Central Tendency'!$D$2</f>
        <v>-48.319999999999993</v>
      </c>
      <c r="C39">
        <f t="shared" si="0"/>
        <v>2334.8223999999996</v>
      </c>
      <c r="J39">
        <v>205</v>
      </c>
      <c r="K39">
        <f t="shared" si="1"/>
        <v>1</v>
      </c>
    </row>
    <row r="40" spans="1:11" x14ac:dyDescent="0.45">
      <c r="A40">
        <v>154</v>
      </c>
      <c r="B40">
        <f>A40-'Central Tendency'!$D$2</f>
        <v>-68.319999999999993</v>
      </c>
      <c r="C40">
        <f t="shared" si="0"/>
        <v>4667.6223999999993</v>
      </c>
      <c r="J40">
        <v>206</v>
      </c>
      <c r="K40">
        <f t="shared" si="1"/>
        <v>2</v>
      </c>
    </row>
    <row r="41" spans="1:11" x14ac:dyDescent="0.45">
      <c r="A41">
        <v>205</v>
      </c>
      <c r="B41">
        <f>A41-'Central Tendency'!$D$2</f>
        <v>-17.319999999999993</v>
      </c>
      <c r="C41">
        <f t="shared" si="0"/>
        <v>299.98239999999976</v>
      </c>
      <c r="J41">
        <v>207</v>
      </c>
      <c r="K41">
        <f t="shared" si="1"/>
        <v>1</v>
      </c>
    </row>
    <row r="42" spans="1:11" x14ac:dyDescent="0.45">
      <c r="A42">
        <v>163</v>
      </c>
      <c r="B42">
        <f>A42-'Central Tendency'!$D$2</f>
        <v>-59.319999999999993</v>
      </c>
      <c r="C42">
        <f t="shared" si="0"/>
        <v>3518.8623999999991</v>
      </c>
      <c r="J42">
        <v>208</v>
      </c>
      <c r="K42">
        <f t="shared" si="1"/>
        <v>1</v>
      </c>
    </row>
    <row r="43" spans="1:11" x14ac:dyDescent="0.45">
      <c r="A43">
        <v>195</v>
      </c>
      <c r="B43">
        <f>A43-'Central Tendency'!$D$2</f>
        <v>-27.319999999999993</v>
      </c>
      <c r="C43">
        <f t="shared" si="0"/>
        <v>746.38239999999962</v>
      </c>
      <c r="J43">
        <v>212</v>
      </c>
      <c r="K43">
        <f t="shared" si="1"/>
        <v>1</v>
      </c>
    </row>
    <row r="44" spans="1:11" x14ac:dyDescent="0.45">
      <c r="A44">
        <v>157</v>
      </c>
      <c r="B44">
        <f>A44-'Central Tendency'!$D$2</f>
        <v>-65.319999999999993</v>
      </c>
      <c r="C44">
        <f t="shared" si="0"/>
        <v>4266.7023999999992</v>
      </c>
      <c r="J44">
        <v>213</v>
      </c>
      <c r="K44">
        <f t="shared" si="1"/>
        <v>2</v>
      </c>
    </row>
    <row r="45" spans="1:11" x14ac:dyDescent="0.45">
      <c r="A45">
        <v>179</v>
      </c>
      <c r="B45">
        <f>A45-'Central Tendency'!$D$2</f>
        <v>-43.319999999999993</v>
      </c>
      <c r="C45">
        <f t="shared" si="0"/>
        <v>1876.6223999999995</v>
      </c>
      <c r="J45">
        <v>214</v>
      </c>
      <c r="K45">
        <f t="shared" si="1"/>
        <v>1</v>
      </c>
    </row>
    <row r="46" spans="1:11" x14ac:dyDescent="0.45">
      <c r="A46">
        <v>253</v>
      </c>
      <c r="B46">
        <f>A46-'Central Tendency'!$D$2</f>
        <v>30.680000000000007</v>
      </c>
      <c r="C46">
        <f t="shared" si="0"/>
        <v>941.26240000000041</v>
      </c>
      <c r="J46">
        <v>216</v>
      </c>
      <c r="K46">
        <f t="shared" si="1"/>
        <v>3</v>
      </c>
    </row>
    <row r="47" spans="1:11" x14ac:dyDescent="0.45">
      <c r="A47">
        <v>160</v>
      </c>
      <c r="B47">
        <f>A47-'Central Tendency'!$D$2</f>
        <v>-62.319999999999993</v>
      </c>
      <c r="C47">
        <f t="shared" si="0"/>
        <v>3883.7823999999991</v>
      </c>
      <c r="J47">
        <v>219</v>
      </c>
      <c r="K47">
        <f t="shared" si="1"/>
        <v>2</v>
      </c>
    </row>
    <row r="48" spans="1:11" x14ac:dyDescent="0.45">
      <c r="A48">
        <v>226</v>
      </c>
      <c r="B48">
        <f>A48-'Central Tendency'!$D$2</f>
        <v>3.6800000000000068</v>
      </c>
      <c r="C48">
        <f t="shared" si="0"/>
        <v>13.54240000000005</v>
      </c>
      <c r="J48">
        <v>220</v>
      </c>
      <c r="K48">
        <f t="shared" si="1"/>
        <v>4</v>
      </c>
    </row>
    <row r="49" spans="1:11" x14ac:dyDescent="0.45">
      <c r="A49">
        <v>231</v>
      </c>
      <c r="B49">
        <f>A49-'Central Tendency'!$D$2</f>
        <v>8.6800000000000068</v>
      </c>
      <c r="C49">
        <f t="shared" si="0"/>
        <v>75.342400000000112</v>
      </c>
      <c r="J49">
        <v>222</v>
      </c>
      <c r="K49">
        <f t="shared" si="1"/>
        <v>1</v>
      </c>
    </row>
    <row r="50" spans="1:11" x14ac:dyDescent="0.45">
      <c r="A50">
        <v>150</v>
      </c>
      <c r="B50">
        <f>A50-'Central Tendency'!$D$2</f>
        <v>-72.319999999999993</v>
      </c>
      <c r="C50">
        <f t="shared" si="0"/>
        <v>5230.1823999999988</v>
      </c>
      <c r="J50">
        <v>223</v>
      </c>
      <c r="K50">
        <f t="shared" si="1"/>
        <v>2</v>
      </c>
    </row>
    <row r="51" spans="1:11" x14ac:dyDescent="0.45">
      <c r="A51">
        <v>216</v>
      </c>
      <c r="B51">
        <f>A51-'Central Tendency'!$D$2</f>
        <v>-6.3199999999999932</v>
      </c>
      <c r="C51">
        <f t="shared" si="0"/>
        <v>39.942399999999914</v>
      </c>
      <c r="J51">
        <v>224</v>
      </c>
      <c r="K51">
        <f t="shared" si="1"/>
        <v>1</v>
      </c>
    </row>
    <row r="52" spans="1:11" x14ac:dyDescent="0.45">
      <c r="A52">
        <v>255</v>
      </c>
      <c r="B52">
        <f>A52-'Central Tendency'!$D$2</f>
        <v>32.680000000000007</v>
      </c>
      <c r="C52">
        <f t="shared" si="0"/>
        <v>1067.9824000000006</v>
      </c>
      <c r="J52">
        <v>225</v>
      </c>
      <c r="K52">
        <f t="shared" si="1"/>
        <v>1</v>
      </c>
    </row>
    <row r="53" spans="1:11" x14ac:dyDescent="0.45">
      <c r="A53">
        <v>254</v>
      </c>
      <c r="B53">
        <f>A53-'Central Tendency'!$D$2</f>
        <v>31.680000000000007</v>
      </c>
      <c r="C53">
        <f t="shared" si="0"/>
        <v>1003.6224000000004</v>
      </c>
      <c r="J53">
        <v>226</v>
      </c>
      <c r="K53">
        <f t="shared" si="1"/>
        <v>1</v>
      </c>
    </row>
    <row r="54" spans="1:11" x14ac:dyDescent="0.45">
      <c r="A54">
        <v>213</v>
      </c>
      <c r="B54">
        <f>A54-'Central Tendency'!$D$2</f>
        <v>-9.3199999999999932</v>
      </c>
      <c r="C54">
        <f t="shared" si="0"/>
        <v>86.862399999999866</v>
      </c>
      <c r="J54">
        <v>227</v>
      </c>
      <c r="K54">
        <f t="shared" si="1"/>
        <v>1</v>
      </c>
    </row>
    <row r="55" spans="1:11" x14ac:dyDescent="0.45">
      <c r="A55">
        <v>229</v>
      </c>
      <c r="B55">
        <f>A55-'Central Tendency'!$D$2</f>
        <v>6.6800000000000068</v>
      </c>
      <c r="C55">
        <f t="shared" si="0"/>
        <v>44.622400000000091</v>
      </c>
      <c r="J55">
        <v>228</v>
      </c>
      <c r="K55">
        <f t="shared" si="1"/>
        <v>1</v>
      </c>
    </row>
    <row r="56" spans="1:11" x14ac:dyDescent="0.45">
      <c r="A56">
        <v>216</v>
      </c>
      <c r="B56">
        <f>A56-'Central Tendency'!$D$2</f>
        <v>-6.3199999999999932</v>
      </c>
      <c r="C56">
        <f t="shared" si="0"/>
        <v>39.942399999999914</v>
      </c>
      <c r="J56">
        <v>229</v>
      </c>
      <c r="K56">
        <f t="shared" si="1"/>
        <v>1</v>
      </c>
    </row>
    <row r="57" spans="1:11" x14ac:dyDescent="0.45">
      <c r="A57">
        <v>280</v>
      </c>
      <c r="B57">
        <f>A57-'Central Tendency'!$D$2</f>
        <v>57.680000000000007</v>
      </c>
      <c r="C57">
        <f t="shared" si="0"/>
        <v>3326.9824000000008</v>
      </c>
      <c r="J57">
        <v>230</v>
      </c>
      <c r="K57">
        <f t="shared" si="1"/>
        <v>3</v>
      </c>
    </row>
    <row r="58" spans="1:11" x14ac:dyDescent="0.45">
      <c r="A58">
        <v>298</v>
      </c>
      <c r="B58">
        <f>A58-'Central Tendency'!$D$2</f>
        <v>75.680000000000007</v>
      </c>
      <c r="C58">
        <f t="shared" si="0"/>
        <v>5727.4624000000013</v>
      </c>
      <c r="J58">
        <v>231</v>
      </c>
      <c r="K58">
        <f t="shared" si="1"/>
        <v>4</v>
      </c>
    </row>
    <row r="59" spans="1:11" x14ac:dyDescent="0.45">
      <c r="A59">
        <v>194</v>
      </c>
      <c r="B59">
        <f>A59-'Central Tendency'!$D$2</f>
        <v>-28.319999999999993</v>
      </c>
      <c r="C59">
        <f t="shared" si="0"/>
        <v>802.02239999999961</v>
      </c>
      <c r="J59">
        <v>232</v>
      </c>
      <c r="K59">
        <f t="shared" si="1"/>
        <v>2</v>
      </c>
    </row>
    <row r="60" spans="1:11" x14ac:dyDescent="0.45">
      <c r="A60">
        <v>202</v>
      </c>
      <c r="B60">
        <f>A60-'Central Tendency'!$D$2</f>
        <v>-20.319999999999993</v>
      </c>
      <c r="C60">
        <f t="shared" si="0"/>
        <v>412.90239999999972</v>
      </c>
      <c r="J60">
        <v>236</v>
      </c>
      <c r="K60">
        <f t="shared" si="1"/>
        <v>1</v>
      </c>
    </row>
    <row r="61" spans="1:11" x14ac:dyDescent="0.45">
      <c r="A61">
        <v>220</v>
      </c>
      <c r="B61">
        <f>A61-'Central Tendency'!$D$2</f>
        <v>-2.3199999999999932</v>
      </c>
      <c r="C61">
        <f t="shared" si="0"/>
        <v>5.3823999999999685</v>
      </c>
      <c r="J61">
        <v>242</v>
      </c>
      <c r="K61">
        <f t="shared" si="1"/>
        <v>3</v>
      </c>
    </row>
    <row r="62" spans="1:11" x14ac:dyDescent="0.45">
      <c r="A62">
        <v>180</v>
      </c>
      <c r="B62">
        <f>A62-'Central Tendency'!$D$2</f>
        <v>-42.319999999999993</v>
      </c>
      <c r="C62">
        <f t="shared" si="0"/>
        <v>1790.9823999999994</v>
      </c>
      <c r="J62">
        <v>243</v>
      </c>
      <c r="K62">
        <f t="shared" si="1"/>
        <v>1</v>
      </c>
    </row>
    <row r="63" spans="1:11" x14ac:dyDescent="0.45">
      <c r="A63">
        <v>191</v>
      </c>
      <c r="B63">
        <f>A63-'Central Tendency'!$D$2</f>
        <v>-31.319999999999993</v>
      </c>
      <c r="C63">
        <f t="shared" si="0"/>
        <v>980.94239999999957</v>
      </c>
      <c r="J63">
        <v>244</v>
      </c>
      <c r="K63">
        <f t="shared" si="1"/>
        <v>2</v>
      </c>
    </row>
    <row r="64" spans="1:11" x14ac:dyDescent="0.45">
      <c r="A64">
        <v>287</v>
      </c>
      <c r="B64">
        <f>A64-'Central Tendency'!$D$2</f>
        <v>64.680000000000007</v>
      </c>
      <c r="C64">
        <f t="shared" si="0"/>
        <v>4183.5024000000012</v>
      </c>
      <c r="J64">
        <v>247</v>
      </c>
      <c r="K64">
        <f t="shared" si="1"/>
        <v>1</v>
      </c>
    </row>
    <row r="65" spans="1:11" x14ac:dyDescent="0.45">
      <c r="A65">
        <v>265</v>
      </c>
      <c r="B65">
        <f>A65-'Central Tendency'!$D$2</f>
        <v>42.680000000000007</v>
      </c>
      <c r="C65">
        <f t="shared" si="0"/>
        <v>1821.5824000000007</v>
      </c>
      <c r="J65">
        <v>253</v>
      </c>
      <c r="K65">
        <f t="shared" si="1"/>
        <v>2</v>
      </c>
    </row>
    <row r="66" spans="1:11" x14ac:dyDescent="0.45">
      <c r="A66">
        <v>270</v>
      </c>
      <c r="B66">
        <f>A66-'Central Tendency'!$D$2</f>
        <v>47.680000000000007</v>
      </c>
      <c r="C66">
        <f t="shared" si="0"/>
        <v>2273.3824000000009</v>
      </c>
      <c r="J66">
        <v>254</v>
      </c>
      <c r="K66">
        <f t="shared" si="1"/>
        <v>2</v>
      </c>
    </row>
    <row r="67" spans="1:11" x14ac:dyDescent="0.45">
      <c r="A67">
        <v>164</v>
      </c>
      <c r="B67">
        <f>A67-'Central Tendency'!$D$2</f>
        <v>-58.319999999999993</v>
      </c>
      <c r="C67">
        <f t="shared" ref="C67:C130" si="3">POWER(B67,2)</f>
        <v>3401.2223999999992</v>
      </c>
      <c r="J67">
        <v>255</v>
      </c>
      <c r="K67">
        <f t="shared" ref="K67:K95" si="4">COUNTIF($A$2:$A$151,J67)</f>
        <v>1</v>
      </c>
    </row>
    <row r="68" spans="1:11" x14ac:dyDescent="0.45">
      <c r="A68">
        <v>300</v>
      </c>
      <c r="B68">
        <f>A68-'Central Tendency'!$D$2</f>
        <v>77.680000000000007</v>
      </c>
      <c r="C68">
        <f t="shared" si="3"/>
        <v>6034.1824000000015</v>
      </c>
      <c r="J68">
        <v>256</v>
      </c>
      <c r="K68">
        <f t="shared" si="4"/>
        <v>2</v>
      </c>
    </row>
    <row r="69" spans="1:11" x14ac:dyDescent="0.45">
      <c r="A69">
        <v>160</v>
      </c>
      <c r="B69">
        <f>A69-'Central Tendency'!$D$2</f>
        <v>-62.319999999999993</v>
      </c>
      <c r="C69">
        <f t="shared" si="3"/>
        <v>3883.7823999999991</v>
      </c>
      <c r="J69">
        <v>257</v>
      </c>
      <c r="K69">
        <f t="shared" si="4"/>
        <v>2</v>
      </c>
    </row>
    <row r="70" spans="1:11" x14ac:dyDescent="0.45">
      <c r="A70">
        <v>224</v>
      </c>
      <c r="B70">
        <f>A70-'Central Tendency'!$D$2</f>
        <v>1.6800000000000068</v>
      </c>
      <c r="C70">
        <f t="shared" si="3"/>
        <v>2.8224000000000231</v>
      </c>
      <c r="J70">
        <v>262</v>
      </c>
      <c r="K70">
        <f t="shared" si="4"/>
        <v>1</v>
      </c>
    </row>
    <row r="71" spans="1:11" x14ac:dyDescent="0.45">
      <c r="A71">
        <v>227</v>
      </c>
      <c r="B71">
        <f>A71-'Central Tendency'!$D$2</f>
        <v>4.6800000000000068</v>
      </c>
      <c r="C71">
        <f t="shared" si="3"/>
        <v>21.902400000000064</v>
      </c>
      <c r="J71">
        <v>265</v>
      </c>
      <c r="K71">
        <f t="shared" si="4"/>
        <v>1</v>
      </c>
    </row>
    <row r="72" spans="1:11" x14ac:dyDescent="0.45">
      <c r="A72">
        <v>195</v>
      </c>
      <c r="B72">
        <f>A72-'Central Tendency'!$D$2</f>
        <v>-27.319999999999993</v>
      </c>
      <c r="C72">
        <f t="shared" si="3"/>
        <v>746.38239999999962</v>
      </c>
      <c r="J72">
        <v>266</v>
      </c>
      <c r="K72">
        <f t="shared" si="4"/>
        <v>3</v>
      </c>
    </row>
    <row r="73" spans="1:11" x14ac:dyDescent="0.45">
      <c r="A73">
        <v>236</v>
      </c>
      <c r="B73">
        <f>A73-'Central Tendency'!$D$2</f>
        <v>13.680000000000007</v>
      </c>
      <c r="C73">
        <f t="shared" si="3"/>
        <v>187.14240000000018</v>
      </c>
      <c r="J73">
        <v>267</v>
      </c>
      <c r="K73">
        <f t="shared" si="4"/>
        <v>1</v>
      </c>
    </row>
    <row r="74" spans="1:11" x14ac:dyDescent="0.45">
      <c r="A74">
        <v>160</v>
      </c>
      <c r="B74">
        <f>A74-'Central Tendency'!$D$2</f>
        <v>-62.319999999999993</v>
      </c>
      <c r="C74">
        <f t="shared" si="3"/>
        <v>3883.7823999999991</v>
      </c>
      <c r="J74">
        <v>270</v>
      </c>
      <c r="K74">
        <f t="shared" si="4"/>
        <v>1</v>
      </c>
    </row>
    <row r="75" spans="1:11" x14ac:dyDescent="0.45">
      <c r="A75">
        <v>219</v>
      </c>
      <c r="B75">
        <f>A75-'Central Tendency'!$D$2</f>
        <v>-3.3199999999999932</v>
      </c>
      <c r="C75">
        <f t="shared" si="3"/>
        <v>11.022399999999955</v>
      </c>
      <c r="J75">
        <v>271</v>
      </c>
      <c r="K75">
        <f t="shared" si="4"/>
        <v>1</v>
      </c>
    </row>
    <row r="76" spans="1:11" x14ac:dyDescent="0.45">
      <c r="A76">
        <v>194</v>
      </c>
      <c r="B76">
        <f>A76-'Central Tendency'!$D$2</f>
        <v>-28.319999999999993</v>
      </c>
      <c r="C76">
        <f t="shared" si="3"/>
        <v>802.02239999999961</v>
      </c>
      <c r="J76">
        <v>273</v>
      </c>
      <c r="K76">
        <f t="shared" si="4"/>
        <v>1</v>
      </c>
    </row>
    <row r="77" spans="1:11" x14ac:dyDescent="0.45">
      <c r="A77">
        <v>187</v>
      </c>
      <c r="B77">
        <f>A77-'Central Tendency'!$D$2</f>
        <v>-35.319999999999993</v>
      </c>
      <c r="C77">
        <f t="shared" si="3"/>
        <v>1247.5023999999996</v>
      </c>
      <c r="J77">
        <v>274</v>
      </c>
      <c r="K77">
        <f t="shared" si="4"/>
        <v>2</v>
      </c>
    </row>
    <row r="78" spans="1:11" x14ac:dyDescent="0.45">
      <c r="A78">
        <v>299</v>
      </c>
      <c r="B78">
        <f>A78-'Central Tendency'!$D$2</f>
        <v>76.680000000000007</v>
      </c>
      <c r="C78">
        <f t="shared" si="3"/>
        <v>5879.8224000000009</v>
      </c>
      <c r="J78">
        <v>276</v>
      </c>
      <c r="K78">
        <f t="shared" si="4"/>
        <v>1</v>
      </c>
    </row>
    <row r="79" spans="1:11" x14ac:dyDescent="0.45">
      <c r="A79">
        <v>274</v>
      </c>
      <c r="B79">
        <f>A79-'Central Tendency'!$D$2</f>
        <v>51.680000000000007</v>
      </c>
      <c r="C79">
        <f t="shared" si="3"/>
        <v>2670.8224000000009</v>
      </c>
      <c r="J79">
        <v>277</v>
      </c>
      <c r="K79">
        <f t="shared" si="4"/>
        <v>1</v>
      </c>
    </row>
    <row r="80" spans="1:11" x14ac:dyDescent="0.45">
      <c r="A80">
        <v>298</v>
      </c>
      <c r="B80">
        <f>A80-'Central Tendency'!$D$2</f>
        <v>75.680000000000007</v>
      </c>
      <c r="C80">
        <f t="shared" si="3"/>
        <v>5727.4624000000013</v>
      </c>
      <c r="J80">
        <v>278</v>
      </c>
      <c r="K80">
        <f t="shared" si="4"/>
        <v>2</v>
      </c>
    </row>
    <row r="81" spans="1:11" x14ac:dyDescent="0.45">
      <c r="A81">
        <v>213</v>
      </c>
      <c r="B81">
        <f>A81-'Central Tendency'!$D$2</f>
        <v>-9.3199999999999932</v>
      </c>
      <c r="C81">
        <f t="shared" si="3"/>
        <v>86.862399999999866</v>
      </c>
      <c r="J81">
        <v>279</v>
      </c>
      <c r="K81">
        <f t="shared" si="4"/>
        <v>1</v>
      </c>
    </row>
    <row r="82" spans="1:11" x14ac:dyDescent="0.45">
      <c r="A82">
        <v>228</v>
      </c>
      <c r="B82">
        <f>A82-'Central Tendency'!$D$2</f>
        <v>5.6800000000000068</v>
      </c>
      <c r="C82">
        <f t="shared" si="3"/>
        <v>32.262400000000078</v>
      </c>
      <c r="J82">
        <v>280</v>
      </c>
      <c r="K82">
        <f t="shared" si="4"/>
        <v>2</v>
      </c>
    </row>
    <row r="83" spans="1:11" x14ac:dyDescent="0.45">
      <c r="A83">
        <v>197</v>
      </c>
      <c r="B83">
        <f>A83-'Central Tendency'!$D$2</f>
        <v>-25.319999999999993</v>
      </c>
      <c r="C83">
        <f t="shared" si="3"/>
        <v>641.10239999999965</v>
      </c>
      <c r="J83">
        <v>282</v>
      </c>
      <c r="K83">
        <f t="shared" si="4"/>
        <v>1</v>
      </c>
    </row>
    <row r="84" spans="1:11" x14ac:dyDescent="0.45">
      <c r="A84">
        <v>230</v>
      </c>
      <c r="B84">
        <f>A84-'Central Tendency'!$D$2</f>
        <v>7.6800000000000068</v>
      </c>
      <c r="C84">
        <f t="shared" si="3"/>
        <v>58.982400000000105</v>
      </c>
      <c r="J84">
        <v>283</v>
      </c>
      <c r="K84">
        <f t="shared" si="4"/>
        <v>2</v>
      </c>
    </row>
    <row r="85" spans="1:11" x14ac:dyDescent="0.45">
      <c r="A85">
        <v>242</v>
      </c>
      <c r="B85">
        <f>A85-'Central Tendency'!$D$2</f>
        <v>19.680000000000007</v>
      </c>
      <c r="C85">
        <f t="shared" si="3"/>
        <v>387.30240000000026</v>
      </c>
      <c r="J85">
        <v>285</v>
      </c>
      <c r="K85">
        <f t="shared" si="4"/>
        <v>1</v>
      </c>
    </row>
    <row r="86" spans="1:11" x14ac:dyDescent="0.45">
      <c r="A86">
        <v>231</v>
      </c>
      <c r="B86">
        <f>A86-'Central Tendency'!$D$2</f>
        <v>8.6800000000000068</v>
      </c>
      <c r="C86">
        <f t="shared" si="3"/>
        <v>75.342400000000112</v>
      </c>
      <c r="J86">
        <v>286</v>
      </c>
      <c r="K86">
        <f t="shared" si="4"/>
        <v>3</v>
      </c>
    </row>
    <row r="87" spans="1:11" x14ac:dyDescent="0.45">
      <c r="A87">
        <v>206</v>
      </c>
      <c r="B87">
        <f>A87-'Central Tendency'!$D$2</f>
        <v>-16.319999999999993</v>
      </c>
      <c r="C87">
        <f t="shared" si="3"/>
        <v>266.34239999999977</v>
      </c>
      <c r="J87">
        <v>287</v>
      </c>
      <c r="K87">
        <f t="shared" si="4"/>
        <v>1</v>
      </c>
    </row>
    <row r="88" spans="1:11" x14ac:dyDescent="0.45">
      <c r="A88">
        <v>295</v>
      </c>
      <c r="B88">
        <f>A88-'Central Tendency'!$D$2</f>
        <v>72.680000000000007</v>
      </c>
      <c r="C88">
        <f t="shared" si="3"/>
        <v>5282.3824000000013</v>
      </c>
      <c r="J88">
        <v>288</v>
      </c>
      <c r="K88">
        <f t="shared" si="4"/>
        <v>1</v>
      </c>
    </row>
    <row r="89" spans="1:11" x14ac:dyDescent="0.45">
      <c r="A89">
        <v>266</v>
      </c>
      <c r="B89">
        <f>A89-'Central Tendency'!$D$2</f>
        <v>43.680000000000007</v>
      </c>
      <c r="C89">
        <f t="shared" si="3"/>
        <v>1907.9424000000006</v>
      </c>
      <c r="J89">
        <v>289</v>
      </c>
      <c r="K89">
        <f t="shared" si="4"/>
        <v>1</v>
      </c>
    </row>
    <row r="90" spans="1:11" x14ac:dyDescent="0.45">
      <c r="A90">
        <v>243</v>
      </c>
      <c r="B90">
        <f>A90-'Central Tendency'!$D$2</f>
        <v>20.680000000000007</v>
      </c>
      <c r="C90">
        <f t="shared" si="3"/>
        <v>427.66240000000028</v>
      </c>
      <c r="J90">
        <v>292</v>
      </c>
      <c r="K90">
        <f t="shared" si="4"/>
        <v>1</v>
      </c>
    </row>
    <row r="91" spans="1:11" x14ac:dyDescent="0.45">
      <c r="A91">
        <v>179</v>
      </c>
      <c r="B91">
        <f>A91-'Central Tendency'!$D$2</f>
        <v>-43.319999999999993</v>
      </c>
      <c r="C91">
        <f t="shared" si="3"/>
        <v>1876.6223999999995</v>
      </c>
      <c r="J91">
        <v>294</v>
      </c>
      <c r="K91">
        <f t="shared" si="4"/>
        <v>1</v>
      </c>
    </row>
    <row r="92" spans="1:11" x14ac:dyDescent="0.45">
      <c r="A92">
        <v>230</v>
      </c>
      <c r="B92">
        <f>A92-'Central Tendency'!$D$2</f>
        <v>7.6800000000000068</v>
      </c>
      <c r="C92">
        <f t="shared" si="3"/>
        <v>58.982400000000105</v>
      </c>
      <c r="J92">
        <v>295</v>
      </c>
      <c r="K92">
        <f t="shared" si="4"/>
        <v>2</v>
      </c>
    </row>
    <row r="93" spans="1:11" x14ac:dyDescent="0.45">
      <c r="A93">
        <v>242</v>
      </c>
      <c r="B93">
        <f>A93-'Central Tendency'!$D$2</f>
        <v>19.680000000000007</v>
      </c>
      <c r="C93">
        <f t="shared" si="3"/>
        <v>387.30240000000026</v>
      </c>
      <c r="J93">
        <v>296</v>
      </c>
      <c r="K93">
        <f t="shared" si="4"/>
        <v>1</v>
      </c>
    </row>
    <row r="94" spans="1:11" x14ac:dyDescent="0.45">
      <c r="A94">
        <v>266</v>
      </c>
      <c r="B94">
        <f>A94-'Central Tendency'!$D$2</f>
        <v>43.680000000000007</v>
      </c>
      <c r="C94">
        <f t="shared" si="3"/>
        <v>1907.9424000000006</v>
      </c>
      <c r="J94">
        <v>298</v>
      </c>
      <c r="K94">
        <f t="shared" si="4"/>
        <v>2</v>
      </c>
    </row>
    <row r="95" spans="1:11" x14ac:dyDescent="0.45">
      <c r="A95">
        <v>197</v>
      </c>
      <c r="B95">
        <f>A95-'Central Tendency'!$D$2</f>
        <v>-25.319999999999993</v>
      </c>
      <c r="C95">
        <f t="shared" si="3"/>
        <v>641.10239999999965</v>
      </c>
      <c r="J95">
        <v>299</v>
      </c>
      <c r="K95">
        <f t="shared" si="4"/>
        <v>2</v>
      </c>
    </row>
    <row r="96" spans="1:11" x14ac:dyDescent="0.45">
      <c r="A96">
        <v>164</v>
      </c>
      <c r="B96">
        <f>A96-'Central Tendency'!$D$2</f>
        <v>-58.319999999999993</v>
      </c>
      <c r="C96">
        <f t="shared" si="3"/>
        <v>3401.2223999999992</v>
      </c>
      <c r="J96">
        <v>300</v>
      </c>
    </row>
    <row r="97" spans="1:3" x14ac:dyDescent="0.45">
      <c r="A97">
        <v>266</v>
      </c>
      <c r="B97">
        <f>A97-'Central Tendency'!$D$2</f>
        <v>43.680000000000007</v>
      </c>
      <c r="C97">
        <f t="shared" si="3"/>
        <v>1907.9424000000006</v>
      </c>
    </row>
    <row r="98" spans="1:3" x14ac:dyDescent="0.45">
      <c r="A98">
        <v>194</v>
      </c>
      <c r="B98">
        <f>A98-'Central Tendency'!$D$2</f>
        <v>-28.319999999999993</v>
      </c>
      <c r="C98">
        <f t="shared" si="3"/>
        <v>802.02239999999961</v>
      </c>
    </row>
    <row r="99" spans="1:3" x14ac:dyDescent="0.45">
      <c r="A99">
        <v>232</v>
      </c>
      <c r="B99">
        <f>A99-'Central Tendency'!$D$2</f>
        <v>9.6800000000000068</v>
      </c>
      <c r="C99">
        <f t="shared" si="3"/>
        <v>93.702400000000125</v>
      </c>
    </row>
    <row r="100" spans="1:3" x14ac:dyDescent="0.45">
      <c r="A100">
        <v>198</v>
      </c>
      <c r="B100">
        <f>A100-'Central Tendency'!$D$2</f>
        <v>-24.319999999999993</v>
      </c>
      <c r="C100">
        <f t="shared" si="3"/>
        <v>591.46239999999966</v>
      </c>
    </row>
    <row r="101" spans="1:3" x14ac:dyDescent="0.45">
      <c r="A101">
        <v>256</v>
      </c>
      <c r="B101">
        <f>A101-'Central Tendency'!$D$2</f>
        <v>33.680000000000007</v>
      </c>
      <c r="C101">
        <f t="shared" si="3"/>
        <v>1134.3424000000005</v>
      </c>
    </row>
    <row r="102" spans="1:3" x14ac:dyDescent="0.45">
      <c r="A102">
        <v>286</v>
      </c>
      <c r="B102">
        <f>A102-'Central Tendency'!$D$2</f>
        <v>63.680000000000007</v>
      </c>
      <c r="C102">
        <f t="shared" si="3"/>
        <v>4055.1424000000011</v>
      </c>
    </row>
    <row r="103" spans="1:3" x14ac:dyDescent="0.45">
      <c r="A103">
        <v>172</v>
      </c>
      <c r="B103">
        <f>A103-'Central Tendency'!$D$2</f>
        <v>-50.319999999999993</v>
      </c>
      <c r="C103">
        <f t="shared" si="3"/>
        <v>2532.1023999999993</v>
      </c>
    </row>
    <row r="104" spans="1:3" x14ac:dyDescent="0.45">
      <c r="A104">
        <v>177</v>
      </c>
      <c r="B104">
        <f>A104-'Central Tendency'!$D$2</f>
        <v>-45.319999999999993</v>
      </c>
      <c r="C104">
        <f t="shared" si="3"/>
        <v>2053.9023999999995</v>
      </c>
    </row>
    <row r="105" spans="1:3" x14ac:dyDescent="0.45">
      <c r="A105">
        <v>223</v>
      </c>
      <c r="B105">
        <f>A105-'Central Tendency'!$D$2</f>
        <v>0.68000000000000682</v>
      </c>
      <c r="C105">
        <f t="shared" si="3"/>
        <v>0.4624000000000093</v>
      </c>
    </row>
    <row r="106" spans="1:3" x14ac:dyDescent="0.45">
      <c r="A106">
        <v>154</v>
      </c>
      <c r="B106">
        <f>A106-'Central Tendency'!$D$2</f>
        <v>-68.319999999999993</v>
      </c>
      <c r="C106">
        <f t="shared" si="3"/>
        <v>4667.6223999999993</v>
      </c>
    </row>
    <row r="107" spans="1:3" x14ac:dyDescent="0.45">
      <c r="A107">
        <v>282</v>
      </c>
      <c r="B107">
        <f>A107-'Central Tendency'!$D$2</f>
        <v>59.680000000000007</v>
      </c>
      <c r="C107">
        <f t="shared" si="3"/>
        <v>3561.702400000001</v>
      </c>
    </row>
    <row r="108" spans="1:3" x14ac:dyDescent="0.45">
      <c r="A108">
        <v>286</v>
      </c>
      <c r="B108">
        <f>A108-'Central Tendency'!$D$2</f>
        <v>63.680000000000007</v>
      </c>
      <c r="C108">
        <f t="shared" si="3"/>
        <v>4055.1424000000011</v>
      </c>
    </row>
    <row r="109" spans="1:3" x14ac:dyDescent="0.45">
      <c r="A109">
        <v>220</v>
      </c>
      <c r="B109">
        <f>A109-'Central Tendency'!$D$2</f>
        <v>-2.3199999999999932</v>
      </c>
      <c r="C109">
        <f t="shared" si="3"/>
        <v>5.3823999999999685</v>
      </c>
    </row>
    <row r="110" spans="1:3" x14ac:dyDescent="0.45">
      <c r="A110">
        <v>244</v>
      </c>
      <c r="B110">
        <f>A110-'Central Tendency'!$D$2</f>
        <v>21.680000000000007</v>
      </c>
      <c r="C110">
        <f t="shared" si="3"/>
        <v>470.02240000000029</v>
      </c>
    </row>
    <row r="111" spans="1:3" x14ac:dyDescent="0.45">
      <c r="A111">
        <v>167</v>
      </c>
      <c r="B111">
        <f>A111-'Central Tendency'!$D$2</f>
        <v>-55.319999999999993</v>
      </c>
      <c r="C111">
        <f t="shared" si="3"/>
        <v>3060.3023999999991</v>
      </c>
    </row>
    <row r="112" spans="1:3" x14ac:dyDescent="0.45">
      <c r="A112">
        <v>168</v>
      </c>
      <c r="B112">
        <f>A112-'Central Tendency'!$D$2</f>
        <v>-54.319999999999993</v>
      </c>
      <c r="C112">
        <f t="shared" si="3"/>
        <v>2950.6623999999993</v>
      </c>
    </row>
    <row r="113" spans="1:3" x14ac:dyDescent="0.45">
      <c r="A113">
        <v>191</v>
      </c>
      <c r="B113">
        <f>A113-'Central Tendency'!$D$2</f>
        <v>-31.319999999999993</v>
      </c>
      <c r="C113">
        <f t="shared" si="3"/>
        <v>980.94239999999957</v>
      </c>
    </row>
    <row r="114" spans="1:3" x14ac:dyDescent="0.45">
      <c r="A114">
        <v>186</v>
      </c>
      <c r="B114">
        <f>A114-'Central Tendency'!$D$2</f>
        <v>-36.319999999999993</v>
      </c>
      <c r="C114">
        <f t="shared" si="3"/>
        <v>1319.1423999999995</v>
      </c>
    </row>
    <row r="115" spans="1:3" x14ac:dyDescent="0.45">
      <c r="A115">
        <v>177</v>
      </c>
      <c r="B115">
        <f>A115-'Central Tendency'!$D$2</f>
        <v>-45.319999999999993</v>
      </c>
      <c r="C115">
        <f t="shared" si="3"/>
        <v>2053.9023999999995</v>
      </c>
    </row>
    <row r="116" spans="1:3" x14ac:dyDescent="0.45">
      <c r="A116">
        <v>192</v>
      </c>
      <c r="B116">
        <f>A116-'Central Tendency'!$D$2</f>
        <v>-30.319999999999993</v>
      </c>
      <c r="C116">
        <f t="shared" si="3"/>
        <v>919.30239999999958</v>
      </c>
    </row>
    <row r="117" spans="1:3" x14ac:dyDescent="0.45">
      <c r="A117">
        <v>283</v>
      </c>
      <c r="B117">
        <f>A117-'Central Tendency'!$D$2</f>
        <v>60.680000000000007</v>
      </c>
      <c r="C117">
        <f t="shared" si="3"/>
        <v>3682.0624000000007</v>
      </c>
    </row>
    <row r="118" spans="1:3" x14ac:dyDescent="0.45">
      <c r="A118">
        <v>171</v>
      </c>
      <c r="B118">
        <f>A118-'Central Tendency'!$D$2</f>
        <v>-51.319999999999993</v>
      </c>
      <c r="C118">
        <f t="shared" si="3"/>
        <v>2633.7423999999992</v>
      </c>
    </row>
    <row r="119" spans="1:3" x14ac:dyDescent="0.45">
      <c r="A119">
        <v>155</v>
      </c>
      <c r="B119">
        <f>A119-'Central Tendency'!$D$2</f>
        <v>-67.319999999999993</v>
      </c>
      <c r="C119">
        <f t="shared" si="3"/>
        <v>4531.982399999999</v>
      </c>
    </row>
    <row r="120" spans="1:3" x14ac:dyDescent="0.45">
      <c r="A120">
        <v>184</v>
      </c>
      <c r="B120">
        <f>A120-'Central Tendency'!$D$2</f>
        <v>-38.319999999999993</v>
      </c>
      <c r="C120">
        <f t="shared" si="3"/>
        <v>1468.4223999999995</v>
      </c>
    </row>
    <row r="121" spans="1:3" x14ac:dyDescent="0.45">
      <c r="A121">
        <v>283</v>
      </c>
      <c r="B121">
        <f>A121-'Central Tendency'!$D$2</f>
        <v>60.680000000000007</v>
      </c>
      <c r="C121">
        <f t="shared" si="3"/>
        <v>3682.0624000000007</v>
      </c>
    </row>
    <row r="122" spans="1:3" x14ac:dyDescent="0.45">
      <c r="A122">
        <v>244</v>
      </c>
      <c r="B122">
        <f>A122-'Central Tendency'!$D$2</f>
        <v>21.680000000000007</v>
      </c>
      <c r="C122">
        <f t="shared" si="3"/>
        <v>470.02240000000029</v>
      </c>
    </row>
    <row r="123" spans="1:3" x14ac:dyDescent="0.45">
      <c r="A123">
        <v>253</v>
      </c>
      <c r="B123">
        <f>A123-'Central Tendency'!$D$2</f>
        <v>30.680000000000007</v>
      </c>
      <c r="C123">
        <f t="shared" si="3"/>
        <v>941.26240000000041</v>
      </c>
    </row>
    <row r="124" spans="1:3" x14ac:dyDescent="0.45">
      <c r="A124">
        <v>299</v>
      </c>
      <c r="B124">
        <f>A124-'Central Tendency'!$D$2</f>
        <v>76.680000000000007</v>
      </c>
      <c r="C124">
        <f t="shared" si="3"/>
        <v>5879.8224000000009</v>
      </c>
    </row>
    <row r="125" spans="1:3" x14ac:dyDescent="0.45">
      <c r="A125">
        <v>262</v>
      </c>
      <c r="B125">
        <f>A125-'Central Tendency'!$D$2</f>
        <v>39.680000000000007</v>
      </c>
      <c r="C125">
        <f t="shared" si="3"/>
        <v>1574.5024000000005</v>
      </c>
    </row>
    <row r="126" spans="1:3" x14ac:dyDescent="0.45">
      <c r="A126">
        <v>254</v>
      </c>
      <c r="B126">
        <f>A126-'Central Tendency'!$D$2</f>
        <v>31.680000000000007</v>
      </c>
      <c r="C126">
        <f t="shared" si="3"/>
        <v>1003.6224000000004</v>
      </c>
    </row>
    <row r="127" spans="1:3" x14ac:dyDescent="0.45">
      <c r="A127">
        <v>199</v>
      </c>
      <c r="B127">
        <f>A127-'Central Tendency'!$D$2</f>
        <v>-23.319999999999993</v>
      </c>
      <c r="C127">
        <f t="shared" si="3"/>
        <v>543.82239999999967</v>
      </c>
    </row>
    <row r="128" spans="1:3" x14ac:dyDescent="0.45">
      <c r="A128">
        <v>278</v>
      </c>
      <c r="B128">
        <f>A128-'Central Tendency'!$D$2</f>
        <v>55.680000000000007</v>
      </c>
      <c r="C128">
        <f t="shared" si="3"/>
        <v>3100.262400000001</v>
      </c>
    </row>
    <row r="129" spans="1:3" x14ac:dyDescent="0.45">
      <c r="A129">
        <v>267</v>
      </c>
      <c r="B129">
        <f>A129-'Central Tendency'!$D$2</f>
        <v>44.680000000000007</v>
      </c>
      <c r="C129">
        <f t="shared" si="3"/>
        <v>1996.3024000000007</v>
      </c>
    </row>
    <row r="130" spans="1:3" x14ac:dyDescent="0.45">
      <c r="A130">
        <v>197</v>
      </c>
      <c r="B130">
        <f>A130-'Central Tendency'!$D$2</f>
        <v>-25.319999999999993</v>
      </c>
      <c r="C130">
        <f t="shared" si="3"/>
        <v>641.10239999999965</v>
      </c>
    </row>
    <row r="131" spans="1:3" x14ac:dyDescent="0.45">
      <c r="A131">
        <v>214</v>
      </c>
      <c r="B131">
        <f>A131-'Central Tendency'!$D$2</f>
        <v>-8.3199999999999932</v>
      </c>
      <c r="C131">
        <f t="shared" ref="C131:C151" si="5">POWER(B131,2)</f>
        <v>69.22239999999988</v>
      </c>
    </row>
    <row r="132" spans="1:3" x14ac:dyDescent="0.45">
      <c r="A132">
        <v>230</v>
      </c>
      <c r="B132">
        <f>A132-'Central Tendency'!$D$2</f>
        <v>7.6800000000000068</v>
      </c>
      <c r="C132">
        <f t="shared" si="5"/>
        <v>58.982400000000105</v>
      </c>
    </row>
    <row r="133" spans="1:3" x14ac:dyDescent="0.45">
      <c r="A133">
        <v>204</v>
      </c>
      <c r="B133">
        <f>A133-'Central Tendency'!$D$2</f>
        <v>-18.319999999999993</v>
      </c>
      <c r="C133">
        <f t="shared" si="5"/>
        <v>335.62239999999974</v>
      </c>
    </row>
    <row r="134" spans="1:3" x14ac:dyDescent="0.45">
      <c r="A134">
        <v>208</v>
      </c>
      <c r="B134">
        <f>A134-'Central Tendency'!$D$2</f>
        <v>-14.319999999999993</v>
      </c>
      <c r="C134">
        <f t="shared" si="5"/>
        <v>205.0623999999998</v>
      </c>
    </row>
    <row r="135" spans="1:3" x14ac:dyDescent="0.45">
      <c r="A135">
        <v>292</v>
      </c>
      <c r="B135">
        <f>A135-'Central Tendency'!$D$2</f>
        <v>69.680000000000007</v>
      </c>
      <c r="C135">
        <f t="shared" si="5"/>
        <v>4855.3024000000014</v>
      </c>
    </row>
    <row r="136" spans="1:3" x14ac:dyDescent="0.45">
      <c r="A136">
        <v>170</v>
      </c>
      <c r="B136">
        <f>A136-'Central Tendency'!$D$2</f>
        <v>-52.319999999999993</v>
      </c>
      <c r="C136">
        <f t="shared" si="5"/>
        <v>2737.3823999999995</v>
      </c>
    </row>
    <row r="137" spans="1:3" x14ac:dyDescent="0.45">
      <c r="A137">
        <v>296</v>
      </c>
      <c r="B137">
        <f>A137-'Central Tendency'!$D$2</f>
        <v>73.680000000000007</v>
      </c>
      <c r="C137">
        <f t="shared" si="5"/>
        <v>5428.742400000001</v>
      </c>
    </row>
    <row r="138" spans="1:3" x14ac:dyDescent="0.45">
      <c r="A138">
        <v>276</v>
      </c>
      <c r="B138">
        <f>A138-'Central Tendency'!$D$2</f>
        <v>53.680000000000007</v>
      </c>
      <c r="C138">
        <f t="shared" si="5"/>
        <v>2881.5424000000007</v>
      </c>
    </row>
    <row r="139" spans="1:3" x14ac:dyDescent="0.45">
      <c r="A139">
        <v>159</v>
      </c>
      <c r="B139">
        <f>A139-'Central Tendency'!$D$2</f>
        <v>-63.319999999999993</v>
      </c>
      <c r="C139">
        <f t="shared" si="5"/>
        <v>4009.422399999999</v>
      </c>
    </row>
    <row r="140" spans="1:3" x14ac:dyDescent="0.45">
      <c r="A140">
        <v>247</v>
      </c>
      <c r="B140">
        <f>A140-'Central Tendency'!$D$2</f>
        <v>24.680000000000007</v>
      </c>
      <c r="C140">
        <f t="shared" si="5"/>
        <v>609.10240000000033</v>
      </c>
    </row>
    <row r="141" spans="1:3" x14ac:dyDescent="0.45">
      <c r="A141">
        <v>206</v>
      </c>
      <c r="B141">
        <f>A141-'Central Tendency'!$D$2</f>
        <v>-16.319999999999993</v>
      </c>
      <c r="C141">
        <f t="shared" si="5"/>
        <v>266.34239999999977</v>
      </c>
    </row>
    <row r="142" spans="1:3" x14ac:dyDescent="0.45">
      <c r="A142">
        <v>177</v>
      </c>
      <c r="B142">
        <f>A142-'Central Tendency'!$D$2</f>
        <v>-45.319999999999993</v>
      </c>
      <c r="C142">
        <f t="shared" si="5"/>
        <v>2053.9023999999995</v>
      </c>
    </row>
    <row r="143" spans="1:3" x14ac:dyDescent="0.45">
      <c r="A143">
        <v>232</v>
      </c>
      <c r="B143">
        <f>A143-'Central Tendency'!$D$2</f>
        <v>9.6800000000000068</v>
      </c>
      <c r="C143">
        <f t="shared" si="5"/>
        <v>93.702400000000125</v>
      </c>
    </row>
    <row r="144" spans="1:3" x14ac:dyDescent="0.45">
      <c r="A144">
        <v>184</v>
      </c>
      <c r="B144">
        <f>A144-'Central Tendency'!$D$2</f>
        <v>-38.319999999999993</v>
      </c>
      <c r="C144">
        <f t="shared" si="5"/>
        <v>1468.4223999999995</v>
      </c>
    </row>
    <row r="145" spans="1:3" x14ac:dyDescent="0.45">
      <c r="A145">
        <v>257</v>
      </c>
      <c r="B145">
        <f>A145-'Central Tendency'!$D$2</f>
        <v>34.680000000000007</v>
      </c>
      <c r="C145">
        <f t="shared" si="5"/>
        <v>1202.7024000000006</v>
      </c>
    </row>
    <row r="146" spans="1:3" x14ac:dyDescent="0.45">
      <c r="A146">
        <v>168</v>
      </c>
      <c r="B146">
        <f>A146-'Central Tendency'!$D$2</f>
        <v>-54.319999999999993</v>
      </c>
      <c r="C146">
        <f t="shared" si="5"/>
        <v>2950.6623999999993</v>
      </c>
    </row>
    <row r="147" spans="1:3" x14ac:dyDescent="0.45">
      <c r="A147">
        <v>274</v>
      </c>
      <c r="B147">
        <f>A147-'Central Tendency'!$D$2</f>
        <v>51.680000000000007</v>
      </c>
      <c r="C147">
        <f t="shared" si="5"/>
        <v>2670.8224000000009</v>
      </c>
    </row>
    <row r="148" spans="1:3" x14ac:dyDescent="0.45">
      <c r="A148">
        <v>219</v>
      </c>
      <c r="B148">
        <f>A148-'Central Tendency'!$D$2</f>
        <v>-3.3199999999999932</v>
      </c>
      <c r="C148">
        <f t="shared" si="5"/>
        <v>11.022399999999955</v>
      </c>
    </row>
    <row r="149" spans="1:3" x14ac:dyDescent="0.45">
      <c r="A149">
        <v>212</v>
      </c>
      <c r="B149">
        <f>A149-'Central Tendency'!$D$2</f>
        <v>-10.319999999999993</v>
      </c>
      <c r="C149">
        <f t="shared" si="5"/>
        <v>106.50239999999985</v>
      </c>
    </row>
    <row r="150" spans="1:3" x14ac:dyDescent="0.45">
      <c r="A150">
        <v>160</v>
      </c>
      <c r="B150">
        <f>A150-'Central Tendency'!$D$2</f>
        <v>-62.319999999999993</v>
      </c>
      <c r="C150">
        <f t="shared" si="5"/>
        <v>3883.7823999999991</v>
      </c>
    </row>
    <row r="151" spans="1:3" x14ac:dyDescent="0.45">
      <c r="A151">
        <v>295</v>
      </c>
      <c r="B151">
        <f>A151-'Central Tendency'!$D$2</f>
        <v>72.680000000000007</v>
      </c>
      <c r="C151">
        <f t="shared" si="5"/>
        <v>5282.3824000000013</v>
      </c>
    </row>
  </sheetData>
  <mergeCells count="1">
    <mergeCell ref="M1:N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opLeftCell="B7" zoomScale="250" zoomScaleNormal="250" workbookViewId="0">
      <selection activeCell="D4" sqref="D4"/>
    </sheetView>
  </sheetViews>
  <sheetFormatPr defaultRowHeight="14.25" x14ac:dyDescent="0.45"/>
  <cols>
    <col min="1" max="1" width="3.46484375" customWidth="1"/>
    <col min="2" max="2" width="24.06640625" bestFit="1" customWidth="1"/>
    <col min="3" max="3" width="16.06640625" bestFit="1" customWidth="1"/>
    <col min="4" max="4" width="16.06640625" customWidth="1"/>
    <col min="6" max="6" width="30.06640625" bestFit="1" customWidth="1"/>
  </cols>
  <sheetData>
    <row r="2" spans="2:7" x14ac:dyDescent="0.45">
      <c r="B2" t="s">
        <v>10</v>
      </c>
      <c r="C2" t="s">
        <v>0</v>
      </c>
      <c r="D2" s="1">
        <f>AVERAGE(Dataset!A2:A151)</f>
        <v>222.32</v>
      </c>
      <c r="F2" t="s">
        <v>11</v>
      </c>
      <c r="G2">
        <v>5.0999999999999996</v>
      </c>
    </row>
    <row r="3" spans="2:7" x14ac:dyDescent="0.45">
      <c r="C3" t="s">
        <v>1</v>
      </c>
      <c r="D3" s="2">
        <f>MEDIAN(Dataset!A2:A151)</f>
        <v>220</v>
      </c>
      <c r="G3">
        <v>5.0999999999999996</v>
      </c>
    </row>
    <row r="4" spans="2:7" x14ac:dyDescent="0.45">
      <c r="C4" t="s">
        <v>2</v>
      </c>
      <c r="D4" s="3" cm="1">
        <f t="array" ref="D4:D6">_xlfn.MODE.MULT(Dataset!A2:A151)</f>
        <v>231</v>
      </c>
      <c r="G4">
        <v>4.9000000000000004</v>
      </c>
    </row>
    <row r="5" spans="2:7" x14ac:dyDescent="0.45">
      <c r="D5" s="3">
        <v>220</v>
      </c>
      <c r="F5" t="s">
        <v>16</v>
      </c>
      <c r="G5">
        <v>4.9000000000000004</v>
      </c>
    </row>
    <row r="6" spans="2:7" x14ac:dyDescent="0.45">
      <c r="D6" s="3">
        <v>160</v>
      </c>
      <c r="G6">
        <v>5</v>
      </c>
    </row>
    <row r="7" spans="2:7" x14ac:dyDescent="0.45">
      <c r="G7">
        <v>5</v>
      </c>
    </row>
    <row r="8" spans="2:7" x14ac:dyDescent="0.45">
      <c r="B8" t="s">
        <v>3</v>
      </c>
      <c r="C8" t="s">
        <v>4</v>
      </c>
      <c r="D8">
        <f>MAX(Dataset!A2:A151)</f>
        <v>300</v>
      </c>
      <c r="G8">
        <v>5.2</v>
      </c>
    </row>
    <row r="9" spans="2:7" x14ac:dyDescent="0.45">
      <c r="C9" t="s">
        <v>5</v>
      </c>
      <c r="D9">
        <f>MIN(Dataset!A2:A151)</f>
        <v>145</v>
      </c>
      <c r="G9" s="1">
        <v>4.3</v>
      </c>
    </row>
    <row r="10" spans="2:7" x14ac:dyDescent="0.45">
      <c r="C10" t="s">
        <v>6</v>
      </c>
      <c r="D10">
        <f>D8-D9</f>
        <v>155</v>
      </c>
      <c r="G10" s="1">
        <v>7.2</v>
      </c>
    </row>
    <row r="11" spans="2:7" x14ac:dyDescent="0.45">
      <c r="C11" t="s">
        <v>7</v>
      </c>
      <c r="D11">
        <f>_xlfn.STDEV.P(Dataset!A2:A151)</f>
        <v>44.215279410327526</v>
      </c>
    </row>
    <row r="12" spans="2:7" x14ac:dyDescent="0.45">
      <c r="C12" t="s">
        <v>8</v>
      </c>
      <c r="D12">
        <f>_xlfn.VAR.P(Dataset!A2:A151)</f>
        <v>1954.9909333333333</v>
      </c>
    </row>
    <row r="13" spans="2:7" x14ac:dyDescent="0.45">
      <c r="C13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BF77-1740-4DDF-9162-C8DFA6BA105E}">
  <dimension ref="B1:P17"/>
  <sheetViews>
    <sheetView tabSelected="1" topLeftCell="A21" zoomScale="130" zoomScaleNormal="130" workbookViewId="0">
      <selection activeCell="N36" sqref="N36"/>
    </sheetView>
  </sheetViews>
  <sheetFormatPr defaultRowHeight="14.25" x14ac:dyDescent="0.45"/>
  <cols>
    <col min="2" max="2" width="10.33203125" bestFit="1" customWidth="1"/>
    <col min="12" max="12" width="10.265625" bestFit="1" customWidth="1"/>
  </cols>
  <sheetData>
    <row r="1" spans="2:16" ht="14.65" thickBot="1" x14ac:dyDescent="0.5">
      <c r="B1" t="s">
        <v>17</v>
      </c>
      <c r="C1" t="s">
        <v>18</v>
      </c>
      <c r="D1" t="s">
        <v>19</v>
      </c>
    </row>
    <row r="2" spans="2:16" x14ac:dyDescent="0.45">
      <c r="B2" s="8">
        <v>3.9</v>
      </c>
      <c r="C2" s="5"/>
      <c r="D2" s="5"/>
    </row>
    <row r="3" spans="2:16" x14ac:dyDescent="0.45">
      <c r="B3" s="9">
        <v>5.0999999999999996</v>
      </c>
      <c r="C3" s="6"/>
      <c r="D3" s="6"/>
      <c r="O3" t="s">
        <v>22</v>
      </c>
      <c r="P3" t="s">
        <v>23</v>
      </c>
    </row>
    <row r="4" spans="2:16" ht="14.65" thickBot="1" x14ac:dyDescent="0.5">
      <c r="B4" s="9">
        <v>5.2</v>
      </c>
      <c r="C4" s="6"/>
      <c r="D4" s="7"/>
      <c r="K4">
        <v>0</v>
      </c>
      <c r="L4">
        <v>0</v>
      </c>
      <c r="M4">
        <v>0</v>
      </c>
      <c r="N4" t="s">
        <v>5</v>
      </c>
      <c r="O4" s="11">
        <f>_xlfn.PERCENTILE.INC($B$2:$B$13,L4)</f>
        <v>3.9</v>
      </c>
      <c r="P4" s="11">
        <f>_xlfn.QUARTILE.INC($B$2:$B$13,K4)</f>
        <v>3.9</v>
      </c>
    </row>
    <row r="5" spans="2:16" x14ac:dyDescent="0.45">
      <c r="B5" s="9">
        <v>5.2</v>
      </c>
      <c r="C5" s="6"/>
      <c r="D5" s="5"/>
      <c r="G5" s="5"/>
      <c r="K5">
        <v>1</v>
      </c>
      <c r="L5">
        <v>0.25</v>
      </c>
      <c r="M5">
        <v>25</v>
      </c>
      <c r="N5" t="s">
        <v>20</v>
      </c>
      <c r="O5" s="11">
        <f t="shared" ref="O5:O8" si="0">_xlfn.PERCENTILE.INC($B$2:$B$13,L5)</f>
        <v>5.2</v>
      </c>
      <c r="P5" s="11">
        <f t="shared" ref="P5:P8" si="1">_xlfn.QUARTILE.INC($B$2:$B$13,K5)</f>
        <v>5.2</v>
      </c>
    </row>
    <row r="6" spans="2:16" x14ac:dyDescent="0.45">
      <c r="B6" s="9">
        <v>5.3</v>
      </c>
      <c r="C6" s="6"/>
      <c r="D6" s="6"/>
      <c r="G6" s="6"/>
      <c r="K6">
        <v>2</v>
      </c>
      <c r="L6">
        <v>0.5</v>
      </c>
      <c r="M6">
        <v>50</v>
      </c>
      <c r="N6" t="s">
        <v>1</v>
      </c>
      <c r="O6" s="11">
        <f t="shared" si="0"/>
        <v>5.35</v>
      </c>
      <c r="P6" s="11">
        <f t="shared" si="1"/>
        <v>5.35</v>
      </c>
    </row>
    <row r="7" spans="2:16" ht="14.65" thickBot="1" x14ac:dyDescent="0.5">
      <c r="B7" s="9">
        <v>5.3</v>
      </c>
      <c r="C7" s="7"/>
      <c r="D7" s="7"/>
      <c r="G7" s="6"/>
      <c r="K7">
        <v>3</v>
      </c>
      <c r="L7">
        <v>0.75</v>
      </c>
      <c r="M7">
        <v>75</v>
      </c>
      <c r="N7" t="s">
        <v>21</v>
      </c>
      <c r="O7" s="11">
        <f t="shared" si="0"/>
        <v>5.5250000000000004</v>
      </c>
      <c r="P7" s="11">
        <f t="shared" si="1"/>
        <v>5.5250000000000004</v>
      </c>
    </row>
    <row r="8" spans="2:16" x14ac:dyDescent="0.45">
      <c r="B8" s="9">
        <v>5.4</v>
      </c>
      <c r="C8" s="5"/>
      <c r="D8" s="5"/>
      <c r="G8" s="6"/>
      <c r="K8">
        <v>4</v>
      </c>
      <c r="L8">
        <v>1</v>
      </c>
      <c r="M8">
        <v>100</v>
      </c>
      <c r="N8" t="s">
        <v>4</v>
      </c>
      <c r="O8" s="11">
        <f t="shared" si="0"/>
        <v>6.5</v>
      </c>
      <c r="P8" s="11">
        <f t="shared" si="1"/>
        <v>6.5</v>
      </c>
    </row>
    <row r="9" spans="2:16" x14ac:dyDescent="0.45">
      <c r="B9" s="9">
        <v>5.4</v>
      </c>
      <c r="C9" s="6"/>
      <c r="D9" s="6"/>
      <c r="G9" s="6"/>
    </row>
    <row r="10" spans="2:16" ht="14.65" thickBot="1" x14ac:dyDescent="0.5">
      <c r="B10" s="9">
        <v>5.5</v>
      </c>
      <c r="C10" s="6"/>
      <c r="D10" s="7"/>
      <c r="G10" s="7"/>
      <c r="N10" t="s">
        <v>0</v>
      </c>
      <c r="O10" s="11">
        <f>AVERAGE(B2:B13)</f>
        <v>5.3554902201485781</v>
      </c>
    </row>
    <row r="11" spans="2:16" x14ac:dyDescent="0.45">
      <c r="B11" s="9">
        <v>5.6</v>
      </c>
      <c r="C11" s="6"/>
      <c r="D11" s="6"/>
      <c r="N11" t="s">
        <v>1</v>
      </c>
      <c r="O11" s="11">
        <f>MEDIAN(B2:B13)</f>
        <v>5.35</v>
      </c>
    </row>
    <row r="12" spans="2:16" x14ac:dyDescent="0.45">
      <c r="B12" s="9">
        <v>5.8658826417829362</v>
      </c>
      <c r="C12" s="6"/>
      <c r="D12" s="6"/>
      <c r="N12" t="s">
        <v>2</v>
      </c>
      <c r="O12" cm="1">
        <f t="array" ref="O12:O14">_xlfn.MODE.MULT(B2:B13)</f>
        <v>5.2</v>
      </c>
    </row>
    <row r="13" spans="2:16" ht="14.65" thickBot="1" x14ac:dyDescent="0.5">
      <c r="B13" s="10">
        <v>6.5</v>
      </c>
      <c r="C13" s="7"/>
      <c r="D13" s="7"/>
      <c r="O13">
        <v>5.3</v>
      </c>
    </row>
    <row r="14" spans="2:16" x14ac:dyDescent="0.45">
      <c r="O14">
        <v>5.4</v>
      </c>
    </row>
    <row r="15" spans="2:16" x14ac:dyDescent="0.45">
      <c r="K15" t="s">
        <v>9</v>
      </c>
      <c r="L15" t="s">
        <v>24</v>
      </c>
      <c r="M15" s="11">
        <f>O7-O5</f>
        <v>0.32500000000000018</v>
      </c>
    </row>
    <row r="16" spans="2:16" x14ac:dyDescent="0.45">
      <c r="K16" t="s">
        <v>25</v>
      </c>
      <c r="L16" t="s">
        <v>27</v>
      </c>
      <c r="M16">
        <f>O5-(1.5*M15)</f>
        <v>4.7125000000000004</v>
      </c>
    </row>
    <row r="17" spans="11:13" x14ac:dyDescent="0.45">
      <c r="K17" t="s">
        <v>26</v>
      </c>
      <c r="L17" t="s">
        <v>28</v>
      </c>
      <c r="M17">
        <f>O7+(1.5*M15)</f>
        <v>6.0125000000000011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Central Tendency</vt:lpstr>
      <vt:lpstr>IQR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2025-03-23T07:41:46Z</dcterms:modified>
</cp:coreProperties>
</file>