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2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5\"/>
    </mc:Choice>
  </mc:AlternateContent>
  <xr:revisionPtr revIDLastSave="0" documentId="13_ncr:1_{6EDA69C3-CE4C-4550-8B04-EC140893C643}" xr6:coauthVersionLast="47" xr6:coauthVersionMax="47" xr10:uidLastSave="{00000000-0000-0000-0000-000000000000}"/>
  <bookViews>
    <workbookView xWindow="-28920" yWindow="30" windowWidth="29040" windowHeight="15720" activeTab="4" xr2:uid="{00000000-000D-0000-FFFF-FFFF00000000}"/>
  </bookViews>
  <sheets>
    <sheet name="Probability" sheetId="1" r:id="rId1"/>
    <sheet name="Conditional Probability" sheetId="2" r:id="rId2"/>
    <sheet name="Set" sheetId="3" r:id="rId3"/>
    <sheet name="MECE" sheetId="4" r:id="rId4"/>
    <sheet name="Coun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5" l="1"/>
  <c r="I32" i="4"/>
  <c r="I31" i="4"/>
  <c r="I30" i="4"/>
  <c r="I27" i="4"/>
  <c r="F23" i="4"/>
  <c r="I22" i="4"/>
  <c r="I23" i="4"/>
  <c r="I24" i="4"/>
  <c r="I25" i="4"/>
  <c r="I26" i="4"/>
  <c r="I21" i="4"/>
  <c r="N11" i="2"/>
  <c r="L8" i="2"/>
  <c r="H17" i="2"/>
  <c r="H16" i="2"/>
  <c r="H13" i="2"/>
  <c r="H14" i="2"/>
  <c r="H15" i="2"/>
  <c r="H12" i="2"/>
  <c r="H9" i="2"/>
  <c r="H10" i="2"/>
  <c r="H11" i="2"/>
  <c r="H8" i="2"/>
  <c r="G10" i="2"/>
  <c r="G9" i="2"/>
  <c r="G8" i="2"/>
  <c r="S128" i="1"/>
  <c r="S124" i="1"/>
  <c r="S120" i="1"/>
  <c r="E95" i="1"/>
  <c r="E92" i="1"/>
  <c r="E88" i="1"/>
  <c r="E85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D76" i="1"/>
  <c r="D77" i="1"/>
  <c r="D78" i="1"/>
  <c r="D79" i="1"/>
  <c r="D80" i="1"/>
  <c r="D75" i="1"/>
  <c r="D70" i="1"/>
  <c r="C69" i="1"/>
  <c r="C68" i="1"/>
  <c r="I41" i="1"/>
  <c r="D38" i="1"/>
  <c r="D33" i="1"/>
  <c r="D22" i="1"/>
</calcChain>
</file>

<file path=xl/sharedStrings.xml><?xml version="1.0" encoding="utf-8"?>
<sst xmlns="http://schemas.openxmlformats.org/spreadsheetml/2006/main" count="195" uniqueCount="147">
  <si>
    <t>Tomorrow it will rain</t>
  </si>
  <si>
    <t>Tomorrow there is chance of 70% that it will rain</t>
  </si>
  <si>
    <t>Experiment</t>
  </si>
  <si>
    <t>Tossing a coin</t>
  </si>
  <si>
    <t>Head</t>
  </si>
  <si>
    <t>Tail</t>
  </si>
  <si>
    <t>Total Outcome / Sample Space</t>
  </si>
  <si>
    <t>Event</t>
  </si>
  <si>
    <t>Getting Head</t>
  </si>
  <si>
    <t>P(Getting Head)</t>
  </si>
  <si>
    <t>Favorable Outcome</t>
  </si>
  <si>
    <t>Favorable / Sample Space</t>
  </si>
  <si>
    <t>Toss coin two times</t>
  </si>
  <si>
    <t>HH</t>
  </si>
  <si>
    <t>HT</t>
  </si>
  <si>
    <t>TH</t>
  </si>
  <si>
    <t>TT</t>
  </si>
  <si>
    <t>Sample Space</t>
  </si>
  <si>
    <t>Getting 2 head</t>
  </si>
  <si>
    <t>P(Getting two head)</t>
  </si>
  <si>
    <t xml:space="preserve">Event </t>
  </si>
  <si>
    <t>Getting atleast one head</t>
  </si>
  <si>
    <t>P(Getting atleast one head)</t>
  </si>
  <si>
    <t>Getting atmost one head</t>
  </si>
  <si>
    <t>F</t>
  </si>
  <si>
    <t>S</t>
  </si>
  <si>
    <t>Tossing a Coin 5 times</t>
  </si>
  <si>
    <t>M</t>
  </si>
  <si>
    <t>N</t>
  </si>
  <si>
    <t>m*n</t>
  </si>
  <si>
    <t>2*2*2*2*2*2</t>
  </si>
  <si>
    <t>Dice</t>
  </si>
  <si>
    <t>Roll a dice</t>
  </si>
  <si>
    <t>P(Getting 2)</t>
  </si>
  <si>
    <t>P(Getting even No)</t>
  </si>
  <si>
    <t>P(Getting Even No less then 4)</t>
  </si>
  <si>
    <t>Rolling 2 Dice</t>
  </si>
  <si>
    <t>P(Getting Sum Greater then 10)</t>
  </si>
  <si>
    <t>P(Getting Sum as Even no and less than 8)</t>
  </si>
  <si>
    <t>P(sum 5 and 8)</t>
  </si>
  <si>
    <t>P(Sum 5 or 8)</t>
  </si>
  <si>
    <t>Card Experiments</t>
  </si>
  <si>
    <t>Total</t>
  </si>
  <si>
    <t>Black</t>
  </si>
  <si>
    <t>Red</t>
  </si>
  <si>
    <t>Spade</t>
  </si>
  <si>
    <t>Club</t>
  </si>
  <si>
    <t>Heart</t>
  </si>
  <si>
    <t>Diamond</t>
  </si>
  <si>
    <t>Face Cards</t>
  </si>
  <si>
    <t>Jack</t>
  </si>
  <si>
    <t>Queen</t>
  </si>
  <si>
    <t>King</t>
  </si>
  <si>
    <t>Number cards</t>
  </si>
  <si>
    <t>Ace Card</t>
  </si>
  <si>
    <t>Red Card</t>
  </si>
  <si>
    <t>Red face Card</t>
  </si>
  <si>
    <t>Red Jack</t>
  </si>
  <si>
    <t>Face Card</t>
  </si>
  <si>
    <t>Boy</t>
  </si>
  <si>
    <t>Girls</t>
  </si>
  <si>
    <t>Cricket</t>
  </si>
  <si>
    <t>Other Games</t>
  </si>
  <si>
    <t>P(Boy)</t>
  </si>
  <si>
    <t>T</t>
  </si>
  <si>
    <t>P(Girl)</t>
  </si>
  <si>
    <t>P(Cricket)</t>
  </si>
  <si>
    <t>P(Other Games)</t>
  </si>
  <si>
    <t>P</t>
  </si>
  <si>
    <t>P(Boy| Cricket)</t>
  </si>
  <si>
    <t>P(Girl | Cricket)</t>
  </si>
  <si>
    <t>P(Boy | Other Games)</t>
  </si>
  <si>
    <t>P(Girl | Other Games)</t>
  </si>
  <si>
    <t>P(Cricket | Boy)</t>
  </si>
  <si>
    <t>P(Cricket | Girl)</t>
  </si>
  <si>
    <t>LHS</t>
  </si>
  <si>
    <t>RHS</t>
  </si>
  <si>
    <t>x</t>
  </si>
  <si>
    <t>Join</t>
  </si>
  <si>
    <t>Union</t>
  </si>
  <si>
    <t>SQL</t>
  </si>
  <si>
    <t>Set Theory</t>
  </si>
  <si>
    <t>Full Outer = Union</t>
  </si>
  <si>
    <t>Intersection</t>
  </si>
  <si>
    <t>Whole between 5 and 7</t>
  </si>
  <si>
    <t>Even Whole no less then 6</t>
  </si>
  <si>
    <t>Even Whole no</t>
  </si>
  <si>
    <t>Whole no between 5 and 6</t>
  </si>
  <si>
    <t>A</t>
  </si>
  <si>
    <t>B</t>
  </si>
  <si>
    <t>U</t>
  </si>
  <si>
    <t>A'</t>
  </si>
  <si>
    <t>U-A</t>
  </si>
  <si>
    <t>B'</t>
  </si>
  <si>
    <t>U-B</t>
  </si>
  <si>
    <t>A n B</t>
  </si>
  <si>
    <t>A U B</t>
  </si>
  <si>
    <t>School</t>
  </si>
  <si>
    <t>Football</t>
  </si>
  <si>
    <t>Both</t>
  </si>
  <si>
    <t>How many student are there in the school</t>
  </si>
  <si>
    <t xml:space="preserve">Total </t>
  </si>
  <si>
    <t>10+25-30</t>
  </si>
  <si>
    <t>35-30</t>
  </si>
  <si>
    <t>10+25-35</t>
  </si>
  <si>
    <t>35-35</t>
  </si>
  <si>
    <t>Categorisation</t>
  </si>
  <si>
    <t>All Elements</t>
  </si>
  <si>
    <t>Cat1</t>
  </si>
  <si>
    <t>Cat2</t>
  </si>
  <si>
    <t>Cat3</t>
  </si>
  <si>
    <t>Each element should be included once only</t>
  </si>
  <si>
    <t>Coin</t>
  </si>
  <si>
    <t>Card</t>
  </si>
  <si>
    <t>Mutually Exclusive</t>
  </si>
  <si>
    <t>Not Mutually Exclusive</t>
  </si>
  <si>
    <t>Exhaustive</t>
  </si>
  <si>
    <t>Mutual Exclusive</t>
  </si>
  <si>
    <t>not exhaustive</t>
  </si>
  <si>
    <t>a</t>
  </si>
  <si>
    <t>b</t>
  </si>
  <si>
    <t>c</t>
  </si>
  <si>
    <t>d</t>
  </si>
  <si>
    <t>4=&gt;</t>
  </si>
  <si>
    <t>2 =&gt;</t>
  </si>
  <si>
    <t>ab</t>
  </si>
  <si>
    <t>ac</t>
  </si>
  <si>
    <t>ad</t>
  </si>
  <si>
    <t>ba</t>
  </si>
  <si>
    <t>bc</t>
  </si>
  <si>
    <t>bd</t>
  </si>
  <si>
    <t>ca</t>
  </si>
  <si>
    <t>cb</t>
  </si>
  <si>
    <t>cd</t>
  </si>
  <si>
    <t>da</t>
  </si>
  <si>
    <t>db</t>
  </si>
  <si>
    <t>dc</t>
  </si>
  <si>
    <t>Arrangement</t>
  </si>
  <si>
    <t>Selecting</t>
  </si>
  <si>
    <t>People</t>
  </si>
  <si>
    <t>Chair</t>
  </si>
  <si>
    <t>n=6</t>
  </si>
  <si>
    <t>r=4</t>
  </si>
  <si>
    <t>6x5x4x3x2x1</t>
  </si>
  <si>
    <t>2x1</t>
  </si>
  <si>
    <t>2x1x4x3x2x1</t>
  </si>
  <si>
    <t>3X5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</si>
</sst>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544FF1-64F2-41C5-A1B1-06C7B148C4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.xml"/><Relationship Id="rId18" Type="http://schemas.openxmlformats.org/officeDocument/2006/relationships/image" Target="../media/image15.png"/><Relationship Id="rId26" Type="http://schemas.openxmlformats.org/officeDocument/2006/relationships/customXml" Target="../ink/ink16.xml"/><Relationship Id="rId39" Type="http://schemas.openxmlformats.org/officeDocument/2006/relationships/customXml" Target="../ink/ink22.xml"/><Relationship Id="rId21" Type="http://schemas.openxmlformats.org/officeDocument/2006/relationships/customXml" Target="../ink/ink14.xml"/><Relationship Id="rId34" Type="http://schemas.openxmlformats.org/officeDocument/2006/relationships/image" Target="../media/image24.png"/><Relationship Id="rId42" Type="http://schemas.openxmlformats.org/officeDocument/2006/relationships/image" Target="../media/image28.png"/><Relationship Id="rId47" Type="http://schemas.openxmlformats.org/officeDocument/2006/relationships/customXml" Target="../ink/ink26.xml"/><Relationship Id="rId50" Type="http://schemas.openxmlformats.org/officeDocument/2006/relationships/image" Target="../media/image32.png"/><Relationship Id="rId7" Type="http://schemas.openxmlformats.org/officeDocument/2006/relationships/customXml" Target="../ink/ink7.xml"/><Relationship Id="rId2" Type="http://schemas.openxmlformats.org/officeDocument/2006/relationships/image" Target="../media/image7.png"/><Relationship Id="rId16" Type="http://schemas.openxmlformats.org/officeDocument/2006/relationships/image" Target="../media/image14.png"/><Relationship Id="rId29" Type="http://schemas.openxmlformats.org/officeDocument/2006/relationships/image" Target="../media/image21.png"/><Relationship Id="rId11" Type="http://schemas.openxmlformats.org/officeDocument/2006/relationships/customXml" Target="../ink/ink9.xml"/><Relationship Id="rId24" Type="http://schemas.openxmlformats.org/officeDocument/2006/relationships/customXml" Target="../ink/ink15.xml"/><Relationship Id="rId32" Type="http://schemas.openxmlformats.org/officeDocument/2006/relationships/customXml" Target="../ink/ink19.xml"/><Relationship Id="rId37" Type="http://schemas.openxmlformats.org/officeDocument/2006/relationships/customXml" Target="../ink/ink21.xml"/><Relationship Id="rId40" Type="http://schemas.openxmlformats.org/officeDocument/2006/relationships/image" Target="../media/image27.png"/><Relationship Id="rId45" Type="http://schemas.openxmlformats.org/officeDocument/2006/relationships/customXml" Target="../ink/ink25.xml"/><Relationship Id="rId5" Type="http://schemas.openxmlformats.org/officeDocument/2006/relationships/customXml" Target="../ink/ink6.xml"/><Relationship Id="rId15" Type="http://schemas.openxmlformats.org/officeDocument/2006/relationships/customXml" Target="../ink/ink11.xml"/><Relationship Id="rId23" Type="http://schemas.openxmlformats.org/officeDocument/2006/relationships/image" Target="../media/image18.png"/><Relationship Id="rId28" Type="http://schemas.openxmlformats.org/officeDocument/2006/relationships/customXml" Target="../ink/ink17.xml"/><Relationship Id="rId36" Type="http://schemas.openxmlformats.org/officeDocument/2006/relationships/image" Target="../media/image25.png"/><Relationship Id="rId49" Type="http://schemas.openxmlformats.org/officeDocument/2006/relationships/customXml" Target="../ink/ink27.xml"/><Relationship Id="rId10" Type="http://schemas.openxmlformats.org/officeDocument/2006/relationships/image" Target="../media/image11.png"/><Relationship Id="rId19" Type="http://schemas.openxmlformats.org/officeDocument/2006/relationships/customXml" Target="../ink/ink13.xml"/><Relationship Id="rId31" Type="http://schemas.openxmlformats.org/officeDocument/2006/relationships/image" Target="../media/image22.png"/><Relationship Id="rId44" Type="http://schemas.openxmlformats.org/officeDocument/2006/relationships/image" Target="../media/image29.png"/><Relationship Id="rId4" Type="http://schemas.openxmlformats.org/officeDocument/2006/relationships/image" Target="../media/image8.png"/><Relationship Id="rId9" Type="http://schemas.openxmlformats.org/officeDocument/2006/relationships/customXml" Target="../ink/ink8.xml"/><Relationship Id="rId14" Type="http://schemas.openxmlformats.org/officeDocument/2006/relationships/image" Target="../media/image13.png"/><Relationship Id="rId22" Type="http://schemas.openxmlformats.org/officeDocument/2006/relationships/image" Target="../media/image17.png"/><Relationship Id="rId27" Type="http://schemas.openxmlformats.org/officeDocument/2006/relationships/image" Target="../media/image20.png"/><Relationship Id="rId30" Type="http://schemas.openxmlformats.org/officeDocument/2006/relationships/customXml" Target="../ink/ink18.xml"/><Relationship Id="rId35" Type="http://schemas.openxmlformats.org/officeDocument/2006/relationships/customXml" Target="../ink/ink20.xml"/><Relationship Id="rId43" Type="http://schemas.openxmlformats.org/officeDocument/2006/relationships/customXml" Target="../ink/ink24.xml"/><Relationship Id="rId48" Type="http://schemas.openxmlformats.org/officeDocument/2006/relationships/image" Target="../media/image31.png"/><Relationship Id="rId8" Type="http://schemas.openxmlformats.org/officeDocument/2006/relationships/image" Target="../media/image10.png"/><Relationship Id="rId3" Type="http://schemas.openxmlformats.org/officeDocument/2006/relationships/customXml" Target="../ink/ink5.xml"/><Relationship Id="rId12" Type="http://schemas.openxmlformats.org/officeDocument/2006/relationships/image" Target="../media/image12.png"/><Relationship Id="rId17" Type="http://schemas.openxmlformats.org/officeDocument/2006/relationships/customXml" Target="../ink/ink12.xml"/><Relationship Id="rId25" Type="http://schemas.openxmlformats.org/officeDocument/2006/relationships/image" Target="../media/image19.png"/><Relationship Id="rId33" Type="http://schemas.openxmlformats.org/officeDocument/2006/relationships/image" Target="../media/image23.png"/><Relationship Id="rId38" Type="http://schemas.openxmlformats.org/officeDocument/2006/relationships/image" Target="../media/image26.png"/><Relationship Id="rId46" Type="http://schemas.openxmlformats.org/officeDocument/2006/relationships/image" Target="../media/image30.png"/><Relationship Id="rId20" Type="http://schemas.openxmlformats.org/officeDocument/2006/relationships/image" Target="../media/image16.png"/><Relationship Id="rId41" Type="http://schemas.openxmlformats.org/officeDocument/2006/relationships/customXml" Target="../ink/ink23.xml"/><Relationship Id="rId1" Type="http://schemas.openxmlformats.org/officeDocument/2006/relationships/customXml" Target="../ink/ink4.xml"/><Relationship Id="rId6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236626</xdr:colOff>
      <xdr:row>49</xdr:row>
      <xdr:rowOff>19125</xdr:rowOff>
    </xdr:from>
    <xdr:to>
      <xdr:col>6</xdr:col>
      <xdr:colOff>447586</xdr:colOff>
      <xdr:row>50</xdr:row>
      <xdr:rowOff>57396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90F441F-F8BE-E449-74EA-E1A013B0AF2A}"/>
                </a:ext>
              </a:extLst>
            </xdr14:cNvPr>
            <xdr14:cNvContentPartPr/>
          </xdr14:nvContentPartPr>
          <xdr14:nvPr macro=""/>
          <xdr14:xfrm>
            <a:off x="7193160" y="9031746"/>
            <a:ext cx="210960" cy="217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90F441F-F8BE-E449-74EA-E1A013B0AF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187040" y="9025626"/>
              <a:ext cx="22320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564586</xdr:colOff>
      <xdr:row>48</xdr:row>
      <xdr:rowOff>158056</xdr:rowOff>
    </xdr:from>
    <xdr:to>
      <xdr:col>7</xdr:col>
      <xdr:colOff>17939</xdr:colOff>
      <xdr:row>49</xdr:row>
      <xdr:rowOff>105525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91F021-AC88-B3DC-7331-E2D5BA0F3F85}"/>
                </a:ext>
              </a:extLst>
            </xdr14:cNvPr>
            <xdr14:cNvContentPartPr/>
          </xdr14:nvContentPartPr>
          <xdr14:nvPr macro=""/>
          <xdr14:xfrm>
            <a:off x="7521120" y="8986746"/>
            <a:ext cx="103680" cy="131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91F021-AC88-B3DC-7331-E2D5BA0F3F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15000" y="8980626"/>
              <a:ext cx="11592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201428</xdr:colOff>
      <xdr:row>51</xdr:row>
      <xdr:rowOff>67783</xdr:rowOff>
    </xdr:from>
    <xdr:to>
      <xdr:col>7</xdr:col>
      <xdr:colOff>178941</xdr:colOff>
      <xdr:row>52</xdr:row>
      <xdr:rowOff>172572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DAF5414-0C3C-DFDB-F207-21B85BD710B4}"/>
                </a:ext>
              </a:extLst>
            </xdr14:cNvPr>
            <xdr14:cNvContentPartPr/>
          </xdr14:nvContentPartPr>
          <xdr14:nvPr macro=""/>
          <xdr14:xfrm>
            <a:off x="7157962" y="9448266"/>
            <a:ext cx="627840" cy="288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DAF5414-0C3C-DFDB-F207-21B85BD710B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51842" y="9442154"/>
              <a:ext cx="640080" cy="300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9934</xdr:colOff>
      <xdr:row>101</xdr:row>
      <xdr:rowOff>75424</xdr:rowOff>
    </xdr:from>
    <xdr:to>
      <xdr:col>15</xdr:col>
      <xdr:colOff>236761</xdr:colOff>
      <xdr:row>131</xdr:row>
      <xdr:rowOff>95974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2173D9-AFFD-7874-975F-D873C2A06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875" y="18184130"/>
          <a:ext cx="13299330" cy="5394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627447</xdr:colOff>
      <xdr:row>1</xdr:row>
      <xdr:rowOff>34589</xdr:rowOff>
    </xdr:from>
    <xdr:to>
      <xdr:col>2</xdr:col>
      <xdr:colOff>645663</xdr:colOff>
      <xdr:row>7</xdr:row>
      <xdr:rowOff>19633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5F5D2-25BB-BD2F-0ED0-61983C07F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447" y="215063"/>
          <a:ext cx="1311611" cy="1063124"/>
        </a:xfrm>
        <a:prstGeom prst="rect">
          <a:avLst/>
        </a:prstGeom>
      </xdr:spPr>
    </xdr:pic>
    <xdr:clientData/>
  </xdr:twoCellAnchor>
  <xdr:twoCellAnchor editAs="oneCell">
    <xdr:from>
      <xdr:col>9</xdr:col>
      <xdr:colOff>21430</xdr:colOff>
      <xdr:row>0</xdr:row>
      <xdr:rowOff>50649</xdr:rowOff>
    </xdr:from>
    <xdr:to>
      <xdr:col>12</xdr:col>
      <xdr:colOff>163809</xdr:colOff>
      <xdr:row>5</xdr:row>
      <xdr:rowOff>93139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1BD17-A233-F232-CD7C-6E35DF37C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8196" y="50649"/>
          <a:ext cx="2375992" cy="930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145915</xdr:colOff>
      <xdr:row>1</xdr:row>
      <xdr:rowOff>40532</xdr:rowOff>
    </xdr:from>
    <xdr:to>
      <xdr:col>7</xdr:col>
      <xdr:colOff>640405</xdr:colOff>
      <xdr:row>5</xdr:row>
      <xdr:rowOff>166181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262D185-5DA0-566D-ECC2-C5887C1C6573}"/>
            </a:ext>
          </a:extLst>
        </xdr:cNvPr>
        <xdr:cNvSpPr/>
      </xdr:nvSpPr>
      <xdr:spPr>
        <a:xfrm>
          <a:off x="3388468" y="222926"/>
          <a:ext cx="1791511" cy="85522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382419</xdr:colOff>
      <xdr:row>1</xdr:row>
      <xdr:rowOff>41240</xdr:rowOff>
    </xdr:from>
    <xdr:to>
      <xdr:col>10</xdr:col>
      <xdr:colOff>228398</xdr:colOff>
      <xdr:row>5</xdr:row>
      <xdr:rowOff>166889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49B9CE6-ABE1-4DC9-966B-0F823D1DF925}"/>
            </a:ext>
          </a:extLst>
        </xdr:cNvPr>
        <xdr:cNvSpPr/>
      </xdr:nvSpPr>
      <xdr:spPr>
        <a:xfrm>
          <a:off x="4921993" y="223634"/>
          <a:ext cx="1791511" cy="85522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141861</xdr:colOff>
      <xdr:row>6</xdr:row>
      <xdr:rowOff>174288</xdr:rowOff>
    </xdr:from>
    <xdr:to>
      <xdr:col>7</xdr:col>
      <xdr:colOff>636351</xdr:colOff>
      <xdr:row>11</xdr:row>
      <xdr:rowOff>117543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7BE70A9-2CF9-48D6-A5FD-2D159D96F8B6}"/>
            </a:ext>
          </a:extLst>
        </xdr:cNvPr>
        <xdr:cNvSpPr/>
      </xdr:nvSpPr>
      <xdr:spPr>
        <a:xfrm>
          <a:off x="3384414" y="1268650"/>
          <a:ext cx="1791511" cy="85522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145405</xdr:colOff>
      <xdr:row>10</xdr:row>
      <xdr:rowOff>102747</xdr:rowOff>
    </xdr:from>
    <xdr:to>
      <xdr:col>7</xdr:col>
      <xdr:colOff>630371</xdr:colOff>
      <xdr:row>15</xdr:row>
      <xdr:rowOff>41240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4D633F-C1CD-4B40-B4ED-EE84B6CAD07A}"/>
            </a:ext>
          </a:extLst>
        </xdr:cNvPr>
        <xdr:cNvSpPr/>
      </xdr:nvSpPr>
      <xdr:spPr>
        <a:xfrm>
          <a:off x="3387958" y="1926683"/>
          <a:ext cx="1781987" cy="85046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333780</xdr:colOff>
      <xdr:row>3</xdr:row>
      <xdr:rowOff>29081</xdr:rowOff>
    </xdr:from>
    <xdr:to>
      <xdr:col>1</xdr:col>
      <xdr:colOff>628955</xdr:colOff>
      <xdr:row>4</xdr:row>
      <xdr:rowOff>33135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516A40-F665-4532-AC01-463732C0DD6A}"/>
            </a:ext>
          </a:extLst>
        </xdr:cNvPr>
        <xdr:cNvSpPr/>
      </xdr:nvSpPr>
      <xdr:spPr>
        <a:xfrm>
          <a:off x="333780" y="576262"/>
          <a:ext cx="943686" cy="18644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482125</xdr:colOff>
      <xdr:row>3</xdr:row>
      <xdr:rowOff>38402</xdr:rowOff>
    </xdr:from>
    <xdr:to>
      <xdr:col>3</xdr:col>
      <xdr:colOff>128790</xdr:colOff>
      <xdr:row>4</xdr:row>
      <xdr:rowOff>37694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C41DED6-6A0F-473E-B0C4-DAC5AAA2F6D8}"/>
            </a:ext>
          </a:extLst>
        </xdr:cNvPr>
        <xdr:cNvSpPr/>
      </xdr:nvSpPr>
      <xdr:spPr>
        <a:xfrm>
          <a:off x="1130636" y="585583"/>
          <a:ext cx="943686" cy="18168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115658</xdr:colOff>
      <xdr:row>2</xdr:row>
      <xdr:rowOff>8640</xdr:rowOff>
    </xdr:from>
    <xdr:to>
      <xdr:col>2</xdr:col>
      <xdr:colOff>303578</xdr:colOff>
      <xdr:row>3</xdr:row>
      <xdr:rowOff>55399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9CF1F7-351D-CD58-C9A5-95E26DFCF80A}"/>
                </a:ext>
              </a:extLst>
            </xdr14:cNvPr>
            <xdr14:cNvContentPartPr/>
          </xdr14:nvContentPartPr>
          <xdr14:nvPr macro=""/>
          <xdr14:xfrm>
            <a:off x="1414522" y="372322"/>
            <a:ext cx="187920" cy="2286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9CF1F7-351D-CD58-C9A5-95E26DFCF8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08258" y="366192"/>
              <a:ext cx="200448" cy="240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502658</xdr:colOff>
      <xdr:row>2</xdr:row>
      <xdr:rowOff>78120</xdr:rowOff>
    </xdr:from>
    <xdr:to>
      <xdr:col>3</xdr:col>
      <xdr:colOff>466</xdr:colOff>
      <xdr:row>3</xdr:row>
      <xdr:rowOff>83921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7DCD8D9-D562-1B41-15CC-61489ECB37B2}"/>
                </a:ext>
              </a:extLst>
            </xdr14:cNvPr>
            <xdr14:cNvContentPartPr/>
          </xdr14:nvContentPartPr>
          <xdr14:nvPr macro=""/>
          <xdr14:xfrm>
            <a:off x="1801522" y="441802"/>
            <a:ext cx="147240" cy="1828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7DCD8D9-D562-1B41-15CC-61489ECB37B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5417" y="435682"/>
              <a:ext cx="15945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376585</xdr:colOff>
      <xdr:row>2</xdr:row>
      <xdr:rowOff>69038</xdr:rowOff>
    </xdr:from>
    <xdr:to>
      <xdr:col>3</xdr:col>
      <xdr:colOff>391705</xdr:colOff>
      <xdr:row>3</xdr:row>
      <xdr:rowOff>7159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AE630B7-C8A8-DB46-BB64-3BCD51DDBBE3}"/>
                </a:ext>
              </a:extLst>
            </xdr14:cNvPr>
            <xdr14:cNvContentPartPr/>
          </xdr14:nvContentPartPr>
          <xdr14:nvPr macro=""/>
          <xdr14:xfrm>
            <a:off x="2324880" y="432720"/>
            <a:ext cx="15120" cy="1152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AE630B7-C8A8-DB46-BB64-3BCD51DDBBE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18760" y="426600"/>
              <a:ext cx="27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61953</xdr:colOff>
      <xdr:row>2</xdr:row>
      <xdr:rowOff>87398</xdr:rowOff>
    </xdr:from>
    <xdr:to>
      <xdr:col>4</xdr:col>
      <xdr:colOff>210993</xdr:colOff>
      <xdr:row>3</xdr:row>
      <xdr:rowOff>28399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B6E4D3F-CA01-ABE0-FC75-F26BC9C905F3}"/>
                </a:ext>
              </a:extLst>
            </xdr14:cNvPr>
            <xdr14:cNvContentPartPr/>
          </xdr14:nvContentPartPr>
          <xdr14:nvPr macro=""/>
          <xdr14:xfrm>
            <a:off x="2659680" y="451080"/>
            <a:ext cx="149040" cy="1180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B6E4D3F-CA01-ABE0-FC75-F26BC9C905F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653560" y="444960"/>
              <a:ext cx="1612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541113</xdr:colOff>
      <xdr:row>2</xdr:row>
      <xdr:rowOff>66158</xdr:rowOff>
    </xdr:from>
    <xdr:to>
      <xdr:col>5</xdr:col>
      <xdr:colOff>516085</xdr:colOff>
      <xdr:row>3</xdr:row>
      <xdr:rowOff>87799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30F70D9-5AEB-32D9-E4F0-79625511AB86}"/>
                </a:ext>
              </a:extLst>
            </xdr14:cNvPr>
            <xdr14:cNvContentPartPr/>
          </xdr14:nvContentPartPr>
          <xdr14:nvPr macro=""/>
          <xdr14:xfrm>
            <a:off x="3138840" y="429840"/>
            <a:ext cx="624404" cy="20348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30F70D9-5AEB-32D9-E4F0-79625511AB8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132672" y="423585"/>
              <a:ext cx="636740" cy="215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316555</xdr:colOff>
      <xdr:row>2</xdr:row>
      <xdr:rowOff>142838</xdr:rowOff>
    </xdr:from>
    <xdr:to>
      <xdr:col>4</xdr:col>
      <xdr:colOff>398995</xdr:colOff>
      <xdr:row>3</xdr:row>
      <xdr:rowOff>102477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7EEB277-2054-53D3-E81A-E9E2CEB6B19A}"/>
                </a:ext>
              </a:extLst>
            </xdr14:cNvPr>
            <xdr14:cNvContentPartPr/>
          </xdr14:nvContentPartPr>
          <xdr14:nvPr macro=""/>
          <xdr14:xfrm>
            <a:off x="2914282" y="506520"/>
            <a:ext cx="82440" cy="14148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7EEB277-2054-53D3-E81A-E9E2CEB6B19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07794" y="500400"/>
              <a:ext cx="95417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550187</xdr:colOff>
      <xdr:row>2</xdr:row>
      <xdr:rowOff>64718</xdr:rowOff>
    </xdr:from>
    <xdr:to>
      <xdr:col>3</xdr:col>
      <xdr:colOff>639549</xdr:colOff>
      <xdr:row>2</xdr:row>
      <xdr:rowOff>179558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F22471A-7510-BCAC-6719-DA0A895F2782}"/>
                </a:ext>
              </a:extLst>
            </xdr14:cNvPr>
            <xdr14:cNvContentPartPr/>
          </xdr14:nvContentPartPr>
          <xdr14:nvPr macro=""/>
          <xdr14:xfrm>
            <a:off x="2498482" y="428400"/>
            <a:ext cx="84600" cy="1148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F22471A-7510-BCAC-6719-DA0A895F278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92362" y="422280"/>
              <a:ext cx="9684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541538</xdr:colOff>
      <xdr:row>4</xdr:row>
      <xdr:rowOff>26198</xdr:rowOff>
    </xdr:from>
    <xdr:to>
      <xdr:col>3</xdr:col>
      <xdr:colOff>88028</xdr:colOff>
      <xdr:row>5</xdr:row>
      <xdr:rowOff>141717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1FD9C28-3EC6-E742-E95E-DBEF035B7A74}"/>
                </a:ext>
              </a:extLst>
            </xdr14:cNvPr>
            <xdr14:cNvContentPartPr/>
          </xdr14:nvContentPartPr>
          <xdr14:nvPr macro=""/>
          <xdr14:xfrm>
            <a:off x="1840402" y="753562"/>
            <a:ext cx="191160" cy="2973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1FD9C28-3EC6-E742-E95E-DBEF035B7A7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4282" y="747442"/>
              <a:ext cx="2034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294145</xdr:colOff>
      <xdr:row>4</xdr:row>
      <xdr:rowOff>99556</xdr:rowOff>
    </xdr:from>
    <xdr:to>
      <xdr:col>3</xdr:col>
      <xdr:colOff>325105</xdr:colOff>
      <xdr:row>5</xdr:row>
      <xdr:rowOff>104277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09D71D17-8B96-998D-E92A-A811AFD457C3}"/>
                </a:ext>
              </a:extLst>
            </xdr14:cNvPr>
            <xdr14:cNvContentPartPr/>
          </xdr14:nvContentPartPr>
          <xdr14:nvPr macro=""/>
          <xdr14:xfrm>
            <a:off x="2242440" y="826920"/>
            <a:ext cx="30960" cy="1818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09D71D17-8B96-998D-E92A-A811AFD457C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36320" y="820800"/>
              <a:ext cx="4320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407267</xdr:colOff>
      <xdr:row>4</xdr:row>
      <xdr:rowOff>95678</xdr:rowOff>
    </xdr:from>
    <xdr:to>
      <xdr:col>4</xdr:col>
      <xdr:colOff>39356</xdr:colOff>
      <xdr:row>5</xdr:row>
      <xdr:rowOff>113195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454FF29-5D59-A804-A52B-580BA2393ECA}"/>
                </a:ext>
              </a:extLst>
            </xdr14:cNvPr>
            <xdr14:cNvContentPartPr/>
          </xdr14:nvContentPartPr>
          <xdr14:nvPr macro=""/>
          <xdr14:xfrm>
            <a:off x="2355562" y="823042"/>
            <a:ext cx="281520" cy="199358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7454FF29-5D59-A804-A52B-580BA2393EC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349442" y="817065"/>
              <a:ext cx="293760" cy="211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562696</xdr:colOff>
      <xdr:row>8</xdr:row>
      <xdr:rowOff>159873</xdr:rowOff>
    </xdr:from>
    <xdr:to>
      <xdr:col>2</xdr:col>
      <xdr:colOff>563056</xdr:colOff>
      <xdr:row>8</xdr:row>
      <xdr:rowOff>160233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D87FF03A-A825-51C7-CDC4-53BCC9FB18A2}"/>
                </a:ext>
              </a:extLst>
            </xdr14:cNvPr>
            <xdr14:cNvContentPartPr/>
          </xdr14:nvContentPartPr>
          <xdr14:nvPr macro=""/>
          <xdr14:xfrm>
            <a:off x="1861560" y="1614600"/>
            <a:ext cx="360" cy="3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D87FF03A-A825-51C7-CDC4-53BCC9FB18A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5440" y="16084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623453</xdr:colOff>
      <xdr:row>11</xdr:row>
      <xdr:rowOff>10494</xdr:rowOff>
    </xdr:from>
    <xdr:to>
      <xdr:col>9</xdr:col>
      <xdr:colOff>145249</xdr:colOff>
      <xdr:row>14</xdr:row>
      <xdr:rowOff>36189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27D13BB-1122-CD1E-6766-6F07FE6BD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20044" y="2010744"/>
          <a:ext cx="1465331" cy="566456"/>
        </a:xfrm>
        <a:prstGeom prst="rect">
          <a:avLst/>
        </a:prstGeom>
      </xdr:spPr>
    </xdr:pic>
    <xdr:clientData/>
  </xdr:twoCellAnchor>
  <xdr:twoCellAnchor editAs="oneCell">
    <xdr:from>
      <xdr:col>6</xdr:col>
      <xdr:colOff>636251</xdr:colOff>
      <xdr:row>16</xdr:row>
      <xdr:rowOff>64873</xdr:rowOff>
    </xdr:from>
    <xdr:to>
      <xdr:col>8</xdr:col>
      <xdr:colOff>58189</xdr:colOff>
      <xdr:row>18</xdr:row>
      <xdr:rowOff>142912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1FC98F1-719F-D098-C46D-C0BDD4D99F07}"/>
                </a:ext>
              </a:extLst>
            </xdr14:cNvPr>
            <xdr14:cNvContentPartPr/>
          </xdr14:nvContentPartPr>
          <xdr14:nvPr macro=""/>
          <xdr14:xfrm>
            <a:off x="4532842" y="2974328"/>
            <a:ext cx="716040" cy="4417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1FC98F1-719F-D098-C46D-C0BDD4D99F0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526725" y="2968208"/>
              <a:ext cx="728274" cy="45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86474</xdr:colOff>
      <xdr:row>15</xdr:row>
      <xdr:rowOff>112876</xdr:rowOff>
    </xdr:from>
    <xdr:to>
      <xdr:col>10</xdr:col>
      <xdr:colOff>440446</xdr:colOff>
      <xdr:row>20</xdr:row>
      <xdr:rowOff>123750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A9FE5B3-5C9E-8012-52FD-D8D8BA63D197}"/>
                </a:ext>
              </a:extLst>
            </xdr14:cNvPr>
            <xdr14:cNvContentPartPr/>
          </xdr14:nvContentPartPr>
          <xdr14:nvPr macro=""/>
          <xdr14:xfrm>
            <a:off x="5931360" y="2840490"/>
            <a:ext cx="1003402" cy="920078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A9FE5B3-5C9E-8012-52FD-D8D8BA63D19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25239" y="2834371"/>
              <a:ext cx="1015643" cy="932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268707</xdr:colOff>
      <xdr:row>16</xdr:row>
      <xdr:rowOff>55873</xdr:rowOff>
    </xdr:from>
    <xdr:to>
      <xdr:col>8</xdr:col>
      <xdr:colOff>429905</xdr:colOff>
      <xdr:row>17</xdr:row>
      <xdr:rowOff>181195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2D768C-56C6-E4D2-9F2E-A4221CBE12F5}"/>
                </a:ext>
              </a:extLst>
            </xdr14:cNvPr>
            <xdr14:cNvContentPartPr/>
          </xdr14:nvContentPartPr>
          <xdr14:nvPr macro=""/>
          <xdr14:xfrm>
            <a:off x="5464162" y="2965328"/>
            <a:ext cx="161198" cy="307162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2D768C-56C6-E4D2-9F2E-A4221CBE12F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458045" y="2959112"/>
              <a:ext cx="173432" cy="319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173225</xdr:colOff>
      <xdr:row>21</xdr:row>
      <xdr:rowOff>181691</xdr:rowOff>
    </xdr:from>
    <xdr:to>
      <xdr:col>8</xdr:col>
      <xdr:colOff>383187</xdr:colOff>
      <xdr:row>23</xdr:row>
      <xdr:rowOff>19331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A7239F31-51FA-8C89-E291-5C4B24521CA6}"/>
                </a:ext>
              </a:extLst>
            </xdr14:cNvPr>
            <xdr14:cNvContentPartPr/>
          </xdr14:nvContentPartPr>
          <xdr14:nvPr macro=""/>
          <xdr14:xfrm>
            <a:off x="5368680" y="4000350"/>
            <a:ext cx="209962" cy="201322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A7239F31-51FA-8C89-E291-5C4B24521CA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62418" y="3994082"/>
              <a:ext cx="222486" cy="213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294185</xdr:colOff>
      <xdr:row>21</xdr:row>
      <xdr:rowOff>86651</xdr:rowOff>
    </xdr:from>
    <xdr:to>
      <xdr:col>11</xdr:col>
      <xdr:colOff>351891</xdr:colOff>
      <xdr:row>26</xdr:row>
      <xdr:rowOff>140610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A10E6206-999F-4718-A7A7-F9F52B466316}"/>
                </a:ext>
              </a:extLst>
            </xdr14:cNvPr>
            <xdr14:cNvContentPartPr/>
          </xdr14:nvContentPartPr>
          <xdr14:nvPr macro=""/>
          <xdr14:xfrm>
            <a:off x="5489640" y="3905310"/>
            <a:ext cx="2006002" cy="958402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A10E6206-999F-4718-A7A7-F9F52B46631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83505" y="3899192"/>
              <a:ext cx="2018271" cy="970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260427</xdr:colOff>
      <xdr:row>10</xdr:row>
      <xdr:rowOff>155850</xdr:rowOff>
    </xdr:from>
    <xdr:to>
      <xdr:col>12</xdr:col>
      <xdr:colOff>360729</xdr:colOff>
      <xdr:row>13</xdr:row>
      <xdr:rowOff>151669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F989A33-EB0B-0823-862E-722638B5C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235622" y="1967923"/>
          <a:ext cx="2033064" cy="534679"/>
        </a:xfrm>
        <a:prstGeom prst="rect">
          <a:avLst/>
        </a:prstGeom>
      </xdr:spPr>
    </xdr:pic>
    <xdr:clientData/>
  </xdr:twoCellAnchor>
  <xdr:twoCellAnchor editAs="oneCell">
    <xdr:from>
      <xdr:col>12</xdr:col>
      <xdr:colOff>131108</xdr:colOff>
      <xdr:row>15</xdr:row>
      <xdr:rowOff>115831</xdr:rowOff>
    </xdr:from>
    <xdr:to>
      <xdr:col>13</xdr:col>
      <xdr:colOff>49026</xdr:colOff>
      <xdr:row>17</xdr:row>
      <xdr:rowOff>56177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9EE7E38-8B87-1704-9EBA-3672A0358141}"/>
                </a:ext>
              </a:extLst>
            </xdr14:cNvPr>
            <xdr14:cNvContentPartPr/>
          </xdr14:nvContentPartPr>
          <xdr14:nvPr macro=""/>
          <xdr14:xfrm>
            <a:off x="8043828" y="2833941"/>
            <a:ext cx="563760" cy="30276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9EE7E38-8B87-1704-9EBA-3672A035814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037708" y="2827762"/>
              <a:ext cx="576000" cy="3151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18426</xdr:colOff>
      <xdr:row>22</xdr:row>
      <xdr:rowOff>87220</xdr:rowOff>
    </xdr:from>
    <xdr:to>
      <xdr:col>14</xdr:col>
      <xdr:colOff>265304</xdr:colOff>
      <xdr:row>23</xdr:row>
      <xdr:rowOff>144333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1940BF2-49A8-9114-BD05-259654F18CE7}"/>
                </a:ext>
              </a:extLst>
            </xdr14:cNvPr>
            <xdr14:cNvContentPartPr/>
          </xdr14:nvContentPartPr>
          <xdr14:nvPr macro=""/>
          <xdr14:xfrm>
            <a:off x="9222828" y="4073781"/>
            <a:ext cx="246878" cy="233558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E1940BF2-49A8-9114-BD05-259654F18CE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16710" y="4067663"/>
              <a:ext cx="259114" cy="245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617746</xdr:colOff>
      <xdr:row>15</xdr:row>
      <xdr:rowOff>73989</xdr:rowOff>
    </xdr:from>
    <xdr:to>
      <xdr:col>15</xdr:col>
      <xdr:colOff>278066</xdr:colOff>
      <xdr:row>21</xdr:row>
      <xdr:rowOff>135309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72A9507A-E607-9832-CB11-9C78A8DFB0D5}"/>
                </a:ext>
              </a:extLst>
            </xdr14:cNvPr>
            <xdr14:cNvContentPartPr/>
          </xdr14:nvContentPartPr>
          <xdr14:nvPr macro=""/>
          <xdr14:xfrm>
            <a:off x="8530466" y="2792099"/>
            <a:ext cx="1593082" cy="1143802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72A9507A-E607-9832-CB11-9C78A8DFB0D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524346" y="2785979"/>
              <a:ext cx="1605323" cy="11560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436664</xdr:colOff>
      <xdr:row>21</xdr:row>
      <xdr:rowOff>88067</xdr:rowOff>
    </xdr:from>
    <xdr:to>
      <xdr:col>15</xdr:col>
      <xdr:colOff>304265</xdr:colOff>
      <xdr:row>23</xdr:row>
      <xdr:rowOff>83853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EF49AC4-C398-8073-A62A-C5DF9D043B99}"/>
                </a:ext>
              </a:extLst>
            </xdr14:cNvPr>
            <xdr14:cNvContentPartPr/>
          </xdr14:nvContentPartPr>
          <xdr14:nvPr macro=""/>
          <xdr14:xfrm>
            <a:off x="9641066" y="3893421"/>
            <a:ext cx="513442" cy="35820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EF49AC4-C398-8073-A62A-C5DF9D043B9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34945" y="3887301"/>
              <a:ext cx="525684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645466</xdr:colOff>
      <xdr:row>25</xdr:row>
      <xdr:rowOff>46074</xdr:rowOff>
    </xdr:from>
    <xdr:to>
      <xdr:col>15</xdr:col>
      <xdr:colOff>391384</xdr:colOff>
      <xdr:row>27</xdr:row>
      <xdr:rowOff>19539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7D4BE64-406B-C249-5E21-D7A0C58ACADF}"/>
                </a:ext>
              </a:extLst>
            </xdr14:cNvPr>
            <xdr14:cNvContentPartPr/>
          </xdr14:nvContentPartPr>
          <xdr14:nvPr macro=""/>
          <xdr14:xfrm>
            <a:off x="8558186" y="4576257"/>
            <a:ext cx="1683442" cy="3358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7D4BE64-406B-C249-5E21-D7A0C58ACAD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552066" y="4570130"/>
              <a:ext cx="1695683" cy="348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342705</xdr:colOff>
      <xdr:row>25</xdr:row>
      <xdr:rowOff>97472</xdr:rowOff>
    </xdr:from>
    <xdr:to>
      <xdr:col>13</xdr:col>
      <xdr:colOff>446385</xdr:colOff>
      <xdr:row>26</xdr:row>
      <xdr:rowOff>179507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C4430E8D-13EF-AAA6-4CF0-961669DB1624}"/>
                </a:ext>
              </a:extLst>
            </xdr14:cNvPr>
            <xdr14:cNvContentPartPr/>
          </xdr14:nvContentPartPr>
          <xdr14:nvPr macro=""/>
          <xdr14:xfrm>
            <a:off x="8901266" y="4627655"/>
            <a:ext cx="103680" cy="25848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C4430E8D-13EF-AAA6-4CF0-961669DB162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895146" y="4621535"/>
              <a:ext cx="115920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37147</xdr:colOff>
      <xdr:row>27</xdr:row>
      <xdr:rowOff>144099</xdr:rowOff>
    </xdr:from>
    <xdr:to>
      <xdr:col>15</xdr:col>
      <xdr:colOff>265025</xdr:colOff>
      <xdr:row>31</xdr:row>
      <xdr:rowOff>123152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99B51380-9891-E6B0-06D0-22E428C96294}"/>
                </a:ext>
              </a:extLst>
            </xdr14:cNvPr>
            <xdr14:cNvContentPartPr/>
          </xdr14:nvContentPartPr>
          <xdr14:nvPr macro=""/>
          <xdr14:xfrm>
            <a:off x="8595708" y="5036697"/>
            <a:ext cx="1519560" cy="69912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99B51380-9891-E6B0-06D0-22E428C9629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589589" y="5030577"/>
              <a:ext cx="1531797" cy="71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436384</xdr:colOff>
      <xdr:row>27</xdr:row>
      <xdr:rowOff>171737</xdr:rowOff>
    </xdr:from>
    <xdr:to>
      <xdr:col>16</xdr:col>
      <xdr:colOff>422</xdr:colOff>
      <xdr:row>29</xdr:row>
      <xdr:rowOff>18843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8402982-0819-0C3B-88E6-0FE0A7692E18}"/>
                </a:ext>
              </a:extLst>
            </xdr14:cNvPr>
            <xdr14:cNvContentPartPr/>
          </xdr14:nvContentPartPr>
          <xdr14:nvPr macro=""/>
          <xdr14:xfrm>
            <a:off x="10286628" y="5064335"/>
            <a:ext cx="209880" cy="20952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8402982-0819-0C3B-88E6-0FE0A7692E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280357" y="5058215"/>
              <a:ext cx="222421" cy="22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6T06:51:57.1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273 1 24575,'15'0'0,"10"0"0,0 0 0,0 2 0,41 7 0,-57-6 0,-1-1 0,0 1 0,0 0 0,0 1 0,0 0 0,-1 0 0,1 1 0,-1 0 0,0 0 0,-1 1 0,1 0 0,-1 0 0,0 1 0,6 8 0,-7-8 0,0 1 0,0-1 0,-1 1 0,0-1 0,0 1 0,-1 1 0,0-1 0,-1 0 0,0 1 0,0-1 0,-1 1 0,0 0 0,0-1 0,-1 1 0,0 0 0,-2 9 0,2-6 0,1-4 0,-1 0 0,0-1 0,-1 1 0,0 0 0,0 0 0,0-1 0,-1 1 0,-1-1 0,1 1 0,-1-1 0,0 0 0,-7 11 0,4-8 0,-1-1 0,0-1 0,-1 1 0,0-1 0,0 0 0,0-1 0,-1 0 0,-1-1 0,1 1 0,-1-2 0,0 1 0,0-1 0,0-1 0,-1 0 0,0-1 0,1 1 0,-1-2 0,0 0 0,-15 1 0,-43 6 0,-84-1 0,137-8 0,1 1 0,0-1 0,0 0 0,-21-5 0,34 6 0,0-2 0,1 1 0,-1 0 0,1 0 0,-1 0 0,0-1 0,1 1 0,-1-1 0,1 1 0,0-1 0,-1 0 0,1 0 0,-1 1 0,1-1 0,0 0 0,-1 0 0,1 0 0,0 0 0,0-1 0,0 1 0,0 0 0,0 0 0,0-1 0,0 1 0,1 0 0,-1-1 0,0 1 0,1-1 0,-1 1 0,1-1 0,-1 1 0,1-1 0,0 0 0,0 1 0,0-1 0,0 1 0,0-1 0,0 0 0,0 1 0,0-1 0,1-1 0,0 1 0,1 0 0,-1 0 0,1 0 0,0 0 0,0 0 0,0 0 0,0 1 0,0-1 0,0 1 0,0 0 0,0-1 0,0 1 0,1 0 0,-1 0 0,0 0 0,1 1 0,-1-1 0,1 0 0,-1 1 0,1 0 0,-1 0 0,1-1 0,3 2 0,1-2 0,1 1 0,-1 0 0,0 0 0,1 1 0,-1 0 0,0 0 0,8 3 0,39 30 0,-5-2 0,-34-24 0,-1 0 0,21 18 0,-28-20 0,1 0 0,-1-1 0,1 0 0,0 0 0,0 0 0,0-1 0,0 0 0,1-1 0,0 0 0,0 0 0,0-1 0,12 2 0,19 5 0,-35-7 0,1-1 0,-1 1 0,1-1 0,0 0 0,0 0 0,7-1 0,-11-1 0,1 0 0,-1 0 0,0-1 0,0 1 0,-1-1 0,1 0 0,0 1 0,-1-1 0,1 0 0,-1 0 0,1 0 0,-1 0 0,0 0 0,0 0 0,0-1 0,0 1 0,1-5 0,12-17 0,-5 15-1365,-1 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3:03.0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157 1 24575,'0'46'0,"-2"-36"0,0-1 0,0 1 0,-1-1 0,0 0 0,-1 0 0,0 0 0,0-1 0,-1 1 0,0-1 0,0 0 0,-13 13 0,-16 31 0,-25 49-1365</inkml:trace>
  <inkml:trace contextRef="#ctx0" brushRef="#br0" timeOffset="367.32">1 1 24575,'0'5'0,"1"-1"0,0 0 0,0 0 0,0 0 0,1 0 0,0 0 0,0 0 0,0 0 0,0 0 0,6 6 0,32 39 0,-31-38 0,85 81 0,-71-70 0,16 17-1365,-32-33-5461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3:08.0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0 277 24575,'5'-1'0,"0"0"0,0 1 0,-1-1 0,1 1 0,0 0 0,0 0 0,0 0 0,0 1 0,-1 0 0,1 0 0,0 0 0,6 3 0,18 2 0,100 6 0,-101-13-28,-23 1-93,0-1-1,0 1 1,0 0-1,0 0 0,0 1 1,0-1-1,0 1 1,0 0-1,0 0 1,7 3-1</inkml:trace>
  <inkml:trace contextRef="#ctx0" brushRef="#br0" timeOffset="496.66">60 409 24575,'1'-1'0,"-1"0"0,1 0 0,-1 0 0,1 1 0,-1-1 0,1 0 0,0 0 0,-1 1 0,1-1 0,0 0 0,0 1 0,-1-1 0,1 1 0,0-1 0,0 1 0,0-1 0,0 1 0,0 0 0,0-1 0,0 1 0,0 0 0,0 0 0,0-1 0,0 1 0,0 0 0,0 0 0,-1 0 0,3 1 0,37-2 0,-33 2 0,3-1 0,126-4 0,-120 3 0,1-1 0,0-1 0,-1-1 0,0 0 0,31-13 0,-44 11-1365</inkml:trace>
  <inkml:trace contextRef="#ctx0" brushRef="#br0" timeOffset="1333.02">265 1 24575,'20'36'0,"-8"-7"0,-1 1 0,-1 0 0,-2 1 0,0 0 0,2 33 0,-3-18 0,18 59 0,-23-99 0,0-1 0,0 1 0,1-1 0,0 0 0,-1 0 0,2 0 0,-1-1 0,0 1 0,1-1 0,4 5 0,-6-8 0,0 1 0,-1-1 0,1 0 0,0 0 0,-1 0 0,1 0 0,0 0 0,0 0 0,0-1 0,0 1 0,0-1 0,0 1 0,0-1 0,0 0 0,0 1 0,0-1 0,0 0 0,0 0 0,0-1 0,0 1 0,0 0 0,0-1 0,0 1 0,0-1 0,0 0 0,0 1 0,0-1 0,0 0 0,-1 0 0,1 0 0,3-3 0,-1 0 0,0 0 0,1-1 0,-2 1 0,1-1 0,-1 1 0,1-1 0,-1-1 0,-1 1 0,1 0 0,-1-1 0,0 1 0,2-7 0,-1 1 0,0 1 0,-1-1 0,-1 0 0,0 0 0,0-18 0,-3 35 0,1 0 0,-1-1 0,0 1 0,-1-1 0,0 0 0,1 0 0,-7 8 0,1 1 0,-72 110 0,-14 29 0,16-12 0,54-113-1365,17-23-5461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3:14.0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24575,'2'1'0,"0"0"0,0-1 0,-1 1 0,1 0 0,0 0 0,-1 0 0,1 0 0,-1 0 0,1 0 0,-1 0 0,0 1 0,1-1 0,-1 1 0,0-1 0,0 1 0,0-1 0,0 1 0,0-1 0,0 1 0,-1 0 0,1 0 0,0-1 0,-1 1 0,1 0 0,-1 3 0,12 56 0,-11-52 0,17 84 0,-11-60 0,-1-1 0,-1 1 0,0 36 0,-5 57-1365,0-115-5461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3:17.49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0 144 24575,'1'-5'0,"0"0"0,1 0 0,-1 0 0,1 0 0,0 0 0,1 0 0,-1 1 0,1-1 0,0 1 0,0 0 0,0-1 0,1 1 0,-1 1 0,1-1 0,0 0 0,0 1 0,0 0 0,1 0 0,6-4 0,-1 1 0,1-1 0,0 2 0,0-1 0,0 2 0,1-1 0,0 2 0,19-5 0,28 1 0,1 2 0,92 5 0,-150 0 0,1 1 0,-1-1 0,0 0 0,1 1 0,-1 0 0,1 0 0,-1 0 0,0 0 0,1 0 0,-1 0 0,0 0 0,0 1 0,0-1 0,0 1 0,0-1 0,0 1 0,-1 0 0,4 3 0,-3 0 0,1-1 0,-1 1 0,0 0 0,0-1 0,0 1 0,0 0 0,-1 0 0,1 10 0,0 7 0,-1 0 0,-1 0 0,-5 31 0,4-39 0,-1-1 0,-1 1 0,0-1 0,-1 0 0,0 0 0,-1-1 0,0 1 0,-1-1 0,-1 0 0,0-1 0,0 1 0,-1-1 0,-1-1 0,1 1 0,-2-2 0,1 1 0,-2-1 0,1-1 0,-1 0 0,0 0 0,-1-1 0,0 0 0,0-1 0,0-1 0,-1 0 0,0 0 0,0-2 0,0 1 0,0-2 0,-1 1 0,1-2 0,-1 0 0,-15-1 0,24 0 0,0 0 0,0 0 0,1-1 0,-1 1 0,0-1 0,1 0 0,-1-1 0,1 1 0,0-1 0,-1 0 0,-4-3 0,7 4 0,0-1 0,0 0 0,0 0 0,0 0 0,0 0 0,1 0 0,-1 0 0,1 0 0,0 0 0,-1-1 0,1 1 0,0-1 0,0 1 0,1-1 0,-1 1 0,0-1 0,1 1 0,-1-1 0,1 0 0,0 1 0,0-1 0,1-2 0,-1 3 0,0 1 0,1 0 0,-1 0 0,1 0 0,0 0 0,-1 0 0,1 1 0,0-1 0,-1 0 0,1 0 0,0 0 0,0 0 0,0 1 0,0-1 0,0 0 0,0 1 0,0-1 0,0 1 0,0-1 0,0 1 0,0 0 0,0-1 0,0 1 0,0 0 0,0 0 0,1 0 0,-1 0 0,0 0 0,0 0 0,0 0 0,0 0 0,0 0 0,1 0 0,1 1 0,41 8 0,-18 3 0,0 1 0,-1 1 0,-1 1 0,0 2 0,-1 0 0,-1 1 0,34 36 0,-54-51-1365</inkml:trace>
  <inkml:trace contextRef="#ctx0" brushRef="#br0" timeOffset="874.02">722 288 24575,'-7'66'0,"-1"18"0,8-79 0,0 0 0,0 0 0,1 0 0,0 0 0,0 0 0,0 0 0,1 0 0,-1-1 0,1 1 0,0 0 0,0-1 0,1 1 0,3 4 0,-5-8 0,0 1 0,0-1 0,0 0 0,0 0 0,1 0 0,-1 0 0,0 0 0,1 0 0,-1 0 0,1 0 0,-1 0 0,1-1 0,-1 1 0,1-1 0,-1 1 0,1-1 0,0 1 0,-1-1 0,1 0 0,0 0 0,-1 0 0,1 0 0,0 0 0,3-1 0,-5 1 0,1-1 0,0 1 0,0-1 0,0 1 0,0-1 0,-1 0 0,1 1 0,0-1 0,-1 0 0,1 0 0,-1 1 0,1-1 0,-1 0 0,1 0 0,-1 0 0,1 0 0,-1 0 0,0 0 0,1 0 0,-1 0 0,0 0 0,0 0 0,0 0 0,0 0 0,0 0 0,0 0 0,0 0 0,0 0 0,0 0 0,0 0 0,-1 0 0,1 0 0,0 1 0,-1-1 0,1 0 0,-1 0 0,1 0 0,-1 0 0,1 0 0,-1 1 0,0-1 0,0-1 0,-9-19 0,1-1 0,-9-31 0,14 38 0,0 0 0,-1 1 0,-1-1 0,-1 1 0,0 0 0,0 0 0,-18-22 0,24 34-59,0 1 0,-1 0-1,1 0 1,0 0-1,0 0 1,-1 0 0,1 0-1,-1 0 1,1 0 0,-1 0-1,1 1 1,-1-1 0,1 0-1,-1 1 1,0 0-1,1-1 1,-1 1 0,0 0-1,1 0 1,-1 0 0,0 0-1,-1 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4:13.2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6:28.6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62 85 24575,'1'10'0,"1"1"0,-1-1 0,2 0 0,-1-1 0,7 16 0,-5-14 0,0 0 0,-1 1 0,3 21 0,-3-6 0,1-1 0,1 0 0,15 48 0,-18-72 0,-1 1 0,-1 0 0,1-1 0,0 1 0,-1 0 0,1 0 0,-1 0 0,0-1 0,0 1 0,0 0 0,0 0 0,0 0 0,-1-1 0,1 1 0,-1 0 0,-2 4 0,-1-8 0,1-1 0,-1 0 0,1-1 0,-1 1 0,1 0 0,0-1 0,0 0 0,0 0 0,-4-6 0,6 8 0,-11-11 0,1 0 0,1-1 0,0-1 0,1 1 0,-8-16 0,13 19 0,0 1 0,0-1 0,2 0 0,-1-1 0,1 1 0,0 0 0,1-1 0,1 1 0,0-12 0,-1 18 0,1 1 0,0-1 0,1 1 0,-1-1 0,1 0 0,-1 1 0,1-1 0,0 1 0,0 0 0,1-1 0,-1 1 0,1 0 0,0 0 0,-1 0 0,4-4 0,0 2 0,1 1 0,-1 0 0,1 1 0,-1 0 0,1-1 0,0 2 0,10-5 0,-6 3 0,0 1 0,0-1 0,0 1 0,1 1 0,-1 0 0,1 1 0,16-1 0,-23 2 0,0 0 0,1 1 0,-1-1 0,0 1 0,0 0 0,0 1 0,0-1 0,0 0 0,0 1 0,-1 0 0,1 0 0,0 0 0,-1 1 0,1-1 0,-1 1 0,0 0 0,0 0 0,0 0 0,0 0 0,-1 0 0,5 6 0,-6-6 0,4 5 0,0-1 0,-1 1 0,0-1 0,0 1 0,-1 0 0,3 11 0,-5-16 0,-1 0 0,0 0 0,0 1 0,0-1 0,0 0 0,-1 0 0,1 0 0,-1 0 0,0 0 0,0 0 0,0 0 0,0 0 0,0 0 0,-1 0 0,1 0 0,-1-1 0,0 1 0,0 0 0,0-1 0,0 0 0,-3 3 0,3-1 0,-1 0 0,-1 0 0,1 0 0,0-1 0,-1 0 0,0 1 0,0-1 0,0 0 0,0-1 0,0 1 0,0-1 0,-1 0 0,0 0 0,1 0 0,-1-1 0,0 1 0,1-1 0,-1 0 0,0 0 0,0-1 0,0 0 0,-9 0 0,-10-1-1365,14 1-5461</inkml:trace>
  <inkml:trace contextRef="#ctx0" brushRef="#br0" timeOffset="764.11">374 36 24575,'-2'21'0,"-1"-1"0,-1 0 0,-1 1 0,-1-1 0,-15 34 0,-3 14 0,9-16 0,1 0 0,3 1 0,-6 74 0,17-123 0,-1 0 0,1-1 0,0 1 0,0-1 0,1 1 0,-1 0 0,1-1 0,-1 1 0,1-1 0,0 0 0,1 1 0,-1-1 0,0 0 0,1 1 0,0-1 0,0 0 0,3 4 0,-2-4 0,0-1 0,1 0 0,-1-1 0,0 1 0,1-1 0,-1 1 0,1-1 0,-1 0 0,1 0 0,-1-1 0,1 1 0,0-1 0,0 1 0,-1-1 0,1 0 0,5-1 0,-7 1-50,1-1-1,-1 1 1,1 0-1,-1-1 0,0 1 1,1-1-1,-1 0 1,0 1-1,0-1 1,0 0-1,1 0 0,-1-1 1,0 1-1,0 0 1,-1-1-1,1 1 1,0-1-1,0 0 0,-1 0 1,1 1-1,-1-1 1,1 0-1,-1 0 1,0 0-1,0-1 1,1-1-1,2-2-6775</inkml:trace>
  <inkml:trace contextRef="#ctx0" brushRef="#br0" timeOffset="1544.71">651 192 24575,'1'38'0,"3"-12"0,1 0 0,2 0 0,1-1 0,0 0 0,17 32 0,-13-28 0,-9-21 0,0 0 0,1 0 0,0 0 0,0 0 0,8 10 0,-12-18 0,0 0 0,0 0 0,0 0 0,1 0 0,-1 0 0,0 0 0,0 0 0,0 0 0,0 1 0,0-1 0,0 0 0,0 0 0,0 0 0,1 0 0,-1 0 0,0 0 0,0 0 0,0 0 0,0 0 0,0 0 0,0 0 0,1 0 0,-1 0 0,0 0 0,0 0 0,0 0 0,0 0 0,0 0 0,0 0 0,1 0 0,-1 0 0,0 0 0,0-1 0,0 1 0,0 0 0,0 0 0,0 0 0,0 0 0,0 0 0,1 0 0,-1 0 0,0 0 0,0 0 0,0 0 0,0-1 0,0 1 0,0 0 0,0 0 0,0 0 0,0 0 0,0 0 0,0 0 0,0-1 0,0 1 0,0 0 0,0 0 0,0 0 0,0 0 0,3-15 0,-1-20 0,-2 30 0,10-101 0,-10 106 0,0 0 0,0 0 0,0 0 0,0-1 0,0 1 0,0 0 0,0 0 0,0 0 0,0 0 0,0 0 0,0 0 0,0 0 0,0-1 0,0 1 0,0 0 0,0 0 0,0 0 0,0 0 0,0 0 0,1 0 0,-1 0 0,0-1 0,0 1 0,0 0 0,0 0 0,0 0 0,0 0 0,0 0 0,0 0 0,0 0 0,0 0 0,0 0 0,1 0 0,-1-1 0,0 1 0,0 0 0,0 0 0,0 0 0,0 0 0,0 0 0,0 0 0,1 0 0,-1 0 0,0 0 0,0 0 0,0 0 0,0 0 0,0 0 0,0 0 0,1 0 0,-1 0 0,0 0 0,0 0 0,0 0 0,0 0 0,0 0 0,0 1 0,0-1 0,1 0 0,-1 0 0,0 0 0,0 0 0,0 0 0,0 0 0,7 12 0,5 15 0,26 108 0,-34-118 0,-1 1 0,-1 0 0,0 0 0,-1 1 0,-3 29 0,2-47-28,0-1-1,0 0 1,0 1-1,0-1 1,0 1 0,0-1-1,0 1 1,0-1-1,-1 0 1,1 1-1,0-1 1,0 1-1,-1-1 1,1 0 0,0 1-1,0-1 1,-1 0-1,1 1 1,0-1-1,-1 0 1,1 0-1,0 1 1,-1-1 0,1 0-1,-1 0 1,1 0-1,0 1 1,-1-1-1,1 0 1,-1 0-1,1 0 1,-1 0 0,1 0-1,0 0 1,-1 0-1,1 0 1,-1 0-1,1 0 1,-1 0-1,1 0 1,-1 0 0,1 0-1,0 0 1,-1-1-1,1 1 1,-1 0-1,0-1 1,-5-1-6798</inkml:trace>
  <inkml:trace contextRef="#ctx0" brushRef="#br0" timeOffset="2090.09">951 470 24575,'0'-1'0,"0"1"0,0-1 0,0 1 0,0-1 0,0 1 0,0 0 0,0-1 0,1 1 0,-1-1 0,0 1 0,0 0 0,0-1 0,0 1 0,1-1 0,-1 1 0,0 0 0,0-1 0,1 1 0,-1 0 0,0-1 0,1 1 0,-1 0 0,0 0 0,1-1 0,-1 1 0,1 0 0,-1 0 0,0 0 0,1-1 0,-1 1 0,1 0 0,-1 0 0,0 0 0,1 0 0,-1 0 0,1 0 0,-1 0 0,1 0 0,-1 0 0,0 0 0,1 0 0,-1 0 0,1 0 0,-1 0 0,1 1 0,0-1 0,0 0 0,0 1 0,0-1 0,0 0 0,0 1 0,0-1 0,0 1 0,0-1 0,0 1 0,0 0 0,0-1 0,0 1 0,-1 0 0,1 0 0,0 0 0,-1-1 0,1 1 0,0 0 0,0 1 0,2 14 0,0-1 0,-1 1 0,-1 0 0,-1 0 0,0 0 0,-3 23 0,1 13 0,3-1 0,1-37 0,-1 0 0,0-1 0,-1 1 0,-1 0 0,0-1 0,-1 1 0,0-1 0,-1 1 0,-1-1 0,-5 13 0,8-24-39,0-1 0,0 0 0,0 1 0,0-1 0,0 0 0,-1 0 0,1 0 0,0 1 0,-1-1 0,1-1 0,-1 1 0,1 0 0,-1 0 0,1 0 0,-1-1 0,1 1 0,-1-1 0,0 0 0,1 1 0,-1-1 0,0 0 0,1 0 0,-1 0 0,0 0 0,0 0 0,1 0 0,-1 0 0,0-1 0,1 1 0,-1-1 0,1 1 0,-1-1 0,0 0 0,-1-1 0,-7-3-6787</inkml:trace>
  <inkml:trace contextRef="#ctx0" brushRef="#br0" timeOffset="2936.86">1120 217 24575,'6'0'0,"-1"1"0,0-1 0,-1 1 0,1 0 0,0 1 0,0-1 0,0 1 0,-1 0 0,1 0 0,-1 0 0,1 1 0,-1 0 0,0 0 0,0 0 0,0 0 0,0 0 0,-1 1 0,1 0 0,-1-1 0,0 1 0,0 1 0,-1-1 0,1 0 0,-1 1 0,0-1 0,0 1 0,2 7 0,-1-4 0,0 1 0,-1 0 0,0-1 0,0 1 0,-1 0 0,0 0 0,-1-1 0,0 1 0,-2 12 0,-2 5 0,-13 46 0,-2 11 0,20-82 0,-1-1 0,1 1 0,-1 0 0,0-1 0,1 1 0,-1-1 0,1 1 0,0-1 0,-1 1 0,1-1 0,-1 1 0,1-1 0,0 1 0,-1-1 0,1 0 0,0 0 0,0 1 0,-1-1 0,1 0 0,0 0 0,0 0 0,-1 0 0,1 1 0,0-1 0,0 0 0,-1 0 0,1-1 0,0 1 0,1 0 0,31 0 0,-28 0 0,-1 0 0,59-1 0,1-2 0,81-15 0,-135 15 119,-14 1-1603,-3 1-5342</inkml:trace>
  <inkml:trace contextRef="#ctx0" brushRef="#br0" timeOffset="3506.23">1312 0 24575,'6'2'0,"0"0"0,-1 1 0,0-1 0,1 1 0,-1 0 0,0 0 0,0 0 0,-1 1 0,1 0 0,-1 0 0,7 7 0,-5-5 0,21 24 0,-1 0 0,-1 1 0,-2 2 0,-2 0 0,0 2 0,-3 0 0,-1 1 0,-1 1 0,20 75 0,-32-93 0,0 0 0,-1 0 0,-2 1 0,0-1 0,-1 0 0,-1 1 0,0-1 0,-2 1 0,0-1 0,-1 0 0,-1 0 0,-1-1 0,-1 0 0,0 1 0,-14 22 0,-31 61 0,-105 194 0,131-262-1365,21-28-5461</inkml:trace>
  <inkml:trace contextRef="#ctx0" brushRef="#br0" timeOffset="4535.82">1758 543 24575,'15'-1'0,"0"-1"0,0-1 0,-1 0 0,24-7 0,-26 6 0,-1 0 0,1 1 0,1 0 0,-1 1 0,0 1 0,1 0 0,19 1 0,-31 0 0,-1 0 0,1 0 0,0 1 0,0-1 0,0 0 0,-1 0 0,1 1 0,0-1 0,0 1 0,-1-1 0,1 1 0,0-1 0,-1 1 0,1-1 0,0 1 0,-1-1 0,1 1 0,-1 0 0,1-1 0,-1 1 0,1 0 0,-1-1 0,0 1 0,1 0 0,-1 0 0,0 0 0,0-1 0,1 1 0,-1 0 0,0 0 0,0 0 0,0-1 0,0 1 0,0 0 0,0 0 0,0 0 0,0 0 0,0-1 0,-1 1 0,1 0 0,0 0 0,0 0 0,-1-1 0,1 1 0,-1 0 0,1 0 0,-1 0 0,-24 43 0,20-38 0,-63 80 0,67-86 2,1 1 0,0-1 0,0 0 0,0 1 0,0-1 0,0 1 0,0-1 0,0 1 0,0-1 0,0 0 0,0 1 0,0-1 0,0 1 0,0-1 0,0 1 0,0-1 0,0 0 0,1 1 0,-1-1 0,0 1 0,0-1 0,0 0 0,1 1 0,-1-1 0,0 0 1,1 1-1,-1-1 0,0 0 0,0 1 0,1-1 0,-1 0 0,1 0 0,-1 1 0,0-1 0,1 0 0,-1 0 0,1 0 0,-1 1 0,0-1 0,1 0 0,-1 0 0,1 0 0,-1 0 0,1 0 0,-1 0 0,0 0 0,1 0 0,-1 0 0,1 0 0,-1 0 0,1-1 0,29 2-1051,-28-1 628,6 0-6405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6:36.5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698 0 24575,'0'44'0,"-6"84"0,-28 159 0,31-265 0,-5 9 0,6-25 0,0 1 0,0-1 0,1 0 0,-1 0 0,2 1 0,-1-1 0,1 1 0,0 9 0,39-33 0,41-8 0,-56 20 0,-1-2 0,0 0 0,0-2 0,-1 0 0,0-2 0,39-24 0,-58 31 0,1 0 0,-1-1 0,1 1 0,-1 0 0,0-1 0,-1 0 0,1 1 0,-1-1 0,2-9 0,-2 11 0,-6 87 0,4 1 0,4-1 0,18 102 0,-22-183 0,1 0 0,-1 0 0,1 0 0,0 0 0,0 0 0,1 0 0,-1-1 0,0 1 0,1 0 0,0-1 0,-1 0 0,1 1 0,3 2 0,-5-5 0,1 0 0,-1 1 0,0-1 0,0 0 0,1 0 0,-1 0 0,0 0 0,1 0 0,-1 1 0,0-1 0,1 0 0,-1 0 0,0 0 0,1 0 0,-1 0 0,0 0 0,1 0 0,-1 0 0,0 0 0,1 0 0,-1-1 0,0 1 0,1 0 0,-1 0 0,0 0 0,1 0 0,-1 0 0,0-1 0,1 1 0,-1 0 0,0 0 0,0 0 0,1-1 0,-1 1 0,0 0 0,0-1 0,8-25 0,-6 17 12,0 0 0,0-1 0,1 1 0,1 0 0,-1 0 0,1 0 0,1 1 0,0-1 0,10-12 0,3-2-755,39-38 1,-36 41-6084</inkml:trace>
  <inkml:trace contextRef="#ctx0" brushRef="#br0" timeOffset="442.38">1552 108 24575,'-3'54'0,"-12"71"0,-2 23 0,11-50 0,-2 77 0,8-171-136,-1 0-1,1 1 1,-1-1-1,0 0 1,-1 0-1,1 0 1,-1 0-1,1-1 0,-5 7 1,3-3-6690</inkml:trace>
  <inkml:trace contextRef="#ctx0" brushRef="#br0" timeOffset="911.2">1528 853 24575,'0'0'0,"0"2"0,-2 1 0,-1 2 0,0 2 0,1-1-8191</inkml:trace>
  <inkml:trace contextRef="#ctx0" brushRef="#br0" timeOffset="1530.21">1 1190 24575,'449'-13'0,"667"-62"-538,-831 46 535,228-28 455,-449 42-309,-52 11-380,1 0 1,0 1-1,0 1 1,0 0-1,19 1 1,-26 1-6590</inkml:trace>
  <inkml:trace contextRef="#ctx0" brushRef="#br0" timeOffset="2667.65">866 1683 24575,'2'1'0,"0"-1"0,0 0 0,-1 1 0,1-1 0,0 1 0,0-1 0,-1 1 0,1 0 0,0 0 0,-1 0 0,1 0 0,-1 0 0,1 0 0,-1 0 0,1 1 0,-1-1 0,0 0 0,0 1 0,0-1 0,0 1 0,0-1 0,0 1 0,0 0 0,0-1 0,-1 1 0,2 3 0,13 58 0,-8-30 0,0-7 0,-7-21 0,1-1 0,0 1 0,0-1 0,0 1 0,1-1 0,-1 0 0,1 0 0,0 1 0,1-1 0,-1 0 0,1-1 0,-1 1 0,1 0 0,0-1 0,0 1 0,1-1 0,-1 0 0,1 0 0,4 2 0,-1-1 0,1-1 0,-1-1 0,1 1 0,0-1 0,0-1 0,0 1 0,-1-1 0,1-1 0,0 1 0,1-2 0,-1 1 0,0-1 0,-1 0 0,1 0 0,12-4 0,-15 3 0,1 0 0,0 1 0,-1-2 0,1 1 0,-1-1 0,0 0 0,0 0 0,0 0 0,0 0 0,0-1 0,-1 0 0,0 0 0,0 0 0,0-1 0,0 0 0,0 1 0,-1-1 0,0 0 0,0-1 0,-1 1 0,4-8 0,-5 6 0,5-9 0,-2-1 0,-1 1 0,0-1 0,-1 0 0,0 0 0,-2-18 0,4 238 0,1 10 0,-4-201 0,-1-3 0,0 1 0,1 0 0,0-1 0,1 1 0,0-1 0,1 1 0,0-1 0,0 0 0,1 0 0,5 10 0,-8-18-37,0 0 0,0 0 1,0 0-1,1 0 0,-1-1 0,0 1 0,0 0 0,1-1 0,-1 1 0,0-1 0,1 1 0,-1-1 1,1 1-1,-1-1 0,0 0 0,1 0 0,-1 0 0,1 0 0,-1 0 0,1 0 0,-1 0 0,1-1 1,-1 1-1,0 0 0,1-1 0,-1 1 0,0-1 0,1 1 0,-1-1 0,0 0 0,0 0 0,1 1 1,-1-1-1,0 0 0,0 0 0,2-2 0,5-5-6789</inkml:trace>
  <inkml:trace contextRef="#ctx0" brushRef="#br0" timeOffset="3147.93">1588 1948 24575,'48'13'0,"-31"-13"24,0 0 0,0-1 0,0-1 0,23-6 0,-33 6-138,1 0 0,-1 0-1,0-1 1,1 0 0,-1 0 0,-1-1-1,1 0 1,0 0 0,-1-1 0,0 0-1,0 0 1,5-6 0</inkml:trace>
  <inkml:trace contextRef="#ctx0" brushRef="#br0" timeOffset="3881.81">1902 1695 24575,'58'-12'0,"-35"8"0,-19 3 0,1 0 0,-1 1 0,0-1 0,0 1 0,1 0 0,-1 0 0,0 0 0,6 1 0,-8 0 0,0 0 0,0 0 0,-1 0 0,1 0 0,0 0 0,0 1 0,-1-1 0,1 1 0,-1-1 0,1 1 0,-1-1 0,1 1 0,-1 0 0,0 0 0,0-1 0,0 1 0,0 0 0,0 0 0,0 0 0,0 4 0,4 9 0,-1 0 0,-1 0 0,0 0 0,-1 0 0,-1 1 0,-1-1 0,0 0 0,0 1 0,-2-1 0,0 1 0,-1-1 0,0 0 0,-11 28 0,12-40 0,0-1 0,-1 1 0,1-1 0,-1 0 0,0 0 0,0 0 0,0 0 0,0 0 0,0-1 0,0 1 0,0-1 0,0 0 0,-1 1 0,1-2 0,0 1 0,-6 0 0,9 0 0,13 1 0,1 0 0,-1 1 0,-1 0 0,1 2 0,0-1 0,-1 1 0,0 1 0,0 0 0,19 14 0,-30-20 0,-1 1-59,1-1 0,0 0-1,-1 1 1,1-1-1,0 1 1,-1-1 0,1 0-1,-1 1 1,1-1 0,-1 1-1,1 0 1,-1-1 0,1 1-1,-1-1 1,0 1-1,1 0 1,-1-1 0,0 1-1,1 0 1,-1-1 0,0 1-1,0 1 1</inkml:trace>
  <inkml:trace contextRef="#ctx0" brushRef="#br0" timeOffset="4349.73">2166 1443 24575,'6'1'0,"0"0"0,0 0 0,-1 1 0,1 0 0,-1 0 0,0 1 0,1 0 0,-1-1 0,0 2 0,-1-1 0,1 1 0,0-1 0,-1 1 0,0 0 0,4 6 0,11 11 0,27 39 0,-25-27 0,-1 1 0,-2 0 0,-1 2 0,-2 0 0,15 52 0,-21-57 0,-2 0 0,-1 1 0,-1 0 0,-2 0 0,-1 0 0,-5 63 0,1-81-7,-1-1-1,0 1 1,-1-1-1,0 0 0,-1 0 1,0 0-1,-1-1 1,-1 0-1,0 0 0,-15 20 1,7-16 35,0 1 1,-1-2-1,0 0 1,-1-1-1,-1-1 0,-21 12 1,-20 6-365,-3-2-1,0-2 1,-84 22 0,136-46 200,-56 18-6690</inkml:trace>
  <inkml:trace contextRef="#ctx0" brushRef="#br0" timeOffset="5064.94">530 1683 24575,'1'1'0,"0"-1"0,0 1 0,0-1 0,0 1 0,0-1 0,0 1 0,0 0 0,0-1 0,-1 1 0,1 0 0,0 0 0,0 0 0,-1-1 0,1 1 0,0 0 0,-1 0 0,1 0 0,-1 0 0,1 0 0,-1 0 0,0 1 0,1-1 0,-1 0 0,0 0 0,1 1 0,6 36 0,-6-30 0,5 47 0,-2 0 0,-2 0 0,-10 100 0,2-81 0,5 91 0,3-154 0,0 1 0,0-1 0,1 0 0,0 0 0,1 0 0,8 15 0,-10-20 0,1 0 0,0-1 0,0 0 0,1 0 0,0 0 0,0 0 0,0 0 0,0-1 0,0 1 0,1-1 0,0 0 0,0-1 0,9 6 0,-6-7-91,0-1 0,0 0 0,1 0 0,-1-1 0,0 0 0,0 0 0,0-1 0,0 0 0,0 0 0,0-1 0,0 0 0,0 0 0,-1-1 0,11-5 0,-5 2-6735</inkml:trace>
  <inkml:trace contextRef="#ctx0" brushRef="#br0" timeOffset="5823.81">2623 1552 24575,'3'56'0,"2"0"0,3 0 0,25 93 0,-13-95 30,-15-43-229,0-1 0,-1 1-1,-1 0 1,0 0 0,0 0-1,1 17 1,-4-22-6627</inkml:trace>
  <inkml:trace contextRef="#ctx0" brushRef="#br0" timeOffset="6167.39">2779 2404 24575,'0'-2'0,"2"0"0,1-1 0,-1 1 0,-2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6:34.4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49 194 24575,'2'0'0,"3"0"0,2 0 0,2 0 0,2 0 0,1 0 0,0 0 0,-1 0 0,-1-2 0,-1-1 0,0-2 0</inkml:trace>
  <inkml:trace contextRef="#ctx0" brushRef="#br0" timeOffset="420.69">1 375 24575,'48'0'0,"-10"2"0,0-3 0,0-1 0,64-12 0,-73-2-1365</inkml:trace>
  <inkml:trace contextRef="#ctx0" brushRef="#br0" timeOffset="1126.06">71 1 24575,'4'1'0,"0"1"0,0-1 0,0 1 0,0 0 0,-1 0 0,1 0 0,-1 1 0,1-1 0,-1 1 0,4 4 0,16 10 0,14 1 0,0-3 0,73 20 0,-102-32 0,83 18 0,-89-20 0,0 0 0,0 0 0,0 0 0,-1 1 0,1-1 0,-1 1 0,1-1 0,-1 1 0,1-1 0,-1 1 0,0 0 0,0 0 0,0 0 0,0 0 0,0 0 0,0 0 0,-1 0 0,1 0 0,-1 0 0,1 0 0,-1 0 0,0 0 0,0 0 0,0 4 0,-1 64 0,0-54 0,-5 36 0,-2 0 0,-2 0 0,-22 67 0,-16 75 0,46-161 0,3-28 0,-1 1 0,0 0 0,-1-1 0,1 1 0,-1 0 0,0-1 0,0 1 0,-4 8 0,5-13 0,0-1 0,-1 1 0,1-1 0,0 0 0,0 1 0,0-1 0,0 1 0,-1-1 0,1 0 0,0 1 0,0-1 0,-1 0 0,1 1 0,0-1 0,-1 0 0,1 0 0,0 1 0,-1-1 0,1 0 0,0 0 0,-1 1 0,1-1 0,-1 0 0,1 0 0,-1 0 0,1 0 0,0 0 0,-1 0 0,1 0 0,-1 1 0,1-1 0,-1 0 0,1-1 0,0 1 0,-1 0 0,1 0 0,-1 0 0,1 0 0,-1 0 0,1 0 0,0 0 0,-1-1 0,1 1 0,0 0 0,-1 0 0,1-1 0,-1 1 0,1 0 0,0 0 0,0-1 0,-1 1 0,1 0 0,-1-1 0,1-1 0,-1 1 0,0 0 0,1 0 0,-1-1 0,1 1 0,-1 0 0,1-1 0,0 1 0,-1 0 0,1-1 0,0 1 0,0 0 0,0-1 0,0 1 0,0-1 0,1-1 0,5-15-1365,1 1-5461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6:47.0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132 144 24575,'0'-2'0,"2"0"0,3-1 0,2 1 0,3 1 0,-1 0 0,0 0 0,-2 1 0,1 0 0,1 0 0,0 0 0,-1 0 0,-1 2 0,-3 3 0</inkml:trace>
  <inkml:trace contextRef="#ctx0" brushRef="#br0" timeOffset="515.48">0 301 24575,'21'-1'0,"0"0"0,0-1 0,0-1 0,0-1 0,21-6 0,86-36 0,-87 37 0,-35 8 0,1 0 0,-1 0 0,0 0 0,0-1 0,0 0 0,7-3 0,-10 2-1365</inkml:trace>
  <inkml:trace contextRef="#ctx0" brushRef="#br0" timeOffset="1225.62">96 1 24575,'21'2'0,"-1"1"0,0 1 0,0 1 0,-1 1 0,1 0 0,-1 2 0,0 0 0,24 15 0,28 11 0,-29-16 0,-11-3 0,1-3 0,38 11 0,-68-22 0,-1 0 0,1-1 0,-1 1 0,1 0 0,-1 0 0,0 0 0,1 0 0,-1 0 0,0 0 0,1 1 0,-1-1 0,0 0 0,0 1 0,0-1 0,0 0 0,-1 1 0,1-1 0,0 1 0,0 0 0,-1-1 0,1 1 0,-1 0 0,0-1 0,1 1 0,-1 0 0,0 3 0,-1 54 0,-1-35 0,1 0 0,-1 1 0,-1-1 0,-1 0 0,-1 0 0,-1-1 0,-1 1 0,-11 23 0,16-44-47,0 0 0,1-1 0,-1 1 0,0 0 0,0-1 0,-1 0 0,1 1 0,0-1 0,-1 0-1,1 0 1,-1 0 0,0-1 0,0 1 0,1 0 0,-1-1 0,0 0 0,0 0 0,-1 0 0,1 0 0,0 0 0,0-1 0,0 1-1,-1-1 1,1 0 0,0 0 0,0 0 0,0 0 0,-7-2 0,2 1-6779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6:59.2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2562 24575,'4'0'0,"8"1"0,0 0 0,0-2 0,0 1 0,0-2 0,0 1 0,0-2 0,0 1 0,-1-2 0,1 1 0,18-10 0,-5 1 0,1 1 0,33-10 0,-38 15 0,0-2 0,0 0 0,-1-1 0,31-19 0,-50 28-51,-1 0 19,1 0-1,-1 0 0,0 0 0,1 0 0,-1-1 0,0 1 0,1 0 1,-1 0-1,0 0 0,1-1 0,-1 1 0,0 0 0,1 0 0,-1-1 1,0 1-1,0 0 0,1-1 0,-1 1 0,0 0 0,0-1 0,1 1 0,-1 0 1,0-1-1,0 1 0,0 0 0,0-1 0,0 1 0,0-1 0,0 1 1,0 0-1,0-1 0,0 1 0,0-1 0,0 1 0,0 0 0,0-1 1,0 1-1,0 0 0,0-2 0</inkml:trace>
  <inkml:trace contextRef="#ctx0" brushRef="#br0" timeOffset="406.25">133 2586 24575,'17'0'0,"-1"-1"0,1 0 0,-1-1 0,0-1 0,0 0 0,0-1 0,0-1 0,21-9 0,-21 6 0,15-5 0,53-16 0,-73 29-1365</inkml:trace>
  <inkml:trace contextRef="#ctx0" brushRef="#br0" timeOffset="-9686.36">1096 156 24575,'5'0'0,"0"-1"0,0 0 0,0 0 0,0 0 0,0-1 0,0 0 0,-1 0 0,1 0 0,-1 0 0,1-1 0,-1 0 0,0 1 0,6-7 0,-5 5 0,0 0 0,1 1 0,-1-1 0,1 1 0,0 0 0,8-3 0,-12 6 0,0 1 0,-1-1 0,1 0 0,0 1 0,-1 0 0,1-1 0,-1 1 0,1 0 0,-1 0 0,1 0 0,-1 0 0,0 0 0,1 0 0,-1 0 0,0 0 0,0 0 0,0 1 0,0-1 0,0 0 0,0 1 0,0-1 0,0 1 0,-1-1 0,1 1 0,0 2 0,19 42 0,-6 8 0,-12-41 0,1 0 0,0-1 0,1 1 0,1-1 0,0 0 0,0 0 0,9 13 0,-10-21 0,0 0 0,0-1 0,0 1 0,0-1 0,0 0 0,1-1 0,-1 1 0,1-1 0,0 0 0,-1 0 0,1 0 0,0-1 0,0 1 0,0-1 0,1-1 0,-1 1 0,0-1 0,0 1 0,0-2 0,1 1 0,-1 0 0,0-1 0,0 0 0,0 0 0,9-4 0,-3 2 0,0-1 0,0-1 0,0 0 0,0 0 0,-1-1 0,0 0 0,0-1 0,0 0 0,-1-1 0,10-10 0,-14 12 0,-1-1 0,0 0 0,0 0 0,-1 0 0,0 0 0,0-1 0,-1 1 0,0-1 0,0 0 0,0 1 0,-1-1 0,0 0 0,-1 0 0,-1-12 0,1 17 0,0 25 0,-2 15 0,2 0 0,1 1 0,2-1 0,2 0 0,14 53 0,-19-89-49,0 1 1,0-1-1,0 0 0,1 0 0,-1 0 1,1 0-1,-1 0 0,1 0 0,-1 0 1,1 0-1,0 0 0,-1 0 0,1 0 1,0 0-1,0-1 0,0 1 0,-1 0 1,1-1-1,0 1 0,0 0 0,0-1 1,0 1-1,0-1 0,0 1 0,0-1 0,1 0 1,1 1-1,2-2-6777</inkml:trace>
  <inkml:trace contextRef="#ctx0" brushRef="#br0" timeOffset="-9170.6">1900 205 24575,'2'0'0,"-1"1"0,0-1 0,1 0 0,-1 1 0,0-1 0,1 1 0,-1 0 0,0-1 0,0 1 0,0 0 0,0 0 0,0 0 0,0 0 0,0 0 0,0 0 0,0 0 0,0 0 0,0 0 0,-1 0 0,1 0 0,0 1 0,-1-1 0,1 0 0,-1 0 0,1 1 0,-1-1 0,0 0 0,1 1 0,-1-1 0,0 1 0,0-1 0,0 0 0,0 1 0,0-1 0,-1 0 0,1 1 0,-1 1 0,-8 54 0,0-24 0,-1 0 0,-24 53 0,33-85 4,0 0-1,1 0 1,-1 0-1,0 0 1,1 0-1,-1 0 1,0 0-1,0 0 1,0 0-1,0 0 1,0-1 0,0 1-1,0 0 1,0-1-1,0 1 1,0 0-1,0-1 1,-1 0-1,1 1 1,0-1-1,0 0 1,-1 1-1,1-1 1,0 0-1,0 0 1,-1 0-1,1 0 1,0 0-1,0 0 1,-1-1-1,1 1 1,0 0-1,-2-1 1,-2-1-216,0 0 0,0-1 0,0 1-1,0-1 1,0 0 0,-4-4 0,1 1-6614</inkml:trace>
  <inkml:trace contextRef="#ctx0" brushRef="#br0" timeOffset="-8800.08">1732 265 24575,'6'1'0,"-1"2"0,1-1 0,-1 0 0,0 1 0,0 0 0,0 0 0,0 1 0,-1-1 0,1 1 0,3 4 0,43 52 0,-7-8 0,-42-49-24,1 1 0,-1 0 0,0 0 0,-1-1 0,1 2 0,-1-1 0,1 0 0,-1 0 0,-1 0 0,1 0 0,0 1-1,-1-1 1,0 0 0,0 1 0,0-1 0,-2 8 0,1 1-932,1-1-5870</inkml:trace>
  <inkml:trace contextRef="#ctx0" brushRef="#br0" timeOffset="-8058.53">2239 373 24575,'-1'-21'0,"0"-29"0,1 48 0,0 0 0,0 0 0,0 0 0,0 1 0,0-1 0,1 0 0,-1 0 0,1 0 0,0 0 0,0 0 0,-1 0 0,1 0 0,0 1 0,0-1 0,1 0 0,-1 1 0,0-1 0,2-1 0,-3 3 0,1 0 0,-1 0 0,1-1 0,-1 1 0,0 0 0,1 0 0,-1-1 0,1 1 0,-1 0 0,1 0 0,-1 0 0,0 0 0,1 0 0,-1 0 0,1-1 0,-1 1 0,1 0 0,-1 0 0,1 1 0,-1-1 0,1 0 0,-1 0 0,1 0 0,-1 0 0,1 0 0,-1 0 0,0 1 0,1-1 0,-1 0 0,1 0 0,-1 1 0,0-1 0,1 0 0,-1 1 0,1-1 0,6 21 0,-6 31 0,-1-47 0,-1 16 0,2 26 0,-1-45 0,1 0 0,0-1 0,-1 1 0,1 0 0,0-1 0,0 1 0,-1 0 0,1-1 0,1 1 0,-1-1 0,0 1 0,0-1 0,0 0 0,1 0 0,-1 0 0,1 1 0,-1-1 0,1 0 0,-1-1 0,1 1 0,0 0 0,2 1 0,2 0 0,0 1 0,0 0 0,0 1 0,0-1 0,-1 1 0,0 0 0,0 0 0,0 1 0,0 0 0,-1 0 0,5 6 0,-6-8 0,0 1 0,-1 0 0,1 0 0,-1 0 0,0 0 0,0 0 0,-1 1 0,1-1 0,-1 1 0,0-1 0,0 1 0,0-1 0,-1 1 0,0 0 0,1-1 0,-2 10 0,0-13-23,0 0 0,1-1 0,-1 1 0,0 0 0,0 0-1,1 0 1,-1-1 0,0 1 0,0 0 0,0-1 0,0 1 0,0-1-1,0 1 1,0-1 0,0 0 0,0 1 0,0-1 0,0 0 0,0 0-1,0 1 1,0-1 0,0 0 0,-1 0 0,1 0 0,0 0 0,0-1-1,0 1 1,0 0 0,0 0 0,0-1 0,0 1 0,0-1 0,0 1-1,0 0 1,0-1 0,0 0 0,0 1 0,0-1 0,0 0 0,1 1 0,-1-1-1,0 0 1,0 0 0,1 0 0,-1 0 0,1 0 0,-1 0 0,1 1-1,-1-1 1,1-1 0,-1 1 0,1 0 0,0 0 0,-1 0 0,1 0-1,0 0 1,0 0 0,0-1 0,2-7-6803</inkml:trace>
  <inkml:trace contextRef="#ctx0" brushRef="#br0" timeOffset="-7662.95">2695 241 24575,'1'1'0,"0"-1"0,0 1 0,0-1 0,0 1 0,0 0 0,-1-1 0,1 1 0,0 0 0,0 0 0,-1 0 0,1 0 0,0-1 0,-1 1 0,1 0 0,-1 0 0,1 0 0,-1 0 0,0 0 0,1 0 0,-1 0 0,0 1 0,0-1 0,0 0 0,0 0 0,0 0 0,0 0 0,0 0 0,0 0 0,0 0 0,0 0 0,0 0 0,-1 0 0,1 2 0,-8 38 0,-54 116 0,61-154-65,0 1 0,-1-1 0,1 0 0,-1 1 0,1-1 0,-1 0 0,0 0 0,0 0 0,0 0 0,-1 0 0,1-1 0,-1 1 0,0-1 0,1 1 0,-1-1 0,0 0 0,0 0 0,-1 0 0,1-1 0,-6 3 0,1-3-6761</inkml:trace>
  <inkml:trace contextRef="#ctx0" brushRef="#br0" timeOffset="-7322.08">2490 266 24575,'4'0'0,"0"1"0,0 0 0,-1 0 0,1 0 0,-1 0 0,1 1 0,-1 0 0,1-1 0,-1 1 0,0 0 0,0 0 0,0 1 0,4 3 0,40 42 0,-28-28 0,-9-10-97,-6-7 40,0 1-1,1-1 0,-1 1 1,-1 0-1,1 0 0,0 1 1,-1-1-1,0 1 0,0 0 1,-1-1-1,1 1 0,-1 0 1,0 1-1,0-1 0,-1 0 1,1 1-1,-1-1 1,0 0-1,-1 1 0,0-1 1,0 8-1,0 1-6768</inkml:trace>
  <inkml:trace contextRef="#ctx0" brushRef="#br0" timeOffset="-6628.92">2983 408 24575,'-5'-8'0,"0"-1"0,1 0 0,0 0 0,0-1 0,1 1 0,0-1 0,1 0 0,0 1 0,1-1 0,-1-13 0,2 20 0,1 1 0,-1 0 0,1-1 0,0 1 0,0 0 0,0 0 0,0 0 0,0 0 0,0 0 0,1 0 0,-1 0 0,1 0 0,-1 0 0,1 1 0,0-1 0,-1 1 0,1-1 0,0 1 0,0-1 0,0 1 0,0 0 0,0 0 0,1 0 0,-1 0 0,0 1 0,0-1 0,1 1 0,2-1 0,3-1 0,1 0 0,0 0 0,0 1 0,-1 1 0,1 0 0,11 0 0,-17 1 0,0 0 0,1 1 0,-1-1 0,0 1 0,0-1 0,0 1 0,0 0 0,0 0 0,0 0 0,-1 0 0,1 1 0,-1-1 0,1 1 0,-1 0 0,0-1 0,0 1 0,0 0 0,-1 0 0,1 0 0,-1 1 0,1-1 0,-1 0 0,0 1 0,0-1 0,0 4 0,3 9 0,-1 1 0,0-1 0,0 30 0,-4-34 0,0 0 0,0 0 0,-1 0 0,-5 15 0,4-16 0,0-1 0,1 1 0,0 0 0,0 20 0,2-31 0,0 0 0,0 1 0,0-1 0,0 1 0,0-1 0,0 1 0,0-1 0,0 1 0,0-1 0,0 0 0,0 1 0,0-1 0,0 1 0,0-1 0,0 0 0,1 1 0,-1-1 0,0 1 0,0-1 0,1 0 0,-1 1 0,0-1 0,0 0 0,1 1 0,-1-1 0,0 0 0,1 0 0,-1 1 0,0-1 0,1 0 0,-1 0 0,1 1 0,-1-1 0,0 0 0,1 0 0,-1 0 0,1 0 0,-1 0 0,1 0 0,-1 0 0,0 0 0,1 0 0,-1 0 0,1 0 0,-1 0 0,1 0 0,-1 0 0,0 0 0,1 0 0,-1 0 0,1 0 0,-1-1 0,0 1 0,1 0 0,-1 0 0,1-1 0,-1 1 0,0 0 0,1 0 0,-1-1 0,0 1 0,30-26 0,-18 16 0,84-48 0,-91 56-1365</inkml:trace>
  <inkml:trace contextRef="#ctx0" brushRef="#br0" timeOffset="-6179.8">3597 205 24575,'-1'11'0,"0"0"0,-1 0 0,0 0 0,-1 0 0,0 0 0,-1 0 0,-6 14 0,-44 74 0,33-62 0,8-10 0,11-20 0,-1 0 0,1-1 0,-1 0 0,-1 0 0,1 0 0,-1 0 0,0 0 0,-1-1 0,1 1 0,-7 4 0,10-9-19,0-1 0,0 0 0,-1 0-1,1 0 1,0 0 0,0 0 0,-1 0 0,1 0-1,0-1 1,0 1 0,0 0 0,-1-1-1,1 1 1,0 0 0,0-1 0,0 0 0,0 1-1,0-1 1,0 0 0,0 1 0,0-1 0,0 0-1,0 0 1,0 0 0,1 0 0,-1 0-1,0 0 1,0 0 0,1 0 0,-1 0 0,1 0-1,-1 0 1,1 0 0,0-1 0,-1 1 0,1 0-1,0-2 1,-2-1-616,-2-3-6191</inkml:trace>
  <inkml:trace contextRef="#ctx0" brushRef="#br0" timeOffset="-5868.55">3368 313 24575,'4'4'0,"-1"0"0,2-1 0,-1 1 0,0-1 0,1 0 0,0 0 0,-1 0 0,1-1 0,9 4 0,61 29-47,-53-23 94,0-1 0,28 9 1,-43-18-161,0 0 1,-1 0 0,1-1 0,0 0-1,0 0 1,0-1 0,0 0-1,0 0 1,0-1 0,0 0 0,-1 0-1,10-3 1,-8 2-6714</inkml:trace>
  <inkml:trace contextRef="#ctx0" brushRef="#br0" timeOffset="-5475.38">3874 0 24575,'1'12'0,"1"-1"0,0 0 0,0 0 0,1 0 0,4 10 0,-2-8 0,-2-1 0,1 1 0,1 19 0,3 64 0,3-1 0,28 109 0,-38-203-80,-1 0 0,0 0-1,1 1 1,-1-1 0,0 0-1,0 0 1,0 0 0,0 0-1,0 0 1,0 0 0,0 0 0,0 0-1,0 0 1,-1 1 0,1-1-1,-1 1 1</inkml:trace>
  <inkml:trace contextRef="#ctx0" brushRef="#br0" timeOffset="-4574.61">950 1191 24575,'351'-24'0,"-99"2"0,1001-17-1859,-408-26 2912,-348 15-247,43 36-1256,-148 9-109,-5-31 652,-374 34-146,32-6 717,-42 7-643,-1 1-1,0-1 0,0 0 1,1 1-1,-1-1 0,0 0 1,0-1-1,0 1 0,0 0 1,0-1-1,-1 1 0,1-1 1,0 1-1,2-4 0,-4 3-100,-6 4 279,-5 7-1683</inkml:trace>
  <inkml:trace contextRef="#ctx0" brushRef="#br0" timeOffset="-3512.83">1601 1827 24575,'3'-1'0,"1"0"0,-1-1 0,1 1 0,-1-1 0,0 0 0,0 0 0,0 0 0,0 0 0,0-1 0,0 1 0,3-5 0,15-11 0,3 5 0,0 0 0,1 2 0,51-16 0,-61 23 0,1 1 0,0 0 0,0 1 0,0 0 0,0 1 0,1 1 0,-1 1 0,17 3 0,-30-3 0,-1 0 0,1 0 0,-1 1 0,1-1 0,-1 1 0,1 0 0,-1 0 0,0 0 0,0 0 0,0 0 0,0 0 0,0 0 0,0 1 0,-1-1 0,1 1 0,-1-1 0,0 1 0,1 0 0,-1-1 0,0 1 0,-1 0 0,1 0 0,0 0 0,-1-1 0,1 5 0,1 10 0,0 0 0,-1 30 0,0-31 0,-2 0 0,0 0 0,-1 0 0,0 0 0,-6 20 0,5-29 0,1-1 0,-2 1 0,1-1 0,0 0 0,-1 0 0,0 0 0,-1-1 0,1 1 0,-1-1 0,0 0 0,0 0 0,-1-1 0,0 1 0,-8 4 0,-37 17 0,50-25 0,0-1 0,-1 1 0,1 0 0,-1-1 0,0 1 0,1-1 0,-1 1 0,1-1 0,-1 0 0,0 0 0,1 0 0,-1 0 0,0 0 0,1 0 0,-1 0 0,1 0 0,-1-1 0,0 1 0,1-1 0,-1 1 0,1-1 0,-1 1 0,1-1 0,-1 0 0,1 0 0,0 0 0,-1 0 0,1 0 0,0 0 0,0 0 0,-2-2 0,3 3 0,0-1 0,0 1 0,0-1 0,0 1 0,0-1 0,0 1 0,0-1 0,0 1 0,0-1 0,1 1 0,-1-1 0,0 1 0,0-1 0,0 1 0,1-1 0,-1 1 0,0-1 0,0 1 0,1 0 0,-1-1 0,0 1 0,1-1 0,-1 1 0,1 0 0,-1-1 0,0 1 0,1 0 0,-1 0 0,1-1 0,-1 1 0,1 0 0,-1 0 0,1 0 0,-1 0 0,1-1 0,-1 1 0,1 0 0,-1 0 0,1 0 0,-1 0 0,1 0 0,-1 0 0,1 0 0,-1 0 0,1 1 0,30-3 0,-28 2 0,29-1 0,-6-1 0,0 1 0,0 2 0,0 0 0,0 2 0,0 1 0,0 1 0,-1 1 0,26 10 0,-9 1 0,51 15 0,-78-27 0,1-2 0,0 1 0,-1-2 0,1 0 0,0-1 0,31-2 0,-43-1-58,1 0 0,-1 0 0,1 0 0,-1-1 1,0 0-1,0 0 0,0 0 0,-1 0 0,1 0 0,0-1 0,-1 0 0,0 0 0,3-4 0,-3 4-496,4-5-6272</inkml:trace>
  <inkml:trace contextRef="#ctx0" brushRef="#br0" timeOffset="-3096.08">2780 1587 24575,'1'1'0,"0"-1"0,0 1 0,0 0 0,1-1 0,-1 1 0,0 0 0,0-1 0,0 1 0,0 0 0,-1 0 0,1 0 0,0 0 0,0 0 0,0 0 0,-1 0 0,1 0 0,-1 0 0,1 0 0,-1 1 0,1-1 0,-1 0 0,1 0 0,-1 1 0,0-1 0,0 0 0,0 2 0,4 34 0,-5-24 0,0-1 0,-1 0 0,-1 0 0,0 0 0,-1-1 0,-8 19 0,-39 71 0,25-54 0,-72 139 0,97-185-40,-1 1 0,1 0 0,-1-1 0,0 1-1,0-1 1,0 0 0,0 1 0,0-1 0,0 0 0,0 0 0,0 0-1,0-1 1,0 1 0,-1 0 0,1-1 0,0 1 0,-1-1-1,1 0 1,0 0 0,-1 0 0,1 0 0,0 0 0,0-1 0,-1 1-1,1-1 1,0 1 0,0-1 0,-1 0 0,1 0 0,0 0-1,0 0 1,0 0 0,-2-2 0,-3-2-6786</inkml:trace>
  <inkml:trace contextRef="#ctx0" brushRef="#br0" timeOffset="-2711.21">2527 1684 24575,'13'-6'0,"-12"5"0,-1 1 0,1-1 0,-1 1 0,1-1 0,0 1 0,-1-1 0,1 1 0,0-1 0,0 1 0,0 0 0,-1-1 0,1 1 0,0 0 0,0 0 0,0 0 0,-1 0 0,1 0 0,0 0 0,0 0 0,0 0 0,0 0 0,-1 0 0,1 0 0,0 0 0,0 0 0,0 1 0,-1-1 0,1 0 0,0 1 0,1 0 0,9 6 0,1 2 0,-1-1 0,-1 2 0,1-1 0,-1 1 0,-1 1 0,13 18 0,3 1 0,23 25 0,3-3 0,2-1 0,101 72 0,-136-112 0,-16-10 0,1 0 0,-1 0 0,0 1 0,0-1 0,0 1 0,0-1 0,0 1 0,0-1 0,0 1 0,0 0 0,-1 0 0,1 0 0,-1 0 0,1 0 0,-1 1 0,0-1 0,0 0 0,0 1 0,0-1 0,0 0 0,-1 1 0,2 4 0,-2-6-54,0 0-1,1 1 0,-1-1 1,1 0-1,-1 0 1,1 0-1,-1 0 0,1 1 1,0-1-1,-1 0 1,1 0-1,0 0 0,0 0 1,0-1-1,0 1 0,0 0 1,0 0-1,0 0 1,0-1-1,0 1 0,0-1 1,1 1-1,-1-1 1,1 1-1,7 2-6771</inkml:trace>
  <inkml:trace contextRef="#ctx0" brushRef="#br0" timeOffset="-2369.74">3765 1540 24575,'2'2'0,"-1"-1"0,0 1 0,1 0 0,-1 0 0,0-1 0,0 1 0,0 0 0,0 0 0,0 0 0,-1 0 0,1 0 0,0 0 0,-1 0 0,0 0 0,1 0 0,-1 0 0,0 0 0,0 3 0,0-1 0,7 59 0,0 68 0,-6-71 0,13 89 0,-11-124-1365,-2-15-5461</inkml:trace>
  <inkml:trace contextRef="#ctx0" brushRef="#br0" timeOffset="-1839.26">4090 1323 24575,'-6'1'0,"0"1"0,0 0 0,0 0 0,1 1 0,-1 0 0,1 0 0,-1 0 0,1 0 0,-6 6 0,-9 4 0,-51 25 0,-2-3 0,-139 46 0,-165 20 0,141-52-962,-263 19-1,-240-18-2304,208-19 2198,130 20 7167,366-39-7300,27-6-5624</inkml:trace>
  <inkml:trace contextRef="#ctx0" brushRef="#br0" timeOffset="-952.94">4078 0 24575,'-2'4'0,"0"-1"0,-1 1 0,1-1 0,-1 0 0,0 0 0,0 0 0,0 0 0,0-1 0,0 1 0,0-1 0,-1 1 0,1-1 0,-1 0 0,-6 2 0,-8 7 0,-58 46 0,-277 193 0,-135 67 0,155-98-1365</inkml:trace>
  <inkml:trace contextRef="#ctx0" brushRef="#br0" timeOffset="1169.52">855 2286 24575,'4'0'0,"0"1"0,0 0 0,0-1 0,-1 2 0,1-1 0,0 0 0,-1 1 0,1-1 0,-1 1 0,1 0 0,-1 0 0,0 1 0,0-1 0,0 1 0,0-1 0,0 1 0,-1 0 0,1 0 0,-1 0 0,0 0 0,0 1 0,0-1 0,0 1 0,0-1 0,-1 1 0,0-1 0,2 6 0,4 14 0,-2-1 0,0 1 0,2 31 0,-6-41 0,0 53 53,-2-54-256,0 0 1,1 0-1,1-1 1,0 1-1,0 0 1,4 14-1,-2-18-6623</inkml:trace>
  <inkml:trace contextRef="#ctx0" brushRef="#br0" timeOffset="1944.5">1240 2430 24575,'-2'0'0,"0"0"0,0 0 0,1 0 0,-1-1 0,0 1 0,0-1 0,1 1 0,-1-1 0,1 0 0,-1 1 0,0-1 0,1 0 0,0 0 0,-1 0 0,1 0 0,-1-1 0,1 1 0,0 0 0,0 0 0,0-1 0,0 1 0,0-1 0,0 1 0,0-1 0,0 1 0,1-1 0,-1 0 0,1 1 0,-1-1 0,1 0 0,-1 0 0,1 1 0,0-1 0,0 0 0,0 0 0,0 1 0,0-1 0,0 0 0,1 0 0,-1 1 0,1-3 0,0-2 0,0-1 0,0 1 0,1 0 0,-1 0 0,1 0 0,1 0 0,-1 0 0,1 0 0,0 0 0,5-5 0,1 2 0,0 1 0,1 0 0,0 1 0,0 0 0,0 1 0,1 0 0,14-6 0,8-1 0,42-12 0,-73 24 0,0 0 0,0 1 0,0 0 0,0-1 0,0 1 0,0 0 0,0 0 0,0 0 0,0 0 0,0 0 0,1 1 0,-1-1 0,0 1 0,0-1 0,0 1 0,0 0 0,0 0 0,-1 0 0,1 0 0,0 0 0,0 0 0,-1 0 0,3 2 0,-1 0 0,0 1 0,-1-1 0,1 1 0,-1 0 0,1 0 0,-1 0 0,0 0 0,-1 0 0,1 0 0,1 8 0,-1-3 0,0 0 0,-1 0 0,0 0 0,-1 0 0,1 0 0,-2 0 0,1 0 0,-1 0 0,-1 0 0,0 0 0,-3 9 0,-33 55 0,24-49 0,-20 50 0,33-73 0,1 0 0,0-1 0,0 1 0,-1-1 0,1 1 0,0 0 0,0-1 0,0 1 0,0 0 0,0-1 0,0 1 0,0-1 0,0 1 0,0 0 0,0-1 0,0 1 0,0 0 0,0-1 0,0 1 0,1 0 0,-1-1 0,0 1 0,0-1 0,1 1 0,-1-1 0,0 1 0,1 0 0,-1-1 0,1 1 0,-1-1 0,1 0 0,0 2 0,25 1 0,33-16 0,-55 11 0,64-18 0,-26 6 0,-1 2 0,2 2 0,57-6 0,-96 16-71,-9 2 271,-7 4-1694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6T06:52:00.5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53 24575,'83'2'0,"89"-4"0,-169 2 0,-1 0 0,1 0 0,-1-1 0,1 1 0,-1-1 0,0 1 0,1-1 0,-1 0 0,0 0 0,1 0 0,2-2 0,-7-4 0,-15-2 0,0 3 0,0 0 0,0 2 0,0 0 0,0 1 0,-1 1 0,-19-1 0,35 3 0,0 1 0,0-1 0,0 1 0,0-1 0,0 1 0,0 0 0,0 0 0,0 0 0,1 0 0,-1 0 0,0 0 0,1 0 0,-1 1 0,1-1 0,-1 1 0,1-1 0,0 1 0,-1-1 0,1 1 0,0 0 0,0-1 0,0 1 0,0 0 0,1 0 0,-1 0 0,0 0 0,1 0 0,0 0 0,-1 0 0,1 0 0,0 0 0,0 3 0,-1 12 0,0 0 0,2 0 0,1 18 0,1-6 0,-3-26 0,0-1 0,0 0 0,0 0 0,0 0 0,1 1 0,-1-1 0,1 0 0,-1 0 0,1 0 0,0 0 0,0 0 0,0 0 0,0 0 0,0 0 0,0 0 0,1-1 0,-1 1 0,1 0 0,-1-1 0,1 1 0,0-1 0,-1 0 0,1 1 0,0-1 0,0 0 0,0 0 0,0 0 0,0 0 0,0-1 0,0 1 0,0 0 0,1-1 0,3 1 0,13 6 0,-13-5 0,0 1 0,-1 0 0,1 0 0,-1 1 0,1 0 0,-1 0 0,0 0 0,-1 0 0,1 1 0,-1 0 0,1 0 0,-2 0 0,1 0 0,0 0 0,-1 1 0,0 0 0,0 0 0,-1 0 0,0 0 0,3 12 0,-5-17 0,1-1 0,-1 1 0,0 0 0,1 0 0,-1 0 0,0 0 0,0 0 0,0 0 0,0 0 0,0 0 0,0-1 0,0 1 0,0 0 0,0 0 0,0 0 0,-1 0 0,1 0 0,0 0 0,-1 0 0,1-1 0,0 1 0,-1 0 0,1 0 0,-1 0 0,1-1 0,-1 1 0,0 0 0,1-1 0,-1 1 0,0 0 0,1-1 0,-1 1 0,0-1 0,0 1 0,0-1 0,1 0 0,-1 1 0,0-1 0,0 0 0,0 1 0,0-1 0,0 0 0,0 0 0,0 0 0,0 0 0,1 0 0,-1 0 0,0 0 0,0 0 0,0 0 0,0 0 0,0-1 0,0 1 0,0 0 0,0-1 0,-56-20 0,50 18 0,-23-5-1365,16 5-5461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0:42.6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75 569 24575,'0'9'0,"0"-2"0,0 1 0,0-1 0,-1 0 0,0 0 0,-3 13 0,4-19 0,0-1 0,0 1 0,-1 0 0,1-1 0,0 1 0,-1 0 0,1-1 0,0 1 0,-1 0 0,1-1 0,-1 1 0,1-1 0,-1 1 0,0-1 0,1 0 0,-1 1 0,1-1 0,-1 1 0,0-1 0,1 0 0,-1 1 0,0-1 0,1 0 0,-1 0 0,-1 0 0,0 0 0,0 0 0,1-1 0,-1 1 0,0-1 0,0 1 0,0-1 0,1 0 0,-1 0 0,0 0 0,1 0 0,-1 0 0,0 0 0,1 0 0,-3-2 0,2 1 0,0 1 0,0-1 0,1 1 0,-1-1 0,0 0 0,0 0 0,1 0 0,-1 0 0,1 0 0,0 0 0,-1 0 0,1 0 0,0-1 0,0 1 0,1 0 0,-1-1 0,0 1 0,1 0 0,-1-1 0,1 1 0,0-1 0,0-2 0,1 2 0,0 0 0,0 0 0,0 0 0,0 1 0,1-1 0,-1 1 0,1-1 0,0 1 0,0-1 0,0 1 0,0 0 0,0 0 0,0 0 0,1 0 0,3-2 0,11-7 0,1 2 0,0 0 0,1 1 0,23-7 0,-35 13 0,10-4 0,-3 0 0,1 1 0,-1 1 0,1 0 0,0 0 0,0 2 0,0 0 0,0 0 0,27 2 0,-39 1 0,0 0 0,0 0 0,0 0 0,0 1 0,0-1 0,-1 1 0,1-1 0,0 1 0,-1 0 0,0 0 0,1 0 0,-1 1 0,0-1 0,0 0 0,0 1 0,0-1 0,0 1 0,-1 0 0,1 0 0,-1-1 0,0 1 0,0 0 0,0 0 0,0 0 0,0 4 0,3 12 0,-1-1 0,0 1 0,-1 20 0,-1-20 0,1 3 0,-1-12 0,0 0 0,0 1 0,-1-1 0,0 1 0,0-1 0,-1 0 0,-5 19 0,1-22-1365,0-2-5461</inkml:trace>
  <inkml:trace contextRef="#ctx0" brushRef="#br0" timeOffset="660.32">797 1 24575,'-2'0'0,"0"1"0,0 0 0,0 0 0,0-1 0,0 1 0,0 0 0,0 1 0,0-1 0,0 0 0,0 0 0,1 1 0,-1-1 0,0 1 0,1 0 0,0-1 0,-1 1 0,1 0 0,-2 3 0,-24 42 0,21-34 0,-4 7 0,2 0 0,1 0 0,0 1 0,1-1 0,1 1 0,-3 34 0,-1 133 0,8-166 0,0 28 0,-1-13 0,5 52 0,-2-79 0,0 1 0,1 0 0,1 0 0,0-1 0,0 1 0,1-1 0,0 0 0,1 0 0,7 11 0,-2-5 0,-9-12 0,1 0 0,0 0 0,0 0 0,0-1 0,0 1 0,1-1 0,0 0 0,-1 1 0,1-1 0,0 0 0,0-1 0,1 1 0,-1-1 0,5 3 0,-7-5-28,-1-1 0,1 0 0,-1 0 0,1 1 0,-1-1 0,1 0 0,-1 0 0,1 0 0,-1 1-1,0-1 1,1 0 0,-1 0 0,0 0 0,0 0 0,0 0 0,0 0 0,0 0 0,0 0 0,0 0 0,0 0 0,0 1-1,0-1 1,0 0 0,0 0 0,-1 0 0,0-1 0,1 0-579,-1-6-6219</inkml:trace>
  <inkml:trace contextRef="#ctx0" brushRef="#br0" timeOffset="1179.1">914 569 24575,'2'1'0,"1"0"0,-1-1 0,1 1 0,-1 0 0,1 0 0,-1 0 0,1 1 0,-1-1 0,0 1 0,0-1 0,0 1 0,2 2 0,4 9 0,-2 0 0,0 1 0,0 0 0,-1 0 0,-1 0 0,0 0 0,-1 1 0,-1 0 0,0 0 0,-1 0 0,0 0 0,-2 0 0,-1 15 0,2-29 0,0 0 0,0 0 0,0 0 0,0 1 0,0-1 0,-1 0 0,1 0 0,0 0 0,-1 0 0,1 0 0,0 1 0,-1-1 0,0 0 0,1 0 0,-1 0 0,0 0 0,1 0 0,-1-1 0,0 1 0,0 0 0,-1 1 0,1-2 0,0 1 0,0-1 0,0 0 0,0 0 0,0 0 0,0 0 0,0 0 0,0 0 0,0-1 0,0 1 0,0 0 0,0 0 0,0-1 0,1 1 0,-1 0 0,0-1 0,0 1 0,0-1 0,0 1 0,-1-2 0,-2-2 0,0 1 0,0-1 0,0 0 0,0-1 0,1 1 0,-1-1 0,-3-7 0,2 0 0,1 0 0,0 0 0,1 0 0,0-1 0,1 1 0,0-1 0,1 0 0,0 1 0,1-1 0,1 0 0,0 0 0,1 1 0,0-1 0,1 1 0,8-24 0,-5 20 0,0 2 0,1-1 0,0 1 0,1 0 0,1 0 0,0 1 0,1 0 0,1 1 0,-1 0 0,2 1 0,0 0 0,16-12 0,-27 22 3,0 1 0,-1-1 0,1 1 0,0-1 0,-1 1 0,1-1 0,0 1 0,0 0 0,-1-1-1,1 1 1,0 0 0,0-1 0,0 1 0,-1 0 0,1 0 0,0 0 0,0 0 0,0 0 0,0 0 0,-1 0 0,1 0-1,0 0 1,0 0 0,0 1 0,-1-1 0,1 0 0,0 0 0,0 1 0,0-1 0,-1 0 0,1 1 0,0-1 0,-1 1 0,1-1-1,0 1 1,-1 0 0,1-1 0,-1 1 0,1-1 0,0 2 0,1 1-152,-1 0 1,0 0-1,0 0 1,0 1-1,0-1 1,0 0-1,-1 0 1,1 1-1,-1 3 1,0 3-6678</inkml:trace>
  <inkml:trace contextRef="#ctx0" brushRef="#br0" timeOffset="1685.57">1301 375 24575,'35'0'-227,"0"-1"-1,-1-2 1,1-2-1,-1-1 1,34-10-1,-59 13-6598</inkml:trace>
  <inkml:trace contextRef="#ctx0" brushRef="#br0" timeOffset="2069.26">1326 660 24575,'7'-2'0,"0"1"0,0-1 0,-1 0 0,1 0 0,-1 0 0,12-7 0,16-6 0,-17 10-118,55-20 370,-66 23-419,0-1 1,0 0-1,0 0 1,0-1-1,-1 0 1,0 0-1,1 0 1,7-8-1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0:59.5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1 120 24575,'32'-17'0,"-14"6"0,-11 7 0,0 1 0,1 1 0,0-1 0,0 1 0,0 1 0,0-1 0,0 1 0,0 1 0,0-1 0,0 1 0,11 2 0,-16-1 0,0 0 0,1-1 0,-1 2 0,0-1 0,0 0 0,0 1 0,0-1 0,0 1 0,0 0 0,0 0 0,-1 0 0,1 0 0,0 1 0,-1-1 0,0 1 0,0-1 0,0 1 0,0 0 0,0 0 0,0 0 0,-1 0 0,1 0 0,-1 0 0,0 0 0,0 1 0,0-1 0,-1 0 0,1 1 0,0 5 0,0 0 0,-1 0 0,1 0 0,-2 1 0,1-1 0,-1 0 0,0 0 0,-1 0 0,0-1 0,-1 1 0,0 0 0,0-1 0,-6 12 0,7-16 0,-1-1 0,0 1 0,1 0 0,-1-1 0,-1 0 0,1 0 0,0 0 0,-1 0 0,1 0 0,-1-1 0,0 0 0,0 1 0,0-1 0,0-1 0,0 1 0,-1-1 0,1 1 0,0-1 0,-1-1 0,1 1 0,-1 0 0,1-1 0,-1 0 0,1 0 0,-1-1 0,-8-1 0,11 2 0,0 0 0,0 0 0,0-1 0,0 1 0,0-1 0,0 0 0,0 1 0,0-1 0,0 0 0,0 0 0,0 0 0,1-1 0,-1 1 0,0 0 0,1 0 0,-1-1 0,1 1 0,0-1 0,-1 0 0,1 1 0,-2-4 0,3 4 0,0 1 0,0-1 0,0 0 0,0 1 0,-1-1 0,1 0 0,0 1 0,0-1 0,0 1 0,1-1 0,-1 0 0,0 1 0,0-1 0,0 0 0,0 1 0,1-1 0,-1 1 0,0-1 0,1 0 0,-1 1 0,0-1 0,1 1 0,-1-1 0,1 0 0,1 0 0,0 0 0,-1-1 0,1 1 0,0 1 0,0-1 0,-1 0 0,1 0 0,0 1 0,0-1 0,0 1 0,0-1 0,2 1 0,5-2 0,0 2 0,0-1 0,0 1 0,0 0 0,-1 1 0,1 0 0,0 1 0,0 0 0,-1 0 0,1 1 0,-1 0 0,0 0 0,13 7 0,-1 3 0,-1 1 0,0 1 0,27 27 0,27 23 0,-73-65 0,1 0 0,-1 0 0,1 0 0,-1 0 0,1 0 0,-1 0 0,1 0 0,-1 0 0,1 0 0,-1-1 0,1 1 0,-1 0 0,1 0 0,-1 0 0,0-1 0,1 1 0,-1 0 0,1 0 0,-1-1 0,0 1 0,1 0 0,-1-1 0,0 1 0,1 0 0,-1-1 0,0 1 0,0-1 0,1 1 0,-1 0 0,0-1 0,0 1 0,0-1 0,0 1 0,1-1 0,-1 1 0,0-1 0,12-29 0,-4 11 0,-3 10-195,0 0 0,1 1 0,0 0 0,1 0 0,0 1 0,10-10 0,-9 11-6631</inkml:trace>
  <inkml:trace contextRef="#ctx0" brushRef="#br0" timeOffset="359.97">556 3 24575,'13'-1'0,"-11"0"0,-1 1 0,0 0 0,1 0 0,-1 0 0,1 0 0,-1 0 0,1 0 0,-1 0 0,0 0 0,1 1 0,-1-1 0,1 1 0,-1-1 0,0 1 0,1-1 0,-1 1 0,2 1 0,5 2 0,-1 1 0,0-1 0,0 1 0,0 0 0,0 1 0,-1 0 0,0 0 0,8 10 0,-11-11 0,0 0 0,-1 0 0,1 1 0,-1-1 0,0 1 0,-1-1 0,1 1 0,-1 0 0,0 0 0,-1 0 0,1-1 0,-1 1 0,-1 6 0,-1 8-269,0-1 1,-2 1-1,0-1 0,-12 32 0,16-51 248,-5 16-6805</inkml:trace>
  <inkml:trace contextRef="#ctx0" brushRef="#br0" timeOffset="642.73">581 649 24575,'0'-3'0,"3"0"0,0-1 0,0-1 0,-1-2 0,0-2 0,-1 2-8191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0:54.5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2479 24575,'32'-2'0,"1"-1"0,0-1 0,-1-2 0,53-17 0,-56 15 0,2 1 0,1 2 0,51-1 0,-74 5-115,-5 1-42,1-1 1,-1 1 0,1 0 0,-1 0 0,1 1-1,-1-1 1,8 3 0,-7-1-6670</inkml:trace>
  <inkml:trace contextRef="#ctx0" brushRef="#br0" timeOffset="382.95">336 2543 24575,'17'0'0,"0"-2"0,0 0 0,0-2 0,0 1 0,-1-2 0,0 0 0,0-1 0,17-9 0,-5 3 0,110-30-1365,-130 39-5461</inkml:trace>
  <inkml:trace contextRef="#ctx0" brushRef="#br0" timeOffset="-6600.95">1408 1 24575,'3'7'0,"1"1"0,-1 0 0,0 0 0,-1 1 0,0-1 0,0 1 0,-1-1 0,0 1 0,0 12 0,0-8 0,2 131 0,-4-91 0,-5-72 0,2-19 0,7 26 0,0 0 0,0 0 0,1 1 0,1-1 0,0 1 0,0 0 0,1 1 0,1-1 0,0 1 0,14-15 0,-3 5 0,0 1 0,2 1 0,40-29 0,-59 46 0,0 1 0,0-1 0,0 1 0,0-1 0,0 1 0,0 0 0,0-1 0,0 1 0,0 0 0,0 0 0,0 0 0,0-1 0,0 1 0,0 0 0,0 0 0,0 1 0,0-1 0,0 0 0,0 0 0,0 0 0,0 1 0,0-1 0,0 1 0,1 0 0,24 21 0,11 39 0,-35-58 0,13 37 0,11 23 0,-25-60 0,0-1 0,0 1 0,1-1 0,-1 0 0,1 0 0,0 1 0,0-1 0,0 0 0,0-1 0,0 1 0,0 0 0,0 0 0,1-1 0,-1 0 0,0 1 0,1-1 0,-1 0 0,6 1 0,-5-2 0,-1 0 0,1 0 0,0-1 0,0 0 0,0 1 0,0-1 0,-1 0 0,1 0 0,0-1 0,-1 1 0,5-3 0,21-8 0,-19 11-1365,-1 1-5461</inkml:trace>
  <inkml:trace contextRef="#ctx0" brushRef="#br0" timeOffset="-6024.87">2195 27 24575,'-1'78'0,"2"79"0,5-110-53,-3-31-165,-1 1-1,-1-1 0,0 1 0,-1 0 1,-3 16-1,1-19-6607</inkml:trace>
  <inkml:trace contextRef="#ctx0" brushRef="#br0" timeOffset="-5789.6">2207 672 24575,'0'-2'0,"0"-1"0,0 0 0,-2 1 0</inkml:trace>
  <inkml:trace contextRef="#ctx0" brushRef="#br0" timeOffset="-5224.44">1291 788 24575,'11'-1'0,"-1"-1"0,0-1 0,0 1 0,0-2 0,0 1 0,18-10 0,15-5 0,51-8 0,2 4 0,112-11 0,-104 18 0,-42 5 0,222-29 0,-89 30 0,-24 3 0,-119 0-45,72-2-1275,-116 8-5506</inkml:trace>
  <inkml:trace contextRef="#ctx0" brushRef="#br0" timeOffset="-4510.87">1317 1279 24575,'0'-1'0,"0"-1"0,1 1 0,-1 0 0,1-1 0,-1 1 0,1 0 0,0 0 0,-1-1 0,1 1 0,0 0 0,0 0 0,0 0 0,0 0 0,0 0 0,0 0 0,0 0 0,0 0 0,1 1 0,-1-1 0,0 0 0,0 1 0,1-1 0,-1 1 0,0-1 0,1 1 0,-1 0 0,1-1 0,-1 1 0,0 0 0,1 0 0,1 0 0,0 0 0,0-1 0,0 1 0,0 0 0,0 0 0,0 0 0,-1 1 0,1-1 0,0 1 0,0 0 0,0-1 0,-1 1 0,1 0 0,0 1 0,-1-1 0,4 2 0,1 4 0,0 0 0,0 0 0,0 1 0,-1 0 0,0 0 0,-1 1 0,0 0 0,0 0 0,-1 0 0,0 0 0,0 1 0,-1 0 0,-1-1 0,3 19 0,-1 27 0,-5-50 0,-3-36 0,1 1 0,1 1 0,2 0 0,6-56 0,-3 68 0,1 1 0,1-1 0,0 1 0,1 0 0,0 0 0,1 1 0,1 0 0,12-17 0,81-100 0,-100 132 2,-1-1-1,1 0 1,-1 1 0,1-1-1,-1 0 1,1 1-1,-1-1 1,1 1-1,0-1 1,-1 1 0,1 0-1,0-1 1,-1 1-1,1-1 1,0 1-1,0 0 1,-1 0 0,1-1-1,0 1 1,0 0-1,0 0 1,-1 0-1,1 0 1,0 0 0,0 0-1,0 0 1,-1 0-1,1 0 1,0 1-1,0-1 1,-1 0 0,1 0-1,0 1 1,0-1-1,-1 0 1,1 1-1,0-1 1,-1 1 0,1-1-1,0 1 1,-1-1-1,2 2 1,22 32-462,-18-23-513,6 6-5853</inkml:trace>
  <inkml:trace contextRef="#ctx0" brushRef="#br0" timeOffset="-4124.46">1898 1008 24575,'12'46'0,"-10"192"0,-3-129 0,-1-90-136,-1-1-1,-1 0 0,0 0 1,-10 25-1,10-31-545,0-2-6144</inkml:trace>
  <inkml:trace contextRef="#ctx0" brushRef="#br0" timeOffset="-3860.79">1768 2027 24575,'1'-5'0,"0"0"0,-1 0 0,2 0 0,-1 0 0,0 0 0,1 0 0,3-6 0,-2 5 0,-1 1 0,0-1 0,0 1 0,0-1 0,1-11 0,-2 9 8,0 0 0,1 0-1,0 0 1,0 0 0,1 0-1,0 0 1,1 1 0,-1-1-1,7-7 1,46-59-582,-38 52-294,7-8-5958</inkml:trace>
  <inkml:trace contextRef="#ctx0" brushRef="#br0" timeOffset="-3433.31">2324 904 24575,'-3'28'0,"-9"18"0,-39 171 0,45-184 0,1 1 0,3-1 0,0 1 0,6 52 0,3-69-1365,-2-13-5461</inkml:trace>
  <inkml:trace contextRef="#ctx0" brushRef="#br0" timeOffset="-2793.81">2415 1227 24575,'0'277'0,"-3"-271"0,-1-18 0,-3-23 0,6 3 0,1 1 0,2 0 0,5-35 0,-5 54 0,1 0 0,0 1 0,0-1 0,1 1 0,1 0 0,0 0 0,0 0 0,1 0 0,1 1 0,-1 0 0,12-11 0,-18 20 0,1 0 0,0 0 0,0 1 0,-1-1 0,1 0 0,0 1 0,0-1 0,0 0 0,0 1 0,0-1 0,0 1 0,0 0 0,0-1 0,0 1 0,0 0 0,0-1 0,0 1 0,0 0 0,0 0 0,0 0 0,0 0 0,1 0 0,-1 0 0,0 1 0,0-1 0,0 0 0,0 0 0,0 1 0,0-1 0,0 1 0,0-1 0,0 1 0,0-1 0,0 1 0,0-1 0,-1 1 0,1 0 0,0 0 0,0-1 0,-1 1 0,1 0 0,0 0 0,-1 0 0,1 0 0,-1 0 0,1 0 0,0 1 0,5 10 0,0-1 0,0 1 0,5 17 0,-2-6 0,26 66-1365,-32-82-5461</inkml:trace>
  <inkml:trace contextRef="#ctx0" brushRef="#br0" timeOffset="-2395.47">2750 1279 24575,'2'0'0,"3"0"0,3 0 0,0-2 0,1-1 0,1 0 0,-1-1 0,-3-3 0,1 0 0,1 1 0,-1 0 0,0 0 0,0 2 0,0 1 0,2 2 0,-2 0-8191</inkml:trace>
  <inkml:trace contextRef="#ctx0" brushRef="#br0" timeOffset="-1936.79">2879 1124 24575,'4'0'0,"1"1"0,-1-1 0,1 1 0,-1 1 0,0-1 0,1 0 0,-1 1 0,0 0 0,0 0 0,0 0 0,0 1 0,-1-1 0,1 1 0,-1 0 0,1 0 0,-1 0 0,0 0 0,0 1 0,0-1 0,-1 1 0,1 0 0,3 6 0,-2-1 0,1 0 0,-1 0 0,-1 1 0,0 0 0,0-1 0,-1 1 0,0 0 0,0 0 0,-1 11 0,-4-15 0,-4-16 0,-4-16 0,8 15 0,1 0 0,0 0 0,1 0 0,0-1 0,1 1 0,1 0 0,-1 0 0,1 0 0,1 0 0,0 0 0,1 0 0,5-15 0,-5 21 0,0 0 0,0-1 0,0 1 0,1 0 0,-1 1 0,1-1 0,0 0 0,1 1 0,-1 0 0,1 0 0,-1 1 0,1-1 0,1 1 0,-1 0 0,0 0 0,1 0 0,-1 1 0,1 0 0,0 0 0,0 1 0,-1-1 0,1 1 0,0 1 0,7-1 0,7 3-1365,-13 1-5461</inkml:trace>
  <inkml:trace contextRef="#ctx0" brushRef="#br0" timeOffset="-1551.97">3034 853 24575,'7'0'0,"0"1"0,1 0 0,-1 0 0,0 0 0,0 1 0,0 0 0,0 0 0,0 1 0,0 0 0,0 0 0,-1 1 0,0 0 0,0 0 0,0 0 0,0 1 0,0-1 0,-1 1 0,0 1 0,0-1 0,0 1 0,-1 0 0,0 0 0,0 0 0,-1 1 0,1-1 0,-1 1 0,-1 0 0,4 10 0,-1 4 0,0-1 0,-1 1 0,0 0 0,-2 0 0,-1 1 0,-1-1 0,0 0 0,-7 40 0,1-34 0,-2 0 0,-1-1 0,-1 0 0,-1 0 0,-1-1 0,-2-1 0,0 0 0,-1 0 0,-30 33 0,44-56-35,1 0 0,-1 0 0,0 0 0,0 0 0,0 0 0,0 0 0,0 0 0,0 0 0,0 0 0,-1 0 0,1-1 0,0 1 0,0 0 0,-1-1 0,1 1 0,0-1 0,-1 0 0,1 1 0,-1-1 0,1 0 0,0 0 0,-1 0 0,1 0 0,-1 0 0,1 0 0,0 0 0,-1 0 0,1-1 0,-1 1 0,1 0 0,0-1 0,-1 1 0,1-1 0,0 0 0,0 1 0,0-1 0,-1 0 0,-1-1 0,-2-4-6791</inkml:trace>
  <inkml:trace contextRef="#ctx0" brushRef="#br0" timeOffset="-1112.75">3227 853 24575,'2'1'0,"-1"-1"0,1 1 0,0 0 0,-1 0 0,1 0 0,-1 0 0,1 0 0,-1 0 0,0 0 0,1 0 0,-1 0 0,0 1 0,0-1 0,1 0 0,-1 1 0,0-1 0,-1 1 0,1-1 0,0 1 0,0 0 0,-1-1 0,1 3 0,13 39 0,-7-5 56,3 43 1,-6-45-796,11 54 0,-11-75-6087</inkml:trace>
  <inkml:trace contextRef="#ctx0" brushRef="#br0" timeOffset="-817.89">3202 1563 24575,'2'0'0,"1"-3"0,-1-2 0</inkml:trace>
  <inkml:trace contextRef="#ctx0" brushRef="#br0" timeOffset="2642.93">1923 2311 24575,'2'0'0,"-1"1"0,0-1 0,0 1 0,0-1 0,0 1 0,0 0 0,-1-1 0,1 1 0,0 0 0,0 0 0,0-1 0,-1 1 0,1 0 0,0 0 0,-1 0 0,1 0 0,0 0 0,-1 0 0,0 0 0,1 0 0,-1 0 0,0 0 0,1 2 0,8 27 0,17 74 0,-26-103 0,0 0 0,0 1 0,1-1 0,-1 0 0,0 1 0,0-1 0,1 0 0,-1 0 0,1 0 0,-1 1 0,1-1 0,0 0 0,-1 0 0,1 0 0,0 0 0,0 0 0,0 0 0,-1 0 0,1 0 0,0 0 0,0-1 0,0 1 0,1 0 0,-1-1 0,1 2 0,1-2 0,-1 1 0,0-1 0,1 0 0,-1 0 0,0 0 0,1 0 0,-1 0 0,0 0 0,0-1 0,1 1 0,-1-1 0,0 1 0,3-2 0,1-1 0,0 1 0,0-1 0,0-1 0,-1 1 0,1-1 0,-1 0 0,0 0 0,0 0 0,5-7 0,-4 2 0,-1 0 0,-1 0 0,0 0 0,0-1 0,-1 1 0,0-1 0,-1 0 0,3-19 0,0-85 0,-4 91 0,-1 11 0,1-8 0,7 39 0,1 19 0,-1-1 0,-3 1 0,-1 1 0,-1 39 0,-1-29 0,13 82 0,-11-95 0,-4-30 0,0 1 0,1-1 0,0 0 0,0 1 0,0-1 0,0 0 0,1 0 0,0 0 0,1 0 0,-1 0 0,1 0 0,0-1 0,5 7 0,10-35-1365,-10 14-5461</inkml:trace>
  <inkml:trace contextRef="#ctx0" brushRef="#br0" timeOffset="3034.77">2518 2182 24575,'-7'210'0,"0"19"0,7-228-62,0 1 0,0-1 0,0 1 0,0-1 0,0 0 0,1 1 0,-1-1 0,1 1 0,-1-1 0,1 0 0,-1 0 0,1 1-1,0-1 1,-1 0 0,1 0 0,0 0 0,0 0 0,0 1 0,0-1 0,0-1 0,2 3 0</inkml:trace>
  <inkml:trace contextRef="#ctx0" brushRef="#br0" timeOffset="3322.25">2736 3073 24575,'0'-2'0,"0"-3"0,-2-1 0,-1 1 0,-1 1 0,-4 1 0,1 4 0,-1 1 0,1 1-8191</inkml:trace>
  <inkml:trace contextRef="#ctx0" brushRef="#br0" timeOffset="3884.45">1214 3163 24575,'0'1'0,"0"0"0,1-1 0,0 1 0,-1 0 0,1 0 0,-1-1 0,1 1 0,0 0 0,0-1 0,-1 1 0,1-1 0,0 1 0,0-1 0,0 1 0,0-1 0,-1 1 0,1-1 0,0 0 0,0 0 0,0 1 0,0-1 0,0 0 0,0 0 0,0 0 0,0 0 0,1 0 0,33 1 0,-31-1 0,96-4 0,0-5 0,132-29 0,-89 13 0,1011-150-534,-580 70-3508,-190 31 3824,-3 17 5012,-366 54-4794,31 0 0,-45 3 0,0 0 0,0 0 0,0 0 0,0 1 0,0-1 0,0 0 0,-1 0 0,1 1 0,0-1 0,0 1 0,0-1 0,-1 1 0,1-1 0,0 1 0,0-1 0,-1 1 0,1-1 0,0 1 0,-1 0 0,1-1 0,-1 1 0,1 0 0,-1 0 0,1 0 0,-1-1 0,0 1 0,1 0 0,-1 0 0,0 0 0,0 0 0,1 0 0,-1 0 0,0-1 0,0 1 0,0 0 0,0 0 0,0 0 0,0 0 0,0 0 0,-1 1 0,0 8-273,0 0 0,0 0 0,1 0 0,2 15 0,-1-13-6553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1:01.7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0 130 24575,'2'0'0,"0"0"0,0 0 0,0 0 0,0 1 0,-1-1 0,1 1 0,0-1 0,0 1 0,-1-1 0,1 1 0,0 0 0,-1 0 0,1 0 0,-1 0 0,1 0 0,-1 0 0,0 0 0,1 1 0,-1-1 0,0 1 0,2 1 0,-1 1 0,0 0 0,0 0 0,0 0 0,0 0 0,-1 1 0,0-1 0,0 1 0,1 6 0,-1 7 0,0 0 0,-1 1 0,-3 21 0,3-40 0,-18 135 0,9-82 0,3-1 0,1 1 0,5 91 0,0-142 5,0-1-1,0 0 1,1 1 0,-1-1-1,0 1 1,1-1-1,-1 0 1,0 1 0,1-1-1,0 0 1,-1 0 0,1 1-1,0-1 1,-1 0-1,1 0 1,0 0 0,0 0-1,0 0 1,0 0-1,0 0 1,0 0 0,0 0-1,1-1 1,-1 1-1,2 0 1,-3-1-43,1 0 0,0 0 0,0 0 0,0 0 0,0 0 0,0-1-1,0 1 1,-1 0 0,1-1 0,0 1 0,0 0 0,0-1 0,-1 1 0,1-1 0,0 1 0,-1-1 0,1 0 0,0 1 0,-1-1-1,1 0 1,-1 1 0,1-1 0,-1 0 0,1 0 0,-1 0 0,1 1 0,-1-1 0,0 0 0,0 0 0,1 0 0,-1 0 0,0 0-1,0 1 1,0-1 0,0 0 0,0 0 0,0 0 0,0-1 0,1-6-6788</inkml:trace>
  <inkml:trace contextRef="#ctx0" brushRef="#br0" timeOffset="643.55">194 336 24575,'2'1'0,"0"0"0,0-1 0,0 1 0,0 0 0,0 1 0,0-1 0,-1 0 0,1 0 0,0 1 0,0-1 0,-1 1 0,1 0 0,-1-1 0,0 1 0,3 3 0,18 30 0,5 18 0,-14-26 0,2 0 0,19 26 0,-34-52 0,0-1 0,0 1 0,1-1 0,-1 0 0,0 1 0,1-1 0,-1 1 0,1-1 0,-1 0 0,0 1 0,1-1 0,-1 0 0,1 0 0,-1 1 0,1-1 0,-1 0 0,1 0 0,-1 0 0,1 0 0,-1 1 0,1-1 0,-1 0 0,1 0 0,-1 0 0,1 0 0,-1 0 0,1 0 0,-1 0 0,1-1 0,-1 1 0,1 0 0,-1 0 0,1 0 0,-1 0 0,2-1 0,15-18 0,5-29 0,-9 12 0,-2 0 0,-2-1 0,6-45 0,-9 65 0,1 17 0,-5 1 0,-1 0 0,0 1 0,0-1 0,0 1 0,0-1 0,-1 1 0,1-1 0,0 1 0,-1 0 0,1-1 0,-1 1 0,1 0 0,-1-1 0,1 4 0,13 354-1365</inkml:trace>
  <inkml:trace contextRef="#ctx0" brushRef="#br0" timeOffset="1051.05">581 505 24575,'0'-2'0,"1"1"0,-1 0 0,1-1 0,-1 1 0,1 0 0,0 0 0,-1 0 0,1 0 0,0-1 0,0 1 0,0 0 0,0 0 0,0 1 0,0-1 0,0 0 0,0 0 0,0 0 0,0 1 0,0-1 0,2 0 0,34-16 0,-17 8 0,-11 4 0,-1 0 0,1 0 0,0 1 0,0 0 0,0 1 0,1-1 0,-1 2 0,12-2 0,-11 10-1365</inkml:trace>
  <inkml:trace contextRef="#ctx0" brushRef="#br0" timeOffset="1557.24">761 271 24575,'6'-4'0,"0"-1"0,0 1 0,0 0 0,0 0 0,0 1 0,1 0 0,0 0 0,-1 1 0,1-1 0,12-1 0,-16 3 0,-1 1 0,1-1 0,-1 1 0,1 0 0,-1 0 0,1 0 0,-1 0 0,1 0 0,-1 1 0,1-1 0,-1 1 0,1 0 0,-1-1 0,0 1 0,1 0 0,-1 0 0,0 1 0,0-1 0,0 0 0,0 1 0,0-1 0,0 1 0,0 0 0,0 0 0,-1 0 0,1-1 0,0 2 0,-1-1 0,0 0 0,0 0 0,1 0 0,-1 1 0,1 3 0,3 12 0,-1 1 0,0-1 0,-2 1 0,0-1 0,-1 1 0,0 0 0,-2 0 0,0 0 0,-2-1 0,0 1 0,0-1 0,-9 23 0,12-41 0,0 0 0,0 0 0,0 0 0,0 1 0,0-1 0,-1 0 0,1 0 0,0 0 0,0 1 0,0-1 0,0 0 0,0 0 0,0 0 0,0 1 0,0-1 0,0 0 0,0 0 0,0 1 0,1-1 0,-1 0 0,0 0 0,0 0 0,0 1 0,0-1 0,0 0 0,0 0 0,0 0 0,0 0 0,1 1 0,-1-1 0,0 0 0,0 0 0,0 0 0,0 0 0,1 0 0,-1 0 0,0 1 0,0-1 0,0 0 0,0 0 0,1 0 0,-1 0 0,0 0 0,0 0 0,1 0 0,-1 0 0,0 0 0,0 0 0,0 0 0,1 0 0,-1 0 0,0 0 0,0 0 0,0 0 0,1 0 0,-1 0 0,23-6 0,34-19 0,-48 20 0,77-25-1365,-75 26-5461</inkml:trace>
  <inkml:trace contextRef="#ctx0" brushRef="#br0" timeOffset="1933.6">1007 1 24575,'7'-1'0,"1"2"0,0-1 0,-1 1 0,1 0 0,0 1 0,-1 0 0,1 0 0,-1 1 0,0 0 0,0 0 0,0 0 0,0 1 0,-1 0 0,1 0 0,-1 1 0,0 0 0,0 0 0,-1 0 0,1 1 0,-1 0 0,-1 0 0,1 0 0,6 12 0,-2 4 0,-2 0 0,0 0 0,-1 1 0,-1 0 0,-1 0 0,-1 1 0,0 40 0,-2-18-124,-2 0 0,-1-1 0,-3 1 0,-2-1 0,-2 0 0,-1 0-1,-3-1 1,-1-1 0,-3 0 0,-41 76 0,47-99-6702</inkml:trace>
  <inkml:trace contextRef="#ctx0" brushRef="#br0" timeOffset="2527.57">1369 195 24575,'-1'-1'0,"1"1"0,0-1 0,0 1 0,0 0 0,0-1 0,0 1 0,0-1 0,1 1 0,-1 0 0,0-1 0,0 1 0,0 0 0,0-1 0,0 1 0,0-1 0,1 1 0,-1 0 0,0-1 0,0 1 0,1 0 0,-1-1 0,0 1 0,0 0 0,1 0 0,-1-1 0,0 1 0,1 0 0,-1 0 0,0 0 0,1-1 0,-1 1 0,1 0 0,-1 0 0,0 0 0,1 0 0,-1 0 0,1 0 0,-1 0 0,0 0 0,1 0 0,-1 0 0,1 0 0,-1 0 0,0 0 0,1 0 0,-1 0 0,1 0 0,-1 0 0,0 0 0,1 0 0,-1 1 0,0-1 0,1 0 0,-1 0 0,0 1 0,1-1 0,-1 0 0,0 0 0,1 1 0,-1-1 0,0 1 0,20 20 0,-13 5-11,-2 1 0,-1 1 0,-1-1 0,-2 0-1,0 1 1,-5 35 0,2 11-1276,2-60-5539</inkml:trace>
  <inkml:trace contextRef="#ctx0" brushRef="#br0" timeOffset="2833.78">1317 995 24575,'2'-2'0,"1"-3"0,0-1 0,-1 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1:15.0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1705 195 24575,'-7'-37'0,"5"35"0,1 0 0,1 0 0,-1 0 0,0 0 0,0 0 0,1-1 0,-1 1 0,1 0 0,0 0 0,0-1 0,0 1 0,0 0 0,0 0 0,0-1 0,1 1 0,-1 0 0,1 0 0,-1-1 0,1 1 0,0 0 0,0 0 0,0 0 0,0 0 0,0 0 0,0 0 0,1 0 0,-1 1 0,1-1 0,2-2 0,1-1 0,0 1 0,1 0 0,-1 1 0,1-1 0,0 1 0,-1 0 0,2 0 0,-1 1 0,0 0 0,0 0 0,11-1 0,-15 2 0,0 1 0,1 0 0,-1 0 0,0 1 0,0-1 0,1 0 0,-1 1 0,0-1 0,0 1 0,0 0 0,1 0 0,-1 0 0,0 0 0,0 0 0,0 0 0,-1 0 0,1 1 0,0-1 0,0 1 0,-1-1 0,1 1 0,-1 0 0,1 0 0,-1-1 0,0 1 0,0 0 0,1 0 0,-1 0 0,-1 1 0,1-1 0,0 0 0,0 0 0,-1 0 0,0 1 0,1-1 0,-1 0 0,0 3 0,2 26 0,0-1 0,-7 60 0,-4-61 0,8-27 0,1-1 0,-1 0 0,0 1 0,1-1 0,-1 0 0,1 1 0,-1-1 0,1 1 0,0-1 0,0 1 0,-1-1 0,1 1 0,0-1 0,0 1 0,1-1 0,-1 1 0,0-1 0,0 1 0,1-1 0,-1 0 0,1 1 0,-1-1 0,1 1 0,0-1 0,-1 0 0,1 1 0,2 1 0,7 12 0,-6-9 0,1 1 0,-1 0 0,0 0 0,-1 0 0,1 0 0,3 15 0,-7-19 0,1-1 0,-1 1 0,0-1 0,0 1 0,-1 0 0,1-1 0,0 1 0,-1-1 0,0 1 0,1-1 0,-1 1 0,0-1 0,0 1 0,-1-1 0,1 0 0,0 0 0,-1 1 0,1-1 0,-1 0 0,0 0 0,0-1 0,0 1 0,0 0 0,0-1 0,0 1 0,-3 1 0,-4 3 0,0-1 0,0 1 0,0-2 0,-1 1 0,-13 3 0,19-6 0,0-1 0,0 0 0,0 0 0,0-1 0,-1 1 0,1-1 0,0 0 0,0 0 0,0 0 0,0-1 0,0 0 0,0 1 0,0-1 0,0-1 0,0 1 0,-7-4 0,5 1-1365</inkml:trace>
  <inkml:trace contextRef="#ctx0" brushRef="#br0" timeOffset="1367.36">2570 247 24575,'-13'-61'0,"13"58"0,0 0 0,0 0 0,1 0 0,-1 0 0,1 0 0,0 1 0,0-1 0,0 0 0,0 1 0,0-1 0,1 0 0,-1 1 0,1 0 0,0-1 0,0 1 0,0 0 0,0 0 0,0 0 0,0 0 0,0 0 0,1 0 0,-1 1 0,1-1 0,4-1 0,-3 1 0,0 0 0,0 0 0,0 1 0,0 0 0,1 0 0,-1 0 0,0 0 0,1 1 0,-1 0 0,0 0 0,1 0 0,-1 0 0,0 1 0,1-1 0,-1 1 0,7 3 0,-6-2 0,-1 1 0,0 0 0,1 1 0,-1-1 0,-1 1 0,1-1 0,0 1 0,-1 0 0,0 1 0,3 4 0,25 48 0,-26-43 0,0 0 0,-1 0 0,-1 0 0,0 0 0,-1 1 0,-1 0 0,0 26 0,-1-35 0,-1 1 0,0-1 0,1 0 0,-2 1 0,1-1 0,-1 0 0,0 0 0,0 0 0,-1 0 0,0 0 0,0 0 0,0-1 0,-1 1 0,0-1 0,0 0 0,0 0 0,0 0 0,-1-1 0,0 0 0,-5 4 0,3-5 0,0-1 0,0 0 0,0 0 0,0-1 0,0 0 0,0 0 0,0 0 0,0-1 0,0-1 0,-1 1 0,1-1 0,0 0 0,-11-3 0,16 3 0,0 0 0,0-1 0,0 1 0,0-1 0,0 1 0,0-1 0,1 1 0,-1-1 0,0 0 0,1 0 0,0 0 0,-1 0 0,1 0 0,0 0 0,0 0 0,0 0 0,0-1 0,0 1 0,1 0 0,-1-1 0,1 1 0,-1 0 0,1-1 0,0-4 0,0 5 0,1 1 0,-1-1 0,1 0 0,-1 0 0,1 1 0,0-1 0,-1 0 0,1 1 0,0-1 0,0 1 0,0-1 0,0 1 0,1-1 0,-1 1 0,0 0 0,1 0 0,-1-1 0,0 1 0,1 0 0,0 0 0,-1 1 0,1-1 0,-1 0 0,1 0 0,0 1 0,0-1 0,-1 1 0,1 0 0,0-1 0,0 1 0,0 0 0,2 0 0,2 0 0,-1 0 0,0 0 0,1 1 0,-1 0 0,0 0 0,0 0 0,0 0 0,1 1 0,-2 0 0,1 0 0,0 0 0,6 5 0,17 7 0,-21-11 0,1 0 0,0 0 0,0 0 0,0-1 0,0 0 0,0-1 0,0 0 0,0 0 0,0-1 0,1 0 0,-1 0 0,0-1 0,0 0 0,0 0 0,1-1 0,9-3 0,-4 0-1365,1 0-5461</inkml:trace>
  <inkml:trace contextRef="#ctx0" brushRef="#br0" timeOffset="2188.5">3254 53 24575,'0'8'0,"1"-1"0,1 1 0,0 0 0,4 13 0,6 22 0,-8 12 0,-1 0 0,-8 84 0,4-138-23,1 0-1,0 0 1,0 1-1,-1-1 1,1 0-1,0 0 1,-1 0-1,1 0 1,-1 0-1,1 0 1,-1-1-1,0 1 1,1 0 0,-1 0-1,0 0 1,0 0-1,0-1 1,1 1-1,-1 0 1,-2 0-1,-1 2-848</inkml:trace>
  <inkml:trace contextRef="#ctx0" brushRef="#br0" timeOffset="-3307.74">1 363 24575,'88'1'0,"96"-3"0,-164-2-1365,-11 1-5461</inkml:trace>
  <inkml:trace contextRef="#ctx0" brushRef="#br0" timeOffset="-2844.62">104 518 24575,'94'-8'0,"18"-18"-1365,-99 23-5461</inkml:trace>
  <inkml:trace contextRef="#ctx0" brushRef="#br0" timeOffset="-1994.49">156 221 24575,'38'31'0,"139"104"0,-156-121 0,1 0 0,27 12 0,-11-7 0,-34-16 0,0 0 0,0 0 0,0 1 0,0-1 0,0 1 0,-1 0 0,0 0 0,0 0 0,0 0 0,0 1 0,0-1 0,-1 1 0,0 0 0,0 0 0,0-1 0,-1 1 0,0 0 0,1 1 0,-1 6 0,2 13 0,-2 1 0,-3 45 0,0-23 0,2-35 0,-1 1 0,-1 0 0,0 0 0,0-1 0,-1 1 0,-7 15 0,7-21 0,0-1 0,0 0 0,-1 0 0,0 0 0,0 0 0,-1-1 0,0 0 0,0 0 0,0 0 0,-1 0 0,0-1 0,-9 7 0,14-11 3,1-1-1,-1 1 0,0 0 0,0 0 1,0-1-1,0 1 0,0 0 0,0-1 1,0 1-1,0-1 0,0 1 0,0-1 1,0 0-1,-1 0 0,1 1 0,0-1 1,0 0-1,0 0 0,0 0 0,0 0 1,-1 0-1,1 0 0,0 0 0,0-1 1,0 1-1,0 0 0,0-1 1,-1 1-1,1 0 0,0-1 0,0 0 1,0 1-1,0-1 0,0 0 0,1 1 1,-1-1-1,0 0 0,0 0 0,0 0 1,1 1-1,-1-1 0,0 0 0,1 0 1,-1 0-1,1 0 0,-1-1 0,1 1 1,-1 0-1,1 0 0,0 0 0,0 0 1,-1-2-1,0-2-137,0 0 0,1 0 0,0-1 0,-1 1 0,2 0 0,-1 0 0,0 0 0,1 0 0,0-1 0,3-6 0,7-12-6691</inkml:trace>
  <inkml:trace contextRef="#ctx0" brushRef="#br0" timeOffset="-1035.69">982 1 24575,'1'46'0,"2"0"0,1 0 0,16 62 0,-18-99 0,0-1 0,1 0 0,0 0 0,0 0 0,1 0 0,0 0 0,7 9 0,-7-19 0,-2 0 0,1 0 0,0 0 0,0-1 0,-1 1 0,1-1 0,-1 0 0,4-5 0,-4 6 0,4-7 0,0 0 0,-1 0 0,0 0 0,6-16 0,17-28 0,-27 58 0,0 0 0,0 1 0,0-1 0,0 0 0,-1 1 0,0 7 0,-1 46 0,1 89 0,5-129-1365</inkml:trace>
  <inkml:trace contextRef="#ctx0" brushRef="#br0" timeOffset="3542.03">1188 827 24575,'1230'26'-1142,"12"-13"913,-1202-13 401,-1-2-1,0-1 0,-1-2 1,1-2-1,-1-2 1,0-1-1,57-24 0,-70 25-171,0 0 0,0 1 0,1 1 0,51-5 0,109 1 0,-48 5 0,-95 1 0,-29 2 0,-1 1 0,1 1 0,0 0 0,0 1 0,14 2 0,-27-2 0,-1 0 0,1 0 0,-1 1 0,1-1 0,-1 0 0,0 1 0,1-1 0,-1 1 0,1-1 0,-1 0 0,0 1 0,0-1 0,1 1 0,-1-1 0,0 1 0,0-1 0,1 1 0,-1-1 0,0 1 0,0-1 0,0 1 0,0-1 0,0 1 0,0-1 0,0 1 0,0-1 0,0 1 0,0-1 0,0 1 0,0-1 0,0 1 0,0-1 0,-1 1 0,1-1 0,0 1 0,0-1 0,0 1 0,-1-1 0,1 1 0,-1 0 0,-13 26 0,10-20 0,-9 25-1365,9-18-5461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1:27.17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287 0 24575,'-2'27'0,"-1"0"0,-2 0 0,0 0 0,-2-1 0,-14 38 0,-66 145 0,59-147 0,-66 153 0,93-213-72,0 1 1,0-1-1,0 0 0,-1 0 0,1 0 0,-1 0 0,1 0 0,-1-1 1,0 1-1,1 0 0,-1-1 0,0 1 0,0-1 0,0 0 0,0 1 1,0-1-1,-1 0 0,-2 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1:20.0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1162 39 24575,'52'-5'0,"-13"0"0,0 1 0,1 2 0,63 5 0,-98-2 0,0 0 0,0-1 0,1 1 0,-1 1 0,-1-1 0,1 1 0,0 0 0,0 0 0,-1 1 0,1-1 0,-1 1 0,1 0 0,-1 0 0,0 0 0,0 1 0,-1-1 0,1 1 0,-1 0 0,0 0 0,0 1 0,0-1 0,0 0 0,-1 1 0,0 0 0,0-1 0,0 1 0,0 0 0,1 10 0,1 5 0,-2 0 0,0-1 0,-2 1 0,0 0 0,-1 0 0,-4 23 0,4-34 0,-1 0 0,0 0 0,0 0 0,-1-1 0,0 1 0,-1-1 0,1 0 0,-2 0 0,1 0 0,-1-1 0,0 1 0,-1-1 0,1 0 0,-2-1 0,1 0 0,-1 0 0,0 0 0,0 0 0,0-1 0,-1 0 0,1-1 0,-1 0 0,-1 0 0,1-1 0,-16 5 0,21-8 0,-3 2 0,0 0 0,0-1 0,0 0 0,0 0 0,-1 0 0,1-1 0,-8-1 0,12 1 0,0-1 0,1 1 0,-1-1 0,1 1 0,-1-1 0,1 0 0,-1 0 0,1 0 0,0 0 0,-1 0 0,1 0 0,0 0 0,0-1 0,0 1 0,0 0 0,0-1 0,0 1 0,0-1 0,0 1 0,1-1 0,-1 1 0,0-1 0,1 1 0,0-1 0,-1 0 0,1 1 0,0-1 0,0 0 0,-1 1 0,1-1 0,1 0 0,-1 1 0,0-3 0,1 2 0,-1 0 0,0 1 0,1-1 0,-1 1 0,1-1 0,-1 1 0,1-1 0,0 1 0,-1-1 0,1 1 0,0-1 0,0 1 0,0 0 0,0 0 0,0 0 0,1-1 0,-1 1 0,0 0 0,0 0 0,1 0 0,-1 1 0,1-1 0,-1 0 0,1 1 0,-1-1 0,1 0 0,-1 1 0,4-1 0,53-7 0,-39 6 0,-4 0 0,0 0 0,1 0 0,-1 2 0,0 0 0,0 0 0,1 2 0,-1 0 0,0 0 0,0 1 0,0 1 0,-1 1 0,1 0 0,-1 1 0,16 9 0,47 17 0,-58-25 0,-1 0 0,34 19 0,-50-25 0,-1 1 0,1-1 0,0 1 0,0-1 0,0 0 0,0 1 0,0-1 0,0 0 0,0 0 0,0-1 0,0 1 0,1 0 0,-1-1 0,0 1 0,0-1 0,1 0 0,-1 0 0,0 0 0,0 0 0,1 0 0,-1 0 0,0 0 0,1-1 0,-1 1 0,0-1 0,0 0 0,0 0 0,0 0 0,0 0 0,0 0 0,0 0 0,0 0 0,0-1 0,0 1 0,0-1 0,-1 1 0,1-1 0,1-2 0,20-18-1365,-12 11-5461</inkml:trace>
  <inkml:trace contextRef="#ctx0" brushRef="#br0" timeOffset="456.59">2143 52 24575,'0'23'0,"-5"110"0,3-118 0,-1 1 0,-1 0 0,0-1 0,-1 0 0,0 0 0,-11 20 0,4-12 0,7-12 0,0-1 0,-1 0 0,0 0 0,0 0 0,-1-1 0,-15 16 0,18-22-80,-1 1 0,1-1-1,-1 0 1,0 0 0,0 0-1,0-1 1,0 0 0,0 0-1,-1 0 1,1 0 0,-1-1 0,1 0-1,-1 0 1,1-1 0,-1 1-1,-6-1 1,5-3-6746</inkml:trace>
  <inkml:trace contextRef="#ctx0" brushRef="#br0" timeOffset="876.58">1962 103 24575,'8'0'0,"1"0"0,-1 1 0,1 0 0,-1 1 0,1-1 0,-1 2 0,0-1 0,0 1 0,0 0 0,0 1 0,-1-1 0,1 2 0,-1-1 0,0 1 0,0 0 0,-1 1 0,0-1 0,0 1 0,8 10 0,4 1 0,1 0 0,1-1 0,31 20 0,-49-35 4,-1 1 0,1-1 0,0 1 0,-1 0 0,1 0 0,-1 0 0,1 0 0,-1 0 0,0 0 0,0 0 0,0 0 0,0 0 0,0 1 0,0-1 1,-1 0-1,1 0 0,-1 1 0,1 4 0,-2-5-43,1-1 0,0 1 0,1 0 0,-1-1 0,0 1 0,0 0 0,1-1 0,-1 1 0,1 0 0,0-1 0,-1 1 0,1-1 0,0 1 0,0-1 0,0 1 0,0-1 0,0 0 0,0 1 0,0-1 0,0 0 0,1 0 0,-1 0 0,0 0 0,1 0 1,-1 0-1,1 0 0,-1 0 0,1-1 0,0 1 0,-1-1 0,1 1 0,0-1 0,-1 1 0,1-1 0,0 0 0,2 0 0,12 1-6787</inkml:trace>
  <inkml:trace contextRef="#ctx0" brushRef="#br0" timeOffset="1286.11">2453 129 24575,'1'1'0,"1"0"0,-1-1 0,0 1 0,0 1 0,0-1 0,0 0 0,0 0 0,0 0 0,0 0 0,0 1 0,0-1 0,0 0 0,-1 1 0,1-1 0,-1 1 0,1-1 0,-1 1 0,1-1 0,-1 1 0,0 1 0,8 34 0,4 171 0,1-94 0,-12-106-26,-1 0 0,0 0-1,-1 0 1,1 0 0,-2 0 0,1 0-1,-1 0 1,-1 0 0,-3 9 0,0 3-1077,3-11-5723</inkml:trace>
  <inkml:trace contextRef="#ctx0" brushRef="#br0" timeOffset="2305.22">3176 77 24575,'2'1'0,"0"0"0,-1-1 0,1 1 0,0 0 0,0 1 0,0-1 0,-1 0 0,1 0 0,-1 1 0,1-1 0,-1 1 0,1-1 0,-1 1 0,0 0 0,0-1 0,0 1 0,0 0 0,0 0 0,0 0 0,0 0 0,-1 0 0,1 0 0,-1 0 0,1 0 0,-1 0 0,0 0 0,0 4 0,2 6 0,-1 0 0,0 0 0,-1 21 0,-4-10 0,0 1 0,-2-1 0,-1 0 0,0 0 0,-2 0 0,-20 37 0,28-58 2,1-1 0,-1 1 0,0-1-1,1 0 1,-1 0 0,0 1 0,0-1-1,0 0 1,0 0 0,0 0 0,0 0-1,0 0 1,0 0 0,-1 0 0,1 0-1,0 0 1,-1-1 0,1 1 0,0 0-1,-1-1 1,1 1 0,-1-1 0,1 0-1,-1 1 1,1-1 0,-1 0 0,1 0-1,-1 0 1,1 0 0,-1 0 0,1 0-1,-1 0 1,1-1 0,-1 1 0,1-1-1,0 1 1,-1-1 0,1 1 0,-1-1-1,1 0 1,0 0 0,0 1 0,-1-1-1,1 0 1,0 0 0,0 0 0,-1-2-1,-8-7-136,2 0 0,-1 0 0,1 0-1,-9-17 1,9 14-638,0 1-6053</inkml:trace>
  <inkml:trace contextRef="#ctx0" brushRef="#br0" timeOffset="2596.08">2956 181 24575,'5'0'0,"0"0"0,0 1 0,0-1 0,0 1 0,-1 1 0,1-1 0,0 1 0,0 0 0,-1 0 0,0 0 0,1 0 0,-1 1 0,0 0 0,0 0 0,0 0 0,6 6 0,2 5 0,-1 0 0,0 0 0,11 23 0,17 20 0,-37-54 0,-1 0 0,1 0 0,0 0 0,-1 0 0,0 1 0,0-1 0,0 0 0,0 1 0,0-1 0,-1 0 0,1 1 0,-1-1 0,0 1 0,0-1 0,-1 5 0,1-4 0,0 0 0,0 0 0,0 1 0,0-1 0,1 0 0,0 0 0,0 1 0,2 4 0,9 1-1365,-4-7-5461</inkml:trace>
  <inkml:trace contextRef="#ctx0" brushRef="#br0" timeOffset="3272.97">3601 219 24575,'0'-1'0,"0"-1"0,0 0 0,1 1 0,-1-1 0,0 0 0,1 1 0,-1-1 0,1 1 0,-1-1 0,1 1 0,0-1 0,0 1 0,0-1 0,0 1 0,0 0 0,0 0 0,0-1 0,0 1 0,0 0 0,0 0 0,1 0 0,-1 0 0,1 0 0,-1 0 0,0 1 0,1-1 0,0 0 0,-1 1 0,1-1 0,-1 1 0,1 0 0,0-1 0,-1 1 0,1 0 0,2 0 0,0 0 0,0 0 0,-1 0 0,1 0 0,0 0 0,0 1 0,-1 0 0,1 0 0,0 0 0,-1 0 0,1 0 0,-1 1 0,1 0 0,-1-1 0,5 5 0,-3-1 0,-1 0 0,1 0 0,-1 1 0,0 0 0,0 0 0,-1 0 0,0 0 0,0 1 0,0-1 0,-1 1 0,0-1 0,0 1 0,-1 0 0,0 0 0,0 10 0,1 11 0,-2 1 0,-5 39 0,4-60 0,0-3 0,0-1 0,-1 1 0,0 0 0,0-1 0,0 1 0,0-1 0,-1 0 0,1 0 0,-1 1 0,0-2 0,0 1 0,-1 0 0,1-1 0,-1 1 0,0-1 0,0 0 0,-6 3 0,7-4 0,0 1 0,-1-1 0,1 0 0,-1 0 0,0-1 0,1 1 0,-1-1 0,0 0 0,0 0 0,0 0 0,0 0 0,0-1 0,0 0 0,0 0 0,0 0 0,0 0 0,0 0 0,0-1 0,0 0 0,0 0 0,-6-2 0,7 1 0,1 1 0,-1-1 0,1 0 0,0 0 0,0 0 0,0 0 0,0 0 0,0 0 0,1-1 0,-1 1 0,1-1 0,-1 1 0,1-1 0,0 0 0,0 1 0,0-1 0,-1-3 0,2 5 0,0 0 0,0 0 0,0-1 0,0 1 0,0 0 0,0 0 0,0 0 0,0-1 0,0 1 0,0 0 0,1 0 0,-1 0 0,0-1 0,1 1 0,-1 0 0,1 0 0,-1 0 0,1 0 0,0 0 0,-1 0 0,1 0 0,0 0 0,0 0 0,0 1 0,0-1 0,0 0 0,0 0 0,0 1 0,0-1 0,0 0 0,0 1 0,0-1 0,0 1 0,0 0 0,0-1 0,1 1 0,-1 0 0,0 0 0,0 0 0,0-1 0,1 1 0,0 1 0,28-1 0,0 1 0,0 2 0,-1 1 0,1 1 0,-1 2 0,43 15 0,-39-5 0,-31-15 0,0 0 0,0 0 0,1-1 0,-1 1 0,1-1 0,-1 0 0,1 1 0,-1-1 0,1 0 0,0-1 0,0 1 0,-1 0 0,1-1 0,0 0 0,0 1 0,0-1 0,0 0 0,-1-1 0,1 1 0,0 0 0,0-1 0,0 1 0,-1-1 0,1 0 0,4-2 0,11-7-1365,0-1-5461</inkml:trace>
  <inkml:trace contextRef="#ctx0" brushRef="#br0" timeOffset="3648.4">4221 180 24575,'-1'26'0,"-1"1"0,-1-1 0,-1 0 0,-1-1 0,-16 47 0,15-54 0,-2-1 0,0 0 0,0 0 0,-2-1 0,0 0 0,-1-1 0,0 0 0,-26 26 0,22-30-105,1-1 0,-2 0 0,1-1 0,-1-1 0,0 0 0,-1-1 0,0-1 0,0-1 0,0 0 0,-1-1 0,1-1 0,-22 1 0,23-3-6721</inkml:trace>
  <inkml:trace contextRef="#ctx0" brushRef="#br0" timeOffset="4239.46">3885 232 24575,'10'1'0,"-1"0"0,1 0 0,-1 1 0,1 1 0,-1 0 0,0 0 0,0 0 0,0 1 0,0 1 0,-1 0 0,0 0 0,0 0 0,0 1 0,-1 0 0,1 1 0,-1-1 0,6 9 0,11 13 0,-2 2 0,0 0 0,16 34 0,-35-59 0,-1 0 0,0 0 0,0 1 0,0-1 0,-1 0 0,1 1 0,-2 0 0,2 6 0,3 21 0,-4-31-91,-1-1 0,1 1 0,-1-1 0,1 0 0,0 1 0,0-1 0,0 0 0,-1 1 0,1-1 0,0 0 0,1 0 0,-1 0 0,0 0 0,2 1 0,4 3-6735</inkml:trace>
  <inkml:trace contextRef="#ctx0" brushRef="#br0" timeOffset="5737.34">4079 78 24575,'20'29'0,"-18"-21"0,-1 0 0,1 0 0,-2 1 0,1-1 0,-1 0 0,-1 1 0,1-1 0,-2 0 0,1 0 0,-1 0 0,0 0 0,-3 8 0,-8 17 0,-22 45 0,29-67 0,-31 57 0,-80 107 0,88-136 0,-1 1-136,-3-2-1,0-2 1,-3-1-1,-1-2 1,-1-1-1,-2-2 1,-1-2-1,-1-1 0,-61 27 1,65-37-6690</inkml:trace>
  <inkml:trace contextRef="#ctx0" brushRef="#br0" timeOffset="6325.81">1717 0 24575,'-1'32'0,"-2"1"0,-1-1 0,-2 0 0,-1-1 0,-1 0 0,-13 31 0,-87 180 0,45-111 0,58-120 0,-46 92 0,46-94 0,0-1 0,-1 1 0,0-1 0,-1 0 0,1-1 0,-2 0 0,1 0 0,-1 0 0,-8 5 0,13-11-62,1 1 0,-1-1 0,0-1 0,1 1 0,-1 0 0,0-1 0,0 1 0,0-1 0,1 0 0,-1 0 0,0 0 0,0 0-1,0 0 1,1-1 0,-1 1 0,0-1 0,0 0 0,1 1 0,-1-1 0,1-1 0,-6-1 0,2-4-6764</inkml:trace>
  <inkml:trace contextRef="#ctx0" brushRef="#br0" timeOffset="8003.98">0 1304 24575,'54'0'0,"12"1"0,0-3 0,112-17 0,-163 16 0,1 0 0,-1 1 0,1 1 0,0 1 0,-1 0 0,1 0 0,24 5 0,-40-4 0,1-1 0,0 0 0,-1 1 0,1-1 0,-1 1 0,1-1 0,-1 1 0,1-1 0,-1 1 0,1-1 0,-1 1 0,0 0 0,1-1 0,-1 1 0,0 0 0,1-1 0,-1 1 0,0 0 0,0-1 0,1 1 0,-1 0 0,0-1 0,0 1 0,0 0 0,0 0 0,0-1 0,0 1 0,0 0 0,0-1 0,-1 1 0,1 0 0,0-1 0,0 1 0,-1 0 0,1-1 0,0 1 0,-1 0 0,1-1 0,0 1 0,-1-1 0,1 1 0,-1 0 0,0 0 0,-25 35 0,19-27 0,-34 54-1365,29-44-5461</inkml:trace>
  <inkml:trace contextRef="#ctx0" brushRef="#br0" timeOffset="8359.87">129 1639 24575,'31'1'0,"0"-1"0,0-2 0,-1-1 0,1-2 0,40-11 0,74-21 0,-99 28 0,0-3 0,0-2 0,52-23 0,-97 37 6,0-1-1,0 1 1,0 0-1,0-1 0,0 1 1,0-1-1,-1 1 1,1-1-1,0 1 1,0-1-1,0 0 1,-1 1-1,1-1 0,0 0 1,-1 0-1,1 1 1,-1-1-1,1 0 1,-1 0-1,1 0 1,-1-1-1,0 1-60,-1 1 0,1-1 0,-1 0 0,1 1 0,-1-1 0,1 1 0,-1-1 0,0 1 0,1 0 0,-1-1 0,0 1 0,0-1 0,1 1 0,-1 0 0,0 0 0,0 0 0,1-1 0,-1 1 0,0 0 0,0 0 0,0 0 0,1 0 0,-1 0 0,0 0 0,0 0 0,-1 1 0,-6-1-6771</inkml:trace>
  <inkml:trace contextRef="#ctx0" brushRef="#br0" timeOffset="9119.11">220 930 24575,'51'15'0,"56"50"0,-44-29 0,87 69 0,-85-55 0,91 51 0,-121-84 0,-27-14 0,-1 0 0,0 1 0,0 0 0,12 9 0,-17-11 0,0 0 0,0 0 0,0 0 0,-1 0 0,1 0 0,0 1 0,-1-1 0,0 0 0,0 1 0,1 0 0,-1-1 0,-1 1 0,1 0 0,0-1 0,-1 1 0,1 0 0,-1 0 0,0 2 0,1 47 0,-2 0 0,-3 0 0,-1-1 0,-4 1 0,-1-2 0,-2 1 0,-3-1 0,-21 49 0,34-96 5,0-1 1,0 1-1,0-1 0,0 1 0,0-1 0,-1 1 1,1-1-1,-1 0 0,0 0 0,1-1 1,-1 1-1,0 0 0,0-1 0,0 0 0,0 0 1,0 0-1,-1 0 0,1 0 0,0 0 0,0-1 1,-1 1-1,-4-1 0,4 0-83,0 0 0,0 0 0,0 0-1,0 0 1,0-1 0,1 1 0,-1-1 0,0 0 0,0 0-1,0-1 1,1 1 0,-1-1 0,0 0 0,1 0 0,0 0-1,-1 0 1,1-1 0,-3-2 0,-2-6-6748</inkml:trace>
  <inkml:trace contextRef="#ctx0" brushRef="#br0" timeOffset="10181.13">1536 1226 24575,'-39'-5'0,"36"3"0,-1 1 0,0 1 0,1-1 0,-1 0 0,0 1 0,1 0 0,-1 0 0,0 0 0,0 0 0,1 1 0,-1-1 0,0 1 0,1 0 0,-1 0 0,1 0 0,-1 1 0,-5 2 0,1 1 0,1-1 0,1 1 0,-1 1 0,1-1 0,0 1 0,0 0 0,0 0 0,1 1 0,0 0 0,0 0 0,1 0 0,0 0 0,0 1 0,1 0 0,0 0 0,-4 15 0,4-6 0,0 1 0,1 0 0,1-1 0,1 1 0,1 0 0,0-1 0,4 21 0,-3-29 0,1-1 0,-1 1 0,1-1 0,0 0 0,1 0 0,0 0 0,1 0 0,-1-1 0,1 1 0,8 8 0,-11-13 0,1-1 0,-1 1 0,1 0 0,-1-1 0,1 0 0,0 0 0,0 1 0,0-2 0,0 1 0,0 0 0,1-1 0,-1 1 0,0-1 0,1 0 0,-1 0 0,1 0 0,-1-1 0,1 1 0,-1-1 0,1 0 0,0 0 0,-1 0 0,1 0 0,-1-1 0,1 1 0,-1-1 0,1 0 0,3-1 0,-6 0 0,0 1 0,1-1 0,-1 1 0,0-1 0,0 0 0,0 1 0,0-1 0,-1 0 0,1 0 0,0 0 0,-1 0 0,1 1 0,-1-1 0,0 0 0,0 0 0,1 0 0,-1 0 0,0 0 0,-1 0 0,1 0 0,-1-4 0,1 1 0,-1-1 0,0 0 0,0 1 0,0-1 0,-1 1 0,-3-9 0,-5 2 0,1 1 0,-1 1 0,-1 0 0,0 0 0,0 1 0,-1 0 0,0 1 0,-19-9 0,31 16 0,-1 1 1,1 0-1,0-1 0,-1 1 0,1 0 0,-1 0 0,1 0 1,0-1-1,-1 1 0,1 0 0,-1 0 0,1 0 0,-1 0 1,1 0-1,-1 0 0,1 0 0,-1-1 0,1 1 0,0 1 1,-1-1-1,1 0 0,-1 0 0,1 0 0,-1 0 0,1 0 1,-1 0-1,1 0 0,0 1 0,-1-1 0,1 0 0,-1 0 1,1 1-1,0-1 0,-1 0 0,1 0 0,0 1 0,-1-1 1,1 0-1,-1 1 0,-1 19 8,1-4-1388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51:24.5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569 207 24575,'-2'0'0,"-3"0"0,-3 0 0,0 0 0,-1 0 0,1 2 0,0 1 0,-1 0 0,1-1 0</inkml:trace>
  <inkml:trace contextRef="#ctx0" brushRef="#br0" timeOffset="641.15">1 1 24575,'4'0'0,"1"1"0,-1-1 0,1 1 0,-1 0 0,1 0 0,-1 1 0,0-1 0,0 1 0,0 0 0,0 0 0,0 0 0,0 1 0,0 0 0,-1-1 0,1 1 0,-1 0 0,0 1 0,0-1 0,0 0 0,0 1 0,-1 0 0,1 0 0,-1 0 0,0 0 0,0 0 0,0 0 0,1 6 0,5 15 0,-2 0 0,0 0 0,4 45 0,-5-28 0,5 8 0,-6-30 0,0 0 0,-1 1 0,0 32 0,-3-46 0,-1 0 0,0-1 0,0 1 0,0-1 0,-1 0 0,0 1 0,0-1 0,-1 0 0,0 0 0,0 0 0,0-1 0,-1 1 0,1-1 0,-1 1 0,-7 6 0,6-7-124,1-1 0,-1 1 0,0-1 0,0 0 0,0 0 0,0 0-1,-1-1 1,0 1 0,0-2 0,-10 5 0,3-4-6702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6T06:52:01.69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1 317 24575,'3'0'0,"4"0"0,5 0 0,2 0 0,-1 0 0,1 0 0,1 0 0,1 0 0,1 0 0,0 0 0,1 0 0,1 0 0,-1 0 0,-3 0-8191</inkml:trace>
  <inkml:trace contextRef="#ctx0" brushRef="#br0" timeOffset="430.04">79 432 24575,'0'3'0,"0"1"0,3 0 0,4-1 0,5-1 0,2 0 0,3-2 0,-2 4 0,-1 0 0,2 0 0,-4 0-8191</inkml:trace>
  <inkml:trace contextRef="#ctx0" brushRef="#br0" timeOffset="1295.15">74 62 24575,'64'-18'0,"-60"18"0,1 0 0,0 1 0,0-1 0,0 1 0,0 0 0,0 0 0,0 1 0,-1-1 0,1 1 0,-1 0 0,8 5 0,48 36 0,-32-22 0,17 9 0,1-1 0,2-2 0,54 21 0,43 16 0,-144-63 0,0-1 0,0 1 0,0-1 0,0 1 0,0-1 0,0 1 0,0 0 0,0-1 0,0 1 0,0 0 0,0 0 0,0 0 0,-1 0 0,1 0 0,0 0 0,-1 0 0,1 0 0,0 0 0,-1 0 0,0 0 0,1 0 0,-1 1 0,1-1 0,-1 0 0,0 0 0,0 0 0,0 1 0,0-1 0,0 0 0,0 0 0,0 0 0,0 1 0,0-1 0,-1 0 0,1 0 0,0 0 0,-1 0 0,0 3 0,-4 6 0,0-1 0,0 1 0,-13 16 0,-3 6 0,1 20 0,13-31 0,-1-1 0,-14 27 0,6-18-110,-20 31 347,34-56-337,-1-1 1,0 0-1,0 0 1,0-1-1,0 1 1,0-1-1,-1 1 1,1-1 0,-1 0-1,1 0 1,-1-1-1,0 1 1,0-1-1,-6 2 1,-3-1-6727</inkml:trace>
  <inkml:trace contextRef="#ctx0" brushRef="#br0" timeOffset="2289.4">992 232 24575,'-18'-72'0,"18"68"0,-1 1 0,1-1 0,0 0 0,0 1 0,1-1 0,-1 1 0,1-1 0,-1 1 0,1-1 0,0 1 0,0 0 0,1-1 0,-1 1 0,1 0 0,0 0 0,0 0 0,3-5 0,-2 6 0,-1 1 0,1-1 0,-1 1 0,1-1 0,0 1 0,-1 0 0,1 0 0,0 1 0,0-1 0,0 0 0,-1 1 0,1 0 0,0 0 0,0-1 0,0 2 0,0-1 0,0 0 0,0 1 0,0-1 0,-1 1 0,1 0 0,4 2 0,2 0 0,-2 0 0,1 1 0,0 0 0,-1 0 0,0 1 0,0 0 0,0 0 0,0 1 0,-1 0 0,0 0 0,0 0 0,-1 1 0,9 12 0,-11-13 0,1 0 0,-1-1 0,0 1 0,0 0 0,-1 0 0,0 1 0,0-1 0,0 0 0,-1 1 0,0-1 0,0 1 0,-1 0 0,0-1 0,0 1 0,0-1 0,-1 1 0,0-1 0,-3 10 0,1-4 0,0 1 0,0 0 0,2 1 0,-1-1 0,2 0 0,0 0 0,0 1 0,1-1 0,1 0 0,0 0 0,1 0 0,0 0 0,1 0 0,0-1 0,1 1 0,1-1 0,0 0 0,0-1 0,1 0 0,15 19 0,-9-10 0,0 0 0,-2 1 0,0 1 0,-1 0 0,-2 0 0,8 30 0,-15-51 0,-1 0 0,0 1 0,1-1 0,-1 0 0,0 0 0,0 0 0,0 0 0,0 0 0,0 0 0,0 0 0,0 1 0,0-1 0,0 0 0,0 0 0,-1 0 0,1 0 0,0 0 0,-1 0 0,1 0 0,-1 0 0,1 0 0,-1 0 0,1 0 0,-1 0 0,0 0 0,0 0 0,1 0 0,-1-1 0,0 1 0,-2 1 0,0-1 0,0 0 0,0 0 0,0 0 0,0 0 0,0 0 0,0-1 0,-1 0 0,1 1 0,0-1 0,-7-1 0,-1 0 0,1-1 0,-1 0 0,0 0 0,1-1 0,-21-9 0,-33-36-1365,55 44-5461</inkml:trace>
  <inkml:trace contextRef="#ctx0" brushRef="#br0" timeOffset="3065.3">1497 396 24575,'-1'-96'0,"3"-101"0,-1 191 0,0 1 0,1-1 0,-1 1 0,1 0 0,0 0 0,1 0 0,0 0 0,-1 0 0,1 0 0,1 0 0,-1 1 0,1 0 0,0-1 0,0 2 0,0-1 0,0 0 0,1 1 0,8-5 0,-11 6 0,0 1 0,0 0 0,1-1 0,-1 1 0,0 1 0,1-1 0,-1 0 0,1 0 0,-1 1 0,1-1 0,-1 1 0,1 0 0,-1 0 0,1 0 0,-1 0 0,1 1 0,-1-1 0,1 0 0,-1 1 0,1 0 0,-1 0 0,1-1 0,-1 2 0,0-1 0,1 0 0,-1 0 0,0 1 0,0-1 0,0 1 0,0-1 0,0 1 0,-1 0 0,1 0 0,0 0 0,-1 0 0,1 0 0,-1 0 0,0 1 0,0-1 0,0 0 0,2 5 0,1 9 0,-1 0 0,0 0 0,-1 0 0,0 1 0,-1-1 0,-1 0 0,-4 29 0,1 12 0,4-18 0,0-10 0,-2-1 0,0 1 0,-9 46 0,-36 85 0,36-126 0,-16 40 0,24-69 0,0-1 0,0 0 0,-1 1 0,1-1 0,-1 0 0,0 0 0,-1 0 0,1-1 0,-1 1 0,1-1 0,-1 0 0,-7 5 0,9-8 0,1 0 0,-1 0 0,1 0 0,0-1 0,-1 1 0,1 0 0,-1-1 0,1 1 0,0-1 0,0 0 0,-1 1 0,1-1 0,0 0 0,0 0 0,0 1 0,0-1 0,0 0 0,0 0 0,0-1 0,0 1 0,0 0 0,0 0 0,0 0 0,1 0 0,-2-3 0,-21-36 0,22 38 0,-1 0 0,1 0 0,0-1 0,0 1 0,0 0 0,1-1 0,-1 1 0,0-1 0,1 1 0,0-1 0,0 1 0,0-1 0,0 1 0,0-1 0,0 0 0,0 1 0,1-1 0,-1 1 0,1 0 0,0-1 0,0 1 0,2-5 0,-1 5 0,0 0 0,0-1 0,1 1 0,-1 0 0,1 0 0,-1 0 0,1 0 0,0 0 0,-1 1 0,1 0 0,0-1 0,0 1 0,0 0 0,1 0 0,4-1 0,-2 1 0,0 0 0,0 0 0,0 1 0,1 0 0,-1 0 0,0 0 0,0 1 0,0 0 0,0 0 0,0 0 0,0 1 0,0 0 0,0 0 0,-1 0 0,1 1 0,-1 0 0,0 0 0,9 7 0,32 28 120,-43-35-234,0-1 0,1 0-1,-1 0 1,1 0 0,0 0 0,-1-1-1,1 1 1,0-1 0,0 0 0,0 0-1,0-1 1,5 1 0,0-2-6712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2:41.8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1 24575,'15'2'0,"-1"0"0,1-2 0,0 1 0,25-4 0,6 1 0,14 2-1365,-50 0-5461</inkml:trace>
  <inkml:trace contextRef="#ctx0" brushRef="#br0" timeOffset="1589.37">52 25 24575,'13'206'0,"-13"-205"0,1 0 0,-1 0 0,1 1 0,-1-1 0,1 0 0,-1 0 0,1 0 0,-1 0 0,1 0 0,0 0 0,0 0 0,-1 0 0,1 0 0,0 0 0,0 0 0,0 0 0,0-1 0,0 1 0,0 0 0,0-1 0,1 1 0,-1-1 0,2 2 0,39 12 0,-15-6 0,9 8 0,-14-8 0,-1 2 0,22 13 0,-38-20 0,1 1 0,-1 0 0,0 0 0,0 0 0,0 1 0,-1 0 0,1 0 0,-1 0 0,0 0 0,-1 0 0,1 1 0,2 6 0,-6-11 0,0 0 0,0 0 0,1-1 0,-1 1 0,0 0 0,0-1 0,0 1 0,0 0 0,0-1 0,0 1 0,0 0 0,-1 0 0,1-1 0,0 1 0,0 0 0,0-1 0,-1 1 0,1 0 0,0-1 0,-1 1 0,1-1 0,-1 1 0,1-1 0,-1 1 0,1 0 0,-1-1 0,1 0 0,-1 2 0,-26 12 0,-30-1 0,-183-26-1365,233 13-5461</inkml:trace>
  <inkml:trace contextRef="#ctx0" brushRef="#br0" timeOffset="2381.11">508 109 24575,'0'41'0,"-1"0"-341,-3 0 0,-1 0-1,-18 68 1,21-101-6485</inkml:trace>
  <inkml:trace contextRef="#ctx0" brushRef="#br0" timeOffset="3415.45">486 626 24575,'0'0'0,"2"0"0,1 2 0,1 1 0,1 0 0,-1-3 0,-1-1 0,-1-1 0,-1-2 0,-3 0 0,-2 1 0,-4 0 0,-1 1 0,0 1-8191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2:47.0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72 24575,'2'0'0,"1"0"0,1 0 0,1 0 0,1 0 0,2 0 0,1 0 0,2 0 0,-2 3 0,-1-1-8191</inkml:trace>
  <inkml:trace contextRef="#ctx0" brushRef="#br0" timeOffset="549.14">0 265 24575,'19'0'0,"0"0"0,1-2 0,32-6 0,-46 7 0,0-1 0,1 0 0,-1-1 0,0 0 0,0 0 0,0 0 0,-1 0 0,1-1 0,-1 0 0,0 0 0,0-1 0,0 1 0,-1-1 0,6-6 0,4-6-1365</inkml:trace>
  <inkml:trace contextRef="#ctx0" brushRef="#br0" timeOffset="1941.44">156 25 24575,'-3'-1'0,"0"0"0,0 0 0,-1 0 0,1-1 0,0 1 0,0-1 0,0 0 0,0 0 0,-3-3 0,2-2 0,26 17 0,174 105 0,-168-103 0,-24-10 0,0-1 0,0 1 0,0 0 0,0 0 0,0 0 0,-1 0 0,7 5 0,-9-5 0,0-1 0,0 0 0,-1 0 0,1 1 0,0-1 0,-1 0 0,1 1 0,-1-1 0,1 1 0,-1-1 0,0 1 0,0-1 0,1 1 0,-1-1 0,0 0 0,0 1 0,-1-1 0,1 1 0,0-1 0,0 1 0,-1-1 0,1 1 0,-1-1 0,1 0 0,-1 1 0,0-1 0,1 0 0,-2 2 0,-25 45 0,-59 81 0,34-56 0,47-65-114,3-4 36,0-1 0,0 1 0,0-1-1,-1 1 1,1-1 0,-1 0 0,0 0 0,0 0-1,0 0 1,0 0 0,-1-1 0,1 1 0,-1-1-1,0 0 1,-5 2 0,0-3-6748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2:57.4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24575,'0'39'0,"2"-19"0,0 0 0,6 30 0,-3-30 0,-2 0 0,2 32 0,-5-39-227,1 0-1,0-1 1,1 1-1,0 0 1,5 12-1,-4-17-6598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2:58.6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9 106 24575,'-5'-22'0,"4"21"0,1-1 0,-1 1 0,1 0 0,-1 0 0,1-1 0,0 1 0,0 0 0,-1-1 0,1 1 0,0 0 0,0-1 0,0 1 0,1 0 0,-1-1 0,0 1 0,0 0 0,1-1 0,-1 1 0,1 0 0,-1 0 0,1-1 0,-1 1 0,1 0 0,0 0 0,0 0 0,0 0 0,-1 0 0,1 0 0,2-2 0,1-1 0,0 0 0,0 0 0,1 0 0,0 1 0,-1 0 0,1 0 0,0 0 0,0 0 0,1 1 0,-1-1 0,1 1 0,-1 1 0,1-1 0,-1 1 0,1 0 0,0 0 0,8 1 0,-11 0 0,0 0 0,0 1 0,0-1 0,0 1 0,0 0 0,0 0 0,0 0 0,-1 0 0,1 1 0,0-1 0,-1 1 0,1-1 0,-1 1 0,1 0 0,-1 0 0,0 0 0,0 1 0,0-1 0,0 0 0,0 1 0,-1-1 0,1 1 0,-1-1 0,1 1 0,-1 0 0,0 0 0,0 0 0,0 0 0,-1-1 0,1 1 0,-1 0 0,1 0 0,-1 0 0,0 0 0,-1 4 0,2 13 0,0-1 0,-2 1 0,-4 27 0,3-38 0,0 0 0,-1-1 0,0 1 0,0 0 0,-1-1 0,0 0 0,0 0 0,-1 0 0,-8 11 0,4-9 0,-8 15 0,22-17 0,15-5 0,24-2 0,-33 0 0,0 0 0,0-1 0,0 0 0,0 0 0,0-1 0,0-1 0,0 0 0,0 0 0,0-1 0,14-6 0,65-41-1365,-75 42-5461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2:59.9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72 92 24575,'0'0'0,"0"-1"0,0 1 0,1-1 0,-1 1 0,0 0 0,0-1 0,0 1 0,0-1 0,1 1 0,-1-1 0,0 1 0,0-1 0,1 1 0,-1 0 0,0-1 0,1 1 0,-1 0 0,1-1 0,-1 1 0,0 0 0,1 0 0,-1-1 0,1 1 0,-1 0 0,1 0 0,-1 0 0,1-1 0,-1 1 0,1 0 0,-1 0 0,1 0 0,-1 0 0,1 0 0,-1 0 0,1 0 0,-1 0 0,0 0 0,1 0 0,0 1 0,0-1 0,0 0 0,0 0 0,0 0 0,0 1 0,0-1 0,0 0 0,0 1 0,0-1 0,0 0 0,0 1 0,-1-1 0,1 1 0,0 0 0,0-1 0,-1 1 0,1-1 0,0 1 0,-1 0 0,1 0 0,0 0 0,0 1 0,0 5 0,1 1 0,-1-1 0,-1 1 0,0-1 0,0 1 0,0-1 0,-1 1 0,0-1 0,0 1 0,-1-1 0,-4 13 0,-6 35 0,12-54 0,0 1 0,0-1 0,1 0 0,-1 1 0,0-1 0,1 0 0,-1 0 0,1 1 0,0-1 0,-1 0 0,1 0 0,0 0 0,0 0 0,-1 0 0,1 0 0,0 0 0,0 0 0,0 0 0,0 0 0,0-1 0,0 1 0,1 0 0,-1-1 0,2 1 0,36 15 0,-22-10 0,32 12 0,25 10 0,-68-26 0,-1 1 0,0 0 0,0 0 0,0 1 0,0 0 0,0-1 0,-1 2 0,1-1 0,-1 0 0,4 7 0,-7-9 0,0-1 0,0 1 0,0 0 0,0 0 0,-1 0 0,1 0 0,-1-1 0,1 1 0,-1 0 0,0 0 0,0 0 0,1 0 0,-2 0 0,1 0 0,0 0 0,0 0 0,0 0 0,-1 0 0,1 0 0,-1 0 0,0 0 0,1 0 0,-1-1 0,0 1 0,0 0 0,0 0 0,-1-1 0,1 1 0,0-1 0,0 1 0,-1-1 0,1 1 0,-1-1 0,1 0 0,-1 0 0,0 0 0,-2 1 0,-9 7 0,0-2 0,-1 0 0,-26 9 0,24-10 0,-1 0 0,0-1 0,-1 0 0,1-1 0,-1-1 0,0-1 0,-1-1 0,1 0 0,0-1 0,-25-4 0,42 4-59,0 0 0,-1-1-1,1 1 1,0 0-1,0-1 1,0 1 0,0-1-1,0 1 1,0-1 0,0 1-1,0-1 1,0 0 0,0 0-1,0 1 1,0-1-1,1 0 1,-1 0 0,0 0-1,0 0 1,1 0 0,-1 0-1,0-2 1,-2-3-6767</inkml:trace>
  <inkml:trace contextRef="#ctx0" brushRef="#br0" timeOffset="975.32">962 57 24575,'7'43'0,"5"-7"0,-8-20 0,1-1 0,12 27 0,-15-39 0,-1-1 0,1 1 0,-1 0 0,1-1 0,0 1 0,0-1 0,0 0 0,0 0 0,0 1 0,0-1 0,1-1 0,-1 1 0,1 0 0,-1-1 0,1 1 0,0-1 0,0 0 0,0 0 0,0 0 0,4 1 0,-6-2 0,1 0 0,0 0 0,-1-1 0,1 1 0,0-1 0,-1 1 0,1-1 0,-1 0 0,1 0 0,-1 1 0,1-1 0,-1 0 0,0 0 0,1 0 0,-1-1 0,0 1 0,0 0 0,0 0 0,0-1 0,0 1 0,0 0 0,0-1 0,0 1 0,-1-1 0,1 1 0,0-1 0,-1 0 0,1 1 0,-1-3 0,1 2 0,0 0 0,0 0 0,0-1 0,0 1 0,0 0 0,0 0 0,0 0 0,1 1 0,-1-1 0,1 0 0,-1 0 0,1 1 0,0-1 0,3-1 0,5 50 0,6 227 0,-10-241 0,-6-33 0,0 1 0,0-1 0,0 0 0,1 1 0,-1-1 0,0 1 0,0-1 0,0 1 0,0-1 0,0 1 0,1-1 0,-1 1 0,0-1 0,0 0 0,1 1 0,-1-1 0,0 1 0,1-1 0,-1 0 0,0 1 0,1-1 0,-1 0 0,0 1 0,1-1 0,-1 0 0,1 0 0,-1 0 0,1 1 0,-1-1 0,1 0 0,-1 0 0,1 0 0,-1 0 0,1 0 0,-1 0 0,0 0 0,1 0 0,-1 0 0,1 0 0,-1 0 0,1 0 0,-1 0 0,1 0 0,-1 0 0,1-1 0,-1 1 0,1 0 0,-1 0 0,1 0 0,-1-1 0,0 1 0,1 0 0,-1-1 0,0 1 0,1 0 0,-1-1 0,0 1 0,1 0 0,-1-1 0,0 1 0,0-1 0,1 0 0,1-3 7,0 0-1,0-1 0,-1 1 1,1-1-1,-1 0 1,0 1-1,0-1 0,-1 0 1,1-4-1,2-15-1435,2 3-5397</inkml:trace>
  <inkml:trace contextRef="#ctx0" brushRef="#br0" timeOffset="1669.23">1599 32 24575,'0'47'0,"2"-11"0,2 0 0,1 0 0,18 63 0,-1-3 0,-22-96 0,0 1 0,0-1 0,0 1 0,0-1 0,0 0 0,0 1 0,0-1 0,0 1 0,0-1 0,0 1 0,0-1 0,0 0 0,0 1 0,-1-1 0,1 1 0,0-1 0,0 0 0,-1 1 0,1-1 0,0 0 0,0 1 0,-1-1 0,1 0 0,0 1 0,-1-1 0,1 0 0,0 0 0,-1 1 0,1-1 0,-1 0 0,1 0 0,0 0 0,-1 1 0,1-1 0,-1 0 0,0 0 0,-23 1 0,-22-12 0,41 8-124,0 0 0,0-1 0,1 0 0,-1 0 0,1 0 0,0 0-1,0-1 1,0 1 0,0-1 0,-4-9 0,4 7-6702</inkml:trace>
  <inkml:trace contextRef="#ctx0" brushRef="#br0" timeOffset="2120.67">1541 57 24575,'0'0'0,"2"0"0,0-2 0,3-1 0,2 1 0,4-2 0,2-1 0,1 2 0,2-2 0,1 0 0,-2 0 0,1 0 0,-2 1 0,-1 1 0,-1-1 0,1 0 0,-3 1-8191</inkml:trace>
  <inkml:trace contextRef="#ctx0" brushRef="#br0" timeOffset="5439.3">711 141 24575,'0'45'0,"-3"-27"0,1 0 0,-2 0 0,-1 0 0,0-1 0,-1 1 0,-1-1 0,-15 28 0,10-20 0,6-11-118,3-7-20,1-1-1,-2 1 0,1-1 1,-1 1-1,0-1 1,0 0-1,0 0 1,-9 8-1,6-9-6687</inkml:trace>
  <inkml:trace contextRef="#ctx0" brushRef="#br0" timeOffset="5819.89">482 189 24575,'17'33'0,"1"0"-227,2-1-1,2-1 1,1 0-1,1-2 1,55 52-1,-73-77-6598</inkml:trace>
  <inkml:trace contextRef="#ctx0" brushRef="#br0" timeOffset="6458.9">1408 165 24575,'-1'11'0,"-1"0"0,0 0 0,-1 0 0,0 0 0,0 0 0,-1-1 0,-1 0 0,0 0 0,0 0 0,-13 17 0,9-13 0,0 1 0,1 0 0,-10 28 0,17-41-105,0 0 0,0 0 0,0 0 0,0 0 0,-1 0 0,1 0 0,0 0 0,-1 0 0,0-1 0,1 1 0,-1-1 0,-3 3 0,-1 0-6721</inkml:trace>
  <inkml:trace contextRef="#ctx0" brushRef="#br0" timeOffset="6907.8">1227 297 24575,'2'0'0,"0"0"0,3 2 0,2 1 0,0 2 0,1 2 0,0-1 0,2 2 0,-1-1 0,0 0 0,1 1 0,0 0 0,-2 0 0,-1 0 0,-1 0 0,-1-1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20T06:43:04.3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215 24 24575,'-2'3'0,"-1"-1"0,1 1 0,0 0 0,-1 0 0,1 0 0,1 1 0,-1-1 0,0 0 0,1 1 0,-2 5 0,-3 4 0,-128 208 0,134-220-68,-1 0 0,0 0-1,0 1 1,0-1 0,0 0 0,0 0-1,0 0 1,-1 0 0,1 0 0,0-1-1,0 1 1,-1 0 0,1 0 0,0-1-1,-1 1 1,1-1 0,0 1 0,-1-1-1,-1 0 1,-4 1-6758</inkml:trace>
  <inkml:trace contextRef="#ctx0" brushRef="#br0" timeOffset="384.18">0 0 24575,'2'1'0,"1"-1"0,-1 1 0,1 0 0,-1 0 0,0 0 0,0 0 0,0 0 0,1 0 0,-1 1 0,0-1 0,0 1 0,-1-1 0,1 1 0,0 0 0,-1 0 0,1 0 0,-1 0 0,1 0 0,-1 0 0,0 0 0,2 3 0,22 55 0,-21-49 0,14 39 0,2 5 0,2 0 0,35 61 0,-48-106-1365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9"/>
  <sheetViews>
    <sheetView topLeftCell="A96" zoomScale="85" zoomScaleNormal="85" workbookViewId="0">
      <selection activeCell="U130" sqref="U130"/>
    </sheetView>
  </sheetViews>
  <sheetFormatPr defaultRowHeight="14.25" x14ac:dyDescent="0.45"/>
  <cols>
    <col min="2" max="2" width="39.73046875" bestFit="1" customWidth="1"/>
    <col min="3" max="3" width="34.19921875" bestFit="1" customWidth="1"/>
    <col min="17" max="17" width="12.86328125" bestFit="1" customWidth="1"/>
  </cols>
  <sheetData>
    <row r="2" spans="2:3" x14ac:dyDescent="0.45">
      <c r="B2">
        <v>0</v>
      </c>
      <c r="C2">
        <v>1</v>
      </c>
    </row>
    <row r="5" spans="2:3" x14ac:dyDescent="0.45">
      <c r="B5" t="s">
        <v>0</v>
      </c>
    </row>
    <row r="6" spans="2:3" x14ac:dyDescent="0.45">
      <c r="B6" t="s">
        <v>1</v>
      </c>
    </row>
    <row r="10" spans="2:3" x14ac:dyDescent="0.45">
      <c r="B10" t="s">
        <v>2</v>
      </c>
      <c r="C10" t="s">
        <v>3</v>
      </c>
    </row>
    <row r="12" spans="2:3" x14ac:dyDescent="0.45">
      <c r="B12" t="s">
        <v>6</v>
      </c>
      <c r="C12" t="s">
        <v>4</v>
      </c>
    </row>
    <row r="13" spans="2:3" x14ac:dyDescent="0.45">
      <c r="C13" t="s">
        <v>5</v>
      </c>
    </row>
    <row r="16" spans="2:3" x14ac:dyDescent="0.45">
      <c r="B16" t="s">
        <v>7</v>
      </c>
      <c r="C16" t="s">
        <v>8</v>
      </c>
    </row>
    <row r="19" spans="2:4" x14ac:dyDescent="0.45">
      <c r="B19" t="s">
        <v>10</v>
      </c>
      <c r="C19" t="s">
        <v>4</v>
      </c>
    </row>
    <row r="22" spans="2:4" x14ac:dyDescent="0.45">
      <c r="B22" t="s">
        <v>9</v>
      </c>
      <c r="C22" t="s">
        <v>11</v>
      </c>
      <c r="D22">
        <f>1/2</f>
        <v>0.5</v>
      </c>
    </row>
    <row r="25" spans="2:4" x14ac:dyDescent="0.45">
      <c r="B25" t="s">
        <v>2</v>
      </c>
      <c r="C25" t="s">
        <v>12</v>
      </c>
    </row>
    <row r="27" spans="2:4" x14ac:dyDescent="0.45">
      <c r="B27" t="s">
        <v>17</v>
      </c>
      <c r="C27" t="s">
        <v>13</v>
      </c>
      <c r="D27" t="s">
        <v>15</v>
      </c>
    </row>
    <row r="28" spans="2:4" x14ac:dyDescent="0.45">
      <c r="C28" t="s">
        <v>14</v>
      </c>
      <c r="D28" t="s">
        <v>16</v>
      </c>
    </row>
    <row r="31" spans="2:4" x14ac:dyDescent="0.45">
      <c r="B31" t="s">
        <v>7</v>
      </c>
      <c r="C31" t="s">
        <v>18</v>
      </c>
    </row>
    <row r="33" spans="2:11" x14ac:dyDescent="0.45">
      <c r="B33" t="s">
        <v>19</v>
      </c>
      <c r="C33">
        <v>1</v>
      </c>
      <c r="D33">
        <f>1/4</f>
        <v>0.25</v>
      </c>
    </row>
    <row r="34" spans="2:11" x14ac:dyDescent="0.45">
      <c r="C34">
        <v>4</v>
      </c>
    </row>
    <row r="36" spans="2:11" x14ac:dyDescent="0.45">
      <c r="B36" t="s">
        <v>20</v>
      </c>
      <c r="C36" t="s">
        <v>21</v>
      </c>
    </row>
    <row r="38" spans="2:11" x14ac:dyDescent="0.45">
      <c r="B38" t="s">
        <v>22</v>
      </c>
      <c r="C38">
        <v>3</v>
      </c>
      <c r="D38">
        <f>3/4</f>
        <v>0.75</v>
      </c>
    </row>
    <row r="39" spans="2:11" x14ac:dyDescent="0.45">
      <c r="C39">
        <v>4</v>
      </c>
    </row>
    <row r="41" spans="2:11" x14ac:dyDescent="0.45">
      <c r="B41" t="s">
        <v>20</v>
      </c>
      <c r="C41" t="s">
        <v>23</v>
      </c>
      <c r="D41" t="s">
        <v>24</v>
      </c>
      <c r="E41" t="s">
        <v>15</v>
      </c>
      <c r="F41" t="s">
        <v>14</v>
      </c>
      <c r="G41" t="s">
        <v>16</v>
      </c>
      <c r="I41">
        <f>3/4</f>
        <v>0.75</v>
      </c>
    </row>
    <row r="42" spans="2:11" x14ac:dyDescent="0.45">
      <c r="D42" t="s">
        <v>25</v>
      </c>
    </row>
    <row r="45" spans="2:11" x14ac:dyDescent="0.45">
      <c r="B45" t="s">
        <v>2</v>
      </c>
      <c r="C45" t="s">
        <v>26</v>
      </c>
      <c r="E45" t="s">
        <v>27</v>
      </c>
      <c r="G45" t="s">
        <v>29</v>
      </c>
      <c r="I45">
        <v>2</v>
      </c>
      <c r="K45" t="s">
        <v>30</v>
      </c>
    </row>
    <row r="46" spans="2:11" x14ac:dyDescent="0.45">
      <c r="E46" t="s">
        <v>28</v>
      </c>
      <c r="I46">
        <v>2</v>
      </c>
    </row>
    <row r="47" spans="2:11" x14ac:dyDescent="0.45">
      <c r="I47">
        <v>2</v>
      </c>
    </row>
    <row r="48" spans="2:11" x14ac:dyDescent="0.45">
      <c r="I48">
        <v>2</v>
      </c>
    </row>
    <row r="49" spans="2:9" x14ac:dyDescent="0.45">
      <c r="I49">
        <v>2</v>
      </c>
    </row>
    <row r="50" spans="2:9" x14ac:dyDescent="0.45">
      <c r="I50">
        <v>2</v>
      </c>
    </row>
    <row r="58" spans="2:9" s="1" customFormat="1" x14ac:dyDescent="0.45">
      <c r="B58" s="1" t="s">
        <v>31</v>
      </c>
    </row>
    <row r="60" spans="2:9" x14ac:dyDescent="0.45">
      <c r="B60" t="s">
        <v>32</v>
      </c>
      <c r="C60">
        <v>1</v>
      </c>
    </row>
    <row r="61" spans="2:9" x14ac:dyDescent="0.45">
      <c r="C61">
        <v>2</v>
      </c>
    </row>
    <row r="62" spans="2:9" x14ac:dyDescent="0.45">
      <c r="C62">
        <v>3</v>
      </c>
    </row>
    <row r="63" spans="2:9" x14ac:dyDescent="0.45">
      <c r="C63">
        <v>4</v>
      </c>
    </row>
    <row r="64" spans="2:9" x14ac:dyDescent="0.45">
      <c r="C64">
        <v>5</v>
      </c>
    </row>
    <row r="65" spans="2:9" x14ac:dyDescent="0.45">
      <c r="C65">
        <v>6</v>
      </c>
    </row>
    <row r="68" spans="2:9" x14ac:dyDescent="0.45">
      <c r="B68" t="s">
        <v>33</v>
      </c>
      <c r="C68">
        <f>1/6</f>
        <v>0.16666666666666666</v>
      </c>
    </row>
    <row r="69" spans="2:9" x14ac:dyDescent="0.45">
      <c r="B69" t="s">
        <v>34</v>
      </c>
      <c r="C69">
        <f>3/6</f>
        <v>0.5</v>
      </c>
    </row>
    <row r="70" spans="2:9" x14ac:dyDescent="0.45">
      <c r="B70" t="s">
        <v>35</v>
      </c>
      <c r="C70">
        <v>2</v>
      </c>
      <c r="D70">
        <f>1/6</f>
        <v>0.16666666666666666</v>
      </c>
    </row>
    <row r="74" spans="2:9" x14ac:dyDescent="0.45">
      <c r="B74" t="s">
        <v>36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</row>
    <row r="75" spans="2:9" x14ac:dyDescent="0.45">
      <c r="C75" s="1">
        <v>1</v>
      </c>
      <c r="D75">
        <f>D$74+$C75</f>
        <v>2</v>
      </c>
      <c r="E75">
        <f t="shared" ref="E75:I75" si="0">E$74+$C75</f>
        <v>3</v>
      </c>
      <c r="F75">
        <f t="shared" si="0"/>
        <v>4</v>
      </c>
      <c r="G75">
        <f t="shared" si="0"/>
        <v>5</v>
      </c>
      <c r="H75">
        <f t="shared" si="0"/>
        <v>6</v>
      </c>
      <c r="I75">
        <f t="shared" si="0"/>
        <v>7</v>
      </c>
    </row>
    <row r="76" spans="2:9" x14ac:dyDescent="0.45">
      <c r="C76" s="1">
        <v>2</v>
      </c>
      <c r="D76">
        <f t="shared" ref="D76:I80" si="1">D$74+$C76</f>
        <v>3</v>
      </c>
      <c r="E76">
        <f t="shared" si="1"/>
        <v>4</v>
      </c>
      <c r="F76">
        <f t="shared" si="1"/>
        <v>5</v>
      </c>
      <c r="G76">
        <f t="shared" si="1"/>
        <v>6</v>
      </c>
      <c r="H76">
        <f t="shared" si="1"/>
        <v>7</v>
      </c>
      <c r="I76">
        <f t="shared" si="1"/>
        <v>8</v>
      </c>
    </row>
    <row r="77" spans="2:9" x14ac:dyDescent="0.45">
      <c r="C77" s="1">
        <v>3</v>
      </c>
      <c r="D77">
        <f t="shared" si="1"/>
        <v>4</v>
      </c>
      <c r="E77">
        <f t="shared" si="1"/>
        <v>5</v>
      </c>
      <c r="F77">
        <f t="shared" si="1"/>
        <v>6</v>
      </c>
      <c r="G77">
        <f t="shared" si="1"/>
        <v>7</v>
      </c>
      <c r="H77">
        <f t="shared" si="1"/>
        <v>8</v>
      </c>
      <c r="I77">
        <f t="shared" si="1"/>
        <v>9</v>
      </c>
    </row>
    <row r="78" spans="2:9" x14ac:dyDescent="0.45">
      <c r="C78" s="1">
        <v>4</v>
      </c>
      <c r="D78">
        <f t="shared" si="1"/>
        <v>5</v>
      </c>
      <c r="E78">
        <f t="shared" si="1"/>
        <v>6</v>
      </c>
      <c r="F78">
        <f t="shared" si="1"/>
        <v>7</v>
      </c>
      <c r="G78">
        <f t="shared" si="1"/>
        <v>8</v>
      </c>
      <c r="H78">
        <f t="shared" si="1"/>
        <v>9</v>
      </c>
      <c r="I78">
        <f t="shared" si="1"/>
        <v>10</v>
      </c>
    </row>
    <row r="79" spans="2:9" x14ac:dyDescent="0.45">
      <c r="C79" s="1">
        <v>5</v>
      </c>
      <c r="D79">
        <f t="shared" si="1"/>
        <v>6</v>
      </c>
      <c r="E79">
        <f t="shared" si="1"/>
        <v>7</v>
      </c>
      <c r="F79">
        <f t="shared" si="1"/>
        <v>8</v>
      </c>
      <c r="G79">
        <f t="shared" si="1"/>
        <v>9</v>
      </c>
      <c r="H79">
        <f t="shared" si="1"/>
        <v>10</v>
      </c>
      <c r="I79">
        <f t="shared" si="1"/>
        <v>11</v>
      </c>
    </row>
    <row r="80" spans="2:9" x14ac:dyDescent="0.45">
      <c r="C80" s="1">
        <v>6</v>
      </c>
      <c r="D80">
        <f t="shared" si="1"/>
        <v>7</v>
      </c>
      <c r="E80">
        <f t="shared" si="1"/>
        <v>8</v>
      </c>
      <c r="F80">
        <f t="shared" si="1"/>
        <v>9</v>
      </c>
      <c r="G80">
        <f t="shared" si="1"/>
        <v>10</v>
      </c>
      <c r="H80">
        <f t="shared" si="1"/>
        <v>11</v>
      </c>
      <c r="I80">
        <f t="shared" si="1"/>
        <v>12</v>
      </c>
    </row>
    <row r="85" spans="3:5" x14ac:dyDescent="0.45">
      <c r="C85" t="s">
        <v>37</v>
      </c>
      <c r="D85">
        <v>3</v>
      </c>
      <c r="E85">
        <f>3/36</f>
        <v>8.3333333333333329E-2</v>
      </c>
    </row>
    <row r="86" spans="3:5" x14ac:dyDescent="0.45">
      <c r="D86">
        <v>36</v>
      </c>
    </row>
    <row r="88" spans="3:5" x14ac:dyDescent="0.45">
      <c r="C88" t="s">
        <v>38</v>
      </c>
      <c r="D88">
        <v>9</v>
      </c>
      <c r="E88">
        <f>9/36</f>
        <v>0.25</v>
      </c>
    </row>
    <row r="89" spans="3:5" x14ac:dyDescent="0.45">
      <c r="D89">
        <v>36</v>
      </c>
    </row>
    <row r="92" spans="3:5" x14ac:dyDescent="0.45">
      <c r="C92" t="s">
        <v>39</v>
      </c>
      <c r="D92">
        <v>0</v>
      </c>
      <c r="E92">
        <f>0/36</f>
        <v>0</v>
      </c>
    </row>
    <row r="93" spans="3:5" x14ac:dyDescent="0.45">
      <c r="D93">
        <v>36</v>
      </c>
    </row>
    <row r="95" spans="3:5" x14ac:dyDescent="0.45">
      <c r="C95" t="s">
        <v>40</v>
      </c>
      <c r="D95">
        <v>9</v>
      </c>
      <c r="E95">
        <f>9/36</f>
        <v>0.25</v>
      </c>
    </row>
    <row r="96" spans="3:5" x14ac:dyDescent="0.45">
      <c r="D96">
        <v>36</v>
      </c>
    </row>
    <row r="101" spans="2:22" s="1" customFormat="1" x14ac:dyDescent="0.45">
      <c r="B101" s="1" t="s">
        <v>41</v>
      </c>
    </row>
    <row r="104" spans="2:22" x14ac:dyDescent="0.45">
      <c r="Q104" t="s">
        <v>42</v>
      </c>
      <c r="R104">
        <v>52</v>
      </c>
      <c r="S104" t="s">
        <v>43</v>
      </c>
      <c r="T104">
        <v>26</v>
      </c>
      <c r="U104" t="s">
        <v>45</v>
      </c>
      <c r="V104">
        <v>13</v>
      </c>
    </row>
    <row r="105" spans="2:22" x14ac:dyDescent="0.45">
      <c r="U105" t="s">
        <v>46</v>
      </c>
      <c r="V105">
        <v>13</v>
      </c>
    </row>
    <row r="106" spans="2:22" x14ac:dyDescent="0.45">
      <c r="S106" t="s">
        <v>44</v>
      </c>
      <c r="T106">
        <v>26</v>
      </c>
      <c r="U106" t="s">
        <v>47</v>
      </c>
      <c r="V106">
        <v>13</v>
      </c>
    </row>
    <row r="107" spans="2:22" x14ac:dyDescent="0.45">
      <c r="U107" t="s">
        <v>48</v>
      </c>
      <c r="V107">
        <v>13</v>
      </c>
    </row>
    <row r="110" spans="2:22" x14ac:dyDescent="0.45">
      <c r="Q110" t="s">
        <v>49</v>
      </c>
      <c r="R110" t="s">
        <v>50</v>
      </c>
      <c r="S110">
        <v>4</v>
      </c>
    </row>
    <row r="111" spans="2:22" x14ac:dyDescent="0.45">
      <c r="R111" t="s">
        <v>51</v>
      </c>
      <c r="S111">
        <v>4</v>
      </c>
    </row>
    <row r="112" spans="2:22" x14ac:dyDescent="0.45">
      <c r="R112" t="s">
        <v>52</v>
      </c>
      <c r="S112">
        <v>4</v>
      </c>
    </row>
    <row r="115" spans="17:21" x14ac:dyDescent="0.45">
      <c r="Q115" t="s">
        <v>53</v>
      </c>
      <c r="R115">
        <v>36</v>
      </c>
    </row>
    <row r="117" spans="17:21" x14ac:dyDescent="0.45">
      <c r="Q117" t="s">
        <v>54</v>
      </c>
      <c r="R117">
        <v>4</v>
      </c>
    </row>
    <row r="120" spans="17:21" x14ac:dyDescent="0.45">
      <c r="Q120" t="s">
        <v>55</v>
      </c>
      <c r="R120">
        <v>26</v>
      </c>
      <c r="S120">
        <f>26/52</f>
        <v>0.5</v>
      </c>
    </row>
    <row r="121" spans="17:21" x14ac:dyDescent="0.45">
      <c r="R121">
        <v>52</v>
      </c>
    </row>
    <row r="124" spans="17:21" x14ac:dyDescent="0.45">
      <c r="Q124" t="s">
        <v>56</v>
      </c>
      <c r="R124">
        <v>6</v>
      </c>
      <c r="S124">
        <f>6/52</f>
        <v>0.11538461538461539</v>
      </c>
      <c r="U124" t="s">
        <v>44</v>
      </c>
    </row>
    <row r="125" spans="17:21" x14ac:dyDescent="0.45">
      <c r="R125">
        <v>52</v>
      </c>
      <c r="U125" t="s">
        <v>58</v>
      </c>
    </row>
    <row r="128" spans="17:21" x14ac:dyDescent="0.45">
      <c r="Q128" t="s">
        <v>57</v>
      </c>
      <c r="R128">
        <v>2</v>
      </c>
      <c r="S128">
        <f>2/52</f>
        <v>3.8461538461538464E-2</v>
      </c>
      <c r="U128" t="s">
        <v>44</v>
      </c>
    </row>
    <row r="129" spans="18:21" x14ac:dyDescent="0.45">
      <c r="R129">
        <v>52</v>
      </c>
      <c r="U129" t="s">
        <v>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1435-199C-4389-A16C-99B8CD51A19E}">
  <dimension ref="E3:N17"/>
  <sheetViews>
    <sheetView zoomScale="160" zoomScaleNormal="160" workbookViewId="0">
      <selection activeCell="E12" sqref="E12"/>
    </sheetView>
  </sheetViews>
  <sheetFormatPr defaultRowHeight="14.25" x14ac:dyDescent="0.45"/>
  <cols>
    <col min="5" max="5" width="18.33203125" bestFit="1" customWidth="1"/>
    <col min="7" max="7" width="11.06640625" bestFit="1" customWidth="1"/>
    <col min="11" max="11" width="13.1328125" bestFit="1" customWidth="1"/>
  </cols>
  <sheetData>
    <row r="3" spans="5:14" x14ac:dyDescent="0.45">
      <c r="F3" t="s">
        <v>61</v>
      </c>
      <c r="G3" t="s">
        <v>62</v>
      </c>
    </row>
    <row r="4" spans="5:14" x14ac:dyDescent="0.45">
      <c r="E4" t="s">
        <v>59</v>
      </c>
      <c r="F4">
        <v>35</v>
      </c>
      <c r="G4">
        <v>10</v>
      </c>
    </row>
    <row r="5" spans="5:14" x14ac:dyDescent="0.45">
      <c r="E5" t="s">
        <v>60</v>
      </c>
      <c r="F5">
        <v>12</v>
      </c>
      <c r="G5">
        <v>40</v>
      </c>
    </row>
    <row r="7" spans="5:14" x14ac:dyDescent="0.45">
      <c r="F7" t="s">
        <v>24</v>
      </c>
      <c r="G7" t="s">
        <v>64</v>
      </c>
      <c r="H7" t="s">
        <v>68</v>
      </c>
    </row>
    <row r="8" spans="5:14" x14ac:dyDescent="0.45">
      <c r="E8" t="s">
        <v>63</v>
      </c>
      <c r="F8">
        <v>45</v>
      </c>
      <c r="G8">
        <f>SUM($F$4:$G$5)</f>
        <v>97</v>
      </c>
      <c r="H8">
        <f>F8/G8</f>
        <v>0.46391752577319589</v>
      </c>
      <c r="J8" t="s">
        <v>75</v>
      </c>
      <c r="K8" t="s">
        <v>73</v>
      </c>
      <c r="L8">
        <f>H16</f>
        <v>0.77777777777777779</v>
      </c>
    </row>
    <row r="9" spans="5:14" x14ac:dyDescent="0.45">
      <c r="E9" t="s">
        <v>65</v>
      </c>
      <c r="F9">
        <v>52</v>
      </c>
      <c r="G9">
        <f>SUM($F$4:$G$5)</f>
        <v>97</v>
      </c>
      <c r="H9">
        <f t="shared" ref="H9:H17" si="0">F9/G9</f>
        <v>0.53608247422680411</v>
      </c>
    </row>
    <row r="10" spans="5:14" x14ac:dyDescent="0.45">
      <c r="E10" t="s">
        <v>66</v>
      </c>
      <c r="F10">
        <v>47</v>
      </c>
      <c r="G10">
        <f>SUM($F$4:$G$5)</f>
        <v>97</v>
      </c>
      <c r="H10">
        <f t="shared" si="0"/>
        <v>0.4845360824742268</v>
      </c>
    </row>
    <row r="11" spans="5:14" x14ac:dyDescent="0.45">
      <c r="E11" t="s">
        <v>67</v>
      </c>
      <c r="F11">
        <v>50</v>
      </c>
      <c r="G11">
        <v>97</v>
      </c>
      <c r="H11">
        <f t="shared" si="0"/>
        <v>0.51546391752577314</v>
      </c>
      <c r="J11" t="s">
        <v>76</v>
      </c>
      <c r="K11" t="s">
        <v>69</v>
      </c>
      <c r="L11" t="s">
        <v>77</v>
      </c>
      <c r="M11" t="s">
        <v>66</v>
      </c>
      <c r="N11">
        <f>(H12*H10)/H8</f>
        <v>0.77777777777777779</v>
      </c>
    </row>
    <row r="12" spans="5:14" x14ac:dyDescent="0.45">
      <c r="E12" t="s">
        <v>69</v>
      </c>
      <c r="F12">
        <v>35</v>
      </c>
      <c r="G12">
        <v>47</v>
      </c>
      <c r="H12">
        <f t="shared" si="0"/>
        <v>0.74468085106382975</v>
      </c>
      <c r="K12" s="5" t="s">
        <v>63</v>
      </c>
      <c r="L12" s="5"/>
      <c r="M12" s="5"/>
    </row>
    <row r="13" spans="5:14" x14ac:dyDescent="0.45">
      <c r="E13" t="s">
        <v>70</v>
      </c>
      <c r="F13">
        <v>12</v>
      </c>
      <c r="G13">
        <v>47</v>
      </c>
      <c r="H13">
        <f t="shared" si="0"/>
        <v>0.25531914893617019</v>
      </c>
    </row>
    <row r="14" spans="5:14" x14ac:dyDescent="0.45">
      <c r="E14" t="s">
        <v>71</v>
      </c>
      <c r="F14">
        <v>10</v>
      </c>
      <c r="G14">
        <v>50</v>
      </c>
      <c r="H14">
        <f t="shared" si="0"/>
        <v>0.2</v>
      </c>
    </row>
    <row r="15" spans="5:14" x14ac:dyDescent="0.45">
      <c r="E15" t="s">
        <v>72</v>
      </c>
      <c r="F15">
        <v>40</v>
      </c>
      <c r="G15">
        <v>50</v>
      </c>
      <c r="H15">
        <f t="shared" si="0"/>
        <v>0.8</v>
      </c>
    </row>
    <row r="16" spans="5:14" x14ac:dyDescent="0.45">
      <c r="E16" t="s">
        <v>73</v>
      </c>
      <c r="F16">
        <v>35</v>
      </c>
      <c r="G16">
        <v>45</v>
      </c>
      <c r="H16">
        <f t="shared" si="0"/>
        <v>0.77777777777777779</v>
      </c>
    </row>
    <row r="17" spans="5:8" x14ac:dyDescent="0.45">
      <c r="E17" t="s">
        <v>74</v>
      </c>
      <c r="F17">
        <v>12</v>
      </c>
      <c r="G17">
        <v>52</v>
      </c>
      <c r="H17">
        <f t="shared" si="0"/>
        <v>0.23076923076923078</v>
      </c>
    </row>
  </sheetData>
  <mergeCells count="1">
    <mergeCell ref="K12:M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E516-42AE-4459-B4A3-F8FBBB583E0F}">
  <dimension ref="A2:M67"/>
  <sheetViews>
    <sheetView topLeftCell="A56" zoomScale="160" zoomScaleNormal="160" workbookViewId="0">
      <selection activeCell="H68" sqref="H68"/>
    </sheetView>
  </sheetViews>
  <sheetFormatPr defaultRowHeight="14.25" x14ac:dyDescent="0.45"/>
  <sheetData>
    <row r="2" spans="1:3" x14ac:dyDescent="0.45">
      <c r="A2" t="s">
        <v>80</v>
      </c>
      <c r="B2" t="s">
        <v>78</v>
      </c>
      <c r="C2" t="s">
        <v>79</v>
      </c>
    </row>
    <row r="6" spans="1:3" x14ac:dyDescent="0.45">
      <c r="B6" t="s">
        <v>81</v>
      </c>
      <c r="C6" t="s">
        <v>82</v>
      </c>
    </row>
    <row r="8" spans="1:3" x14ac:dyDescent="0.45">
      <c r="B8" t="s">
        <v>83</v>
      </c>
    </row>
    <row r="18" spans="2:5" x14ac:dyDescent="0.45">
      <c r="B18" t="s">
        <v>84</v>
      </c>
      <c r="E18">
        <v>6</v>
      </c>
    </row>
    <row r="20" spans="2:5" x14ac:dyDescent="0.45">
      <c r="B20" t="s">
        <v>85</v>
      </c>
      <c r="E20">
        <v>0</v>
      </c>
    </row>
    <row r="21" spans="2:5" x14ac:dyDescent="0.45">
      <c r="E21">
        <v>2</v>
      </c>
    </row>
    <row r="22" spans="2:5" x14ac:dyDescent="0.45">
      <c r="E22">
        <v>4</v>
      </c>
    </row>
    <row r="24" spans="2:5" x14ac:dyDescent="0.45">
      <c r="B24" t="s">
        <v>86</v>
      </c>
      <c r="E24">
        <v>0</v>
      </c>
    </row>
    <row r="25" spans="2:5" x14ac:dyDescent="0.45">
      <c r="E25">
        <v>2</v>
      </c>
    </row>
    <row r="26" spans="2:5" x14ac:dyDescent="0.45">
      <c r="E26">
        <v>4</v>
      </c>
    </row>
    <row r="27" spans="2:5" x14ac:dyDescent="0.45">
      <c r="E27">
        <v>6</v>
      </c>
    </row>
    <row r="29" spans="2:5" x14ac:dyDescent="0.45">
      <c r="B29" t="s">
        <v>87</v>
      </c>
    </row>
    <row r="32" spans="2:5" x14ac:dyDescent="0.45">
      <c r="C32" t="s">
        <v>88</v>
      </c>
      <c r="E32">
        <v>2</v>
      </c>
    </row>
    <row r="33" spans="2:13" x14ac:dyDescent="0.45">
      <c r="E33">
        <v>3</v>
      </c>
    </row>
    <row r="34" spans="2:13" x14ac:dyDescent="0.45">
      <c r="E34">
        <v>4</v>
      </c>
    </row>
    <row r="35" spans="2:13" x14ac:dyDescent="0.45">
      <c r="E35">
        <v>5</v>
      </c>
    </row>
    <row r="37" spans="2:13" x14ac:dyDescent="0.45">
      <c r="C37" t="s">
        <v>89</v>
      </c>
      <c r="E37">
        <v>1</v>
      </c>
    </row>
    <row r="38" spans="2:13" x14ac:dyDescent="0.45">
      <c r="E38">
        <v>6</v>
      </c>
    </row>
    <row r="41" spans="2:13" x14ac:dyDescent="0.45">
      <c r="B41" s="1" t="s">
        <v>90</v>
      </c>
      <c r="D41" s="1">
        <v>1</v>
      </c>
      <c r="E41" s="1">
        <v>2</v>
      </c>
      <c r="F41" s="1">
        <v>3</v>
      </c>
      <c r="G41" s="1">
        <v>4</v>
      </c>
      <c r="H41" s="1">
        <v>5</v>
      </c>
      <c r="I41" s="1">
        <v>6</v>
      </c>
      <c r="J41" s="1">
        <v>7</v>
      </c>
      <c r="K41" s="1">
        <v>8</v>
      </c>
      <c r="L41" s="1">
        <v>9</v>
      </c>
      <c r="M41" s="1">
        <v>10</v>
      </c>
    </row>
    <row r="42" spans="2:13" x14ac:dyDescent="0.45">
      <c r="B42" s="2" t="s">
        <v>88</v>
      </c>
      <c r="D42" s="2">
        <v>1</v>
      </c>
      <c r="E42" s="2">
        <v>2</v>
      </c>
      <c r="F42" s="2">
        <v>5</v>
      </c>
      <c r="G42" s="2">
        <v>6</v>
      </c>
      <c r="H42" s="2">
        <v>7</v>
      </c>
    </row>
    <row r="43" spans="2:13" x14ac:dyDescent="0.45">
      <c r="B43" s="2" t="s">
        <v>89</v>
      </c>
      <c r="D43" s="2">
        <v>5</v>
      </c>
      <c r="E43" s="2">
        <v>7</v>
      </c>
      <c r="F43" s="2">
        <v>8</v>
      </c>
      <c r="G43" s="2">
        <v>10</v>
      </c>
    </row>
    <row r="44" spans="2:13" x14ac:dyDescent="0.45">
      <c r="B44" s="3" t="s">
        <v>91</v>
      </c>
      <c r="C44" s="3" t="s">
        <v>92</v>
      </c>
      <c r="D44" s="3">
        <v>3</v>
      </c>
      <c r="E44" s="3">
        <v>4</v>
      </c>
      <c r="F44" s="3">
        <v>8</v>
      </c>
      <c r="G44" s="3">
        <v>9</v>
      </c>
      <c r="H44" s="3">
        <v>10</v>
      </c>
    </row>
    <row r="45" spans="2:13" x14ac:dyDescent="0.45">
      <c r="B45" s="3" t="s">
        <v>93</v>
      </c>
      <c r="C45" s="3" t="s">
        <v>94</v>
      </c>
      <c r="D45" s="3">
        <v>1</v>
      </c>
      <c r="E45" s="3">
        <v>2</v>
      </c>
      <c r="F45" s="3">
        <v>3</v>
      </c>
      <c r="G45" s="3">
        <v>4</v>
      </c>
      <c r="H45" s="3">
        <v>6</v>
      </c>
      <c r="I45" s="3">
        <v>9</v>
      </c>
    </row>
    <row r="46" spans="2:13" x14ac:dyDescent="0.45">
      <c r="B46" s="4" t="s">
        <v>95</v>
      </c>
      <c r="C46" s="4"/>
      <c r="D46" s="4">
        <v>5</v>
      </c>
      <c r="E46" s="4">
        <v>7</v>
      </c>
    </row>
    <row r="47" spans="2:13" x14ac:dyDescent="0.45">
      <c r="B47" s="4" t="s">
        <v>96</v>
      </c>
      <c r="C47" s="4"/>
      <c r="D47" s="4">
        <v>1</v>
      </c>
      <c r="E47" s="4">
        <v>2</v>
      </c>
      <c r="F47" s="4">
        <v>5</v>
      </c>
      <c r="G47" s="4">
        <v>6</v>
      </c>
      <c r="H47" s="4">
        <v>7</v>
      </c>
      <c r="I47" s="4">
        <v>8</v>
      </c>
      <c r="J47" s="4">
        <v>10</v>
      </c>
    </row>
    <row r="50" spans="2:13" x14ac:dyDescent="0.45">
      <c r="B50" t="s">
        <v>97</v>
      </c>
      <c r="D50" t="s">
        <v>98</v>
      </c>
      <c r="E50">
        <v>10</v>
      </c>
      <c r="H50">
        <v>10</v>
      </c>
      <c r="I50">
        <v>3</v>
      </c>
      <c r="K50">
        <v>7</v>
      </c>
      <c r="M50">
        <v>10</v>
      </c>
    </row>
    <row r="51" spans="2:13" x14ac:dyDescent="0.45">
      <c r="D51" t="s">
        <v>61</v>
      </c>
      <c r="E51">
        <v>15</v>
      </c>
      <c r="H51">
        <v>15</v>
      </c>
      <c r="I51">
        <v>3</v>
      </c>
      <c r="K51">
        <v>15</v>
      </c>
      <c r="M51">
        <v>12</v>
      </c>
    </row>
    <row r="52" spans="2:13" x14ac:dyDescent="0.45">
      <c r="D52" t="s">
        <v>99</v>
      </c>
      <c r="E52">
        <v>3</v>
      </c>
    </row>
    <row r="54" spans="2:13" x14ac:dyDescent="0.45">
      <c r="D54" t="s">
        <v>100</v>
      </c>
    </row>
    <row r="55" spans="2:13" x14ac:dyDescent="0.45">
      <c r="D55">
        <v>25</v>
      </c>
    </row>
    <row r="56" spans="2:13" x14ac:dyDescent="0.45">
      <c r="D56">
        <v>28</v>
      </c>
    </row>
    <row r="57" spans="2:13" x14ac:dyDescent="0.45">
      <c r="D57">
        <v>22</v>
      </c>
    </row>
    <row r="59" spans="2:13" x14ac:dyDescent="0.45">
      <c r="D59" t="s">
        <v>98</v>
      </c>
      <c r="E59">
        <v>10</v>
      </c>
      <c r="H59" t="s">
        <v>102</v>
      </c>
    </row>
    <row r="60" spans="2:13" x14ac:dyDescent="0.45">
      <c r="D60" t="s">
        <v>61</v>
      </c>
      <c r="E60">
        <v>25</v>
      </c>
    </row>
    <row r="61" spans="2:13" x14ac:dyDescent="0.45">
      <c r="D61" t="s">
        <v>101</v>
      </c>
      <c r="E61">
        <v>30</v>
      </c>
      <c r="H61" t="s">
        <v>103</v>
      </c>
    </row>
    <row r="62" spans="2:13" x14ac:dyDescent="0.45">
      <c r="D62" t="s">
        <v>99</v>
      </c>
      <c r="E62">
        <v>5</v>
      </c>
      <c r="H62">
        <v>5</v>
      </c>
    </row>
    <row r="65" spans="4:8" x14ac:dyDescent="0.45">
      <c r="D65" t="s">
        <v>98</v>
      </c>
      <c r="E65">
        <v>10</v>
      </c>
      <c r="H65" t="s">
        <v>104</v>
      </c>
    </row>
    <row r="66" spans="4:8" x14ac:dyDescent="0.45">
      <c r="D66" t="s">
        <v>61</v>
      </c>
      <c r="E66">
        <v>25</v>
      </c>
      <c r="H66" t="s">
        <v>105</v>
      </c>
    </row>
    <row r="67" spans="4:8" x14ac:dyDescent="0.45">
      <c r="D67" t="s">
        <v>101</v>
      </c>
      <c r="E67">
        <v>35</v>
      </c>
      <c r="H67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CA4B-5A28-41D7-9C0E-34F4665369D7}">
  <dimension ref="B3:L32"/>
  <sheetViews>
    <sheetView topLeftCell="A13" zoomScale="190" zoomScaleNormal="190" workbookViewId="0">
      <selection activeCell="F27" sqref="F27"/>
    </sheetView>
  </sheetViews>
  <sheetFormatPr defaultRowHeight="14.25" x14ac:dyDescent="0.45"/>
  <cols>
    <col min="2" max="2" width="12.33203125" bestFit="1" customWidth="1"/>
    <col min="11" max="11" width="14.19921875" bestFit="1" customWidth="1"/>
    <col min="12" max="12" width="19" bestFit="1" customWidth="1"/>
  </cols>
  <sheetData>
    <row r="3" spans="2:11" x14ac:dyDescent="0.4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6" spans="2:11" x14ac:dyDescent="0.45">
      <c r="B6" t="s">
        <v>106</v>
      </c>
    </row>
    <row r="7" spans="2:11" x14ac:dyDescent="0.45">
      <c r="B7" t="s">
        <v>107</v>
      </c>
      <c r="D7" t="s">
        <v>108</v>
      </c>
      <c r="E7">
        <v>1</v>
      </c>
      <c r="F7">
        <v>2</v>
      </c>
      <c r="G7">
        <v>8</v>
      </c>
    </row>
    <row r="8" spans="2:11" x14ac:dyDescent="0.45">
      <c r="D8" t="s">
        <v>109</v>
      </c>
      <c r="E8">
        <v>3</v>
      </c>
      <c r="F8">
        <v>4</v>
      </c>
      <c r="G8">
        <v>5</v>
      </c>
      <c r="H8">
        <v>9</v>
      </c>
    </row>
    <row r="9" spans="2:11" x14ac:dyDescent="0.45">
      <c r="D9" t="s">
        <v>110</v>
      </c>
      <c r="E9">
        <v>6</v>
      </c>
      <c r="F9">
        <v>7</v>
      </c>
      <c r="G9">
        <v>10</v>
      </c>
    </row>
    <row r="12" spans="2:11" x14ac:dyDescent="0.45">
      <c r="B12" s="6" t="s">
        <v>111</v>
      </c>
      <c r="D12" t="s">
        <v>108</v>
      </c>
      <c r="E12">
        <v>1</v>
      </c>
      <c r="F12">
        <v>2</v>
      </c>
      <c r="G12">
        <v>8</v>
      </c>
    </row>
    <row r="13" spans="2:11" x14ac:dyDescent="0.45">
      <c r="B13" s="6"/>
      <c r="D13" t="s">
        <v>109</v>
      </c>
      <c r="E13">
        <v>3</v>
      </c>
      <c r="F13">
        <v>4</v>
      </c>
      <c r="G13">
        <v>5</v>
      </c>
      <c r="H13">
        <v>9</v>
      </c>
    </row>
    <row r="14" spans="2:11" x14ac:dyDescent="0.45">
      <c r="B14" s="6"/>
      <c r="D14" t="s">
        <v>110</v>
      </c>
      <c r="E14">
        <v>6</v>
      </c>
      <c r="F14">
        <v>7</v>
      </c>
      <c r="G14">
        <v>10</v>
      </c>
    </row>
    <row r="17" spans="4:12" x14ac:dyDescent="0.45">
      <c r="D17" t="s">
        <v>31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L17" t="s">
        <v>114</v>
      </c>
    </row>
    <row r="18" spans="4:12" x14ac:dyDescent="0.45">
      <c r="D18" t="s">
        <v>112</v>
      </c>
      <c r="E18" t="s">
        <v>4</v>
      </c>
      <c r="F18" t="s">
        <v>5</v>
      </c>
      <c r="L18" t="s">
        <v>114</v>
      </c>
    </row>
    <row r="19" spans="4:12" x14ac:dyDescent="0.45">
      <c r="D19" t="s">
        <v>113</v>
      </c>
      <c r="E19" t="s">
        <v>44</v>
      </c>
      <c r="F19" t="s">
        <v>50</v>
      </c>
      <c r="L19" t="s">
        <v>115</v>
      </c>
    </row>
    <row r="21" spans="4:12" x14ac:dyDescent="0.45">
      <c r="E21" t="s">
        <v>4</v>
      </c>
      <c r="F21">
        <v>0.5</v>
      </c>
      <c r="H21">
        <v>1</v>
      </c>
      <c r="I21">
        <f>1/6</f>
        <v>0.16666666666666666</v>
      </c>
      <c r="L21" t="s">
        <v>116</v>
      </c>
    </row>
    <row r="22" spans="4:12" x14ac:dyDescent="0.45">
      <c r="E22" t="s">
        <v>5</v>
      </c>
      <c r="F22">
        <v>0.5</v>
      </c>
      <c r="H22">
        <v>2</v>
      </c>
      <c r="I22">
        <f t="shared" ref="I22:I26" si="0">1/6</f>
        <v>0.16666666666666666</v>
      </c>
    </row>
    <row r="23" spans="4:12" x14ac:dyDescent="0.45">
      <c r="F23">
        <f>SUM(F21:F22)</f>
        <v>1</v>
      </c>
      <c r="H23">
        <v>3</v>
      </c>
      <c r="I23">
        <f t="shared" si="0"/>
        <v>0.16666666666666666</v>
      </c>
    </row>
    <row r="24" spans="4:12" x14ac:dyDescent="0.45">
      <c r="H24">
        <v>4</v>
      </c>
      <c r="I24">
        <f t="shared" si="0"/>
        <v>0.16666666666666666</v>
      </c>
    </row>
    <row r="25" spans="4:12" x14ac:dyDescent="0.45">
      <c r="H25">
        <v>5</v>
      </c>
      <c r="I25">
        <f t="shared" si="0"/>
        <v>0.16666666666666666</v>
      </c>
    </row>
    <row r="26" spans="4:12" x14ac:dyDescent="0.45">
      <c r="H26">
        <v>6</v>
      </c>
      <c r="I26">
        <f t="shared" si="0"/>
        <v>0.16666666666666666</v>
      </c>
    </row>
    <row r="27" spans="4:12" x14ac:dyDescent="0.45">
      <c r="I27">
        <f>SUM(I21:I26)</f>
        <v>0.99999999999999989</v>
      </c>
    </row>
    <row r="30" spans="4:12" x14ac:dyDescent="0.45">
      <c r="H30">
        <v>2</v>
      </c>
      <c r="I30">
        <f t="shared" ref="I30:I31" si="1">1/6</f>
        <v>0.16666666666666666</v>
      </c>
      <c r="K30" t="s">
        <v>117</v>
      </c>
    </row>
    <row r="31" spans="4:12" x14ac:dyDescent="0.45">
      <c r="H31">
        <v>6</v>
      </c>
      <c r="I31">
        <f t="shared" si="1"/>
        <v>0.16666666666666666</v>
      </c>
      <c r="K31" t="s">
        <v>118</v>
      </c>
    </row>
    <row r="32" spans="4:12" x14ac:dyDescent="0.45">
      <c r="I32">
        <f>SUM(I30:I31)</f>
        <v>0.33333333333333331</v>
      </c>
    </row>
  </sheetData>
  <mergeCells count="1"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FE7E-C891-4D51-B5E1-DEE60AF4AD9A}">
  <dimension ref="A12:I39"/>
  <sheetViews>
    <sheetView tabSelected="1" topLeftCell="A26" zoomScale="205" zoomScaleNormal="205" workbookViewId="0">
      <selection activeCell="I39" sqref="I39"/>
    </sheetView>
  </sheetViews>
  <sheetFormatPr defaultRowHeight="14.25" x14ac:dyDescent="0.45"/>
  <cols>
    <col min="1" max="1" width="11.265625" bestFit="1" customWidth="1"/>
    <col min="6" max="6" width="11.06640625" bestFit="1" customWidth="1"/>
  </cols>
  <sheetData>
    <row r="12" spans="1:6" x14ac:dyDescent="0.45">
      <c r="B12" t="s">
        <v>123</v>
      </c>
      <c r="C12" t="s">
        <v>119</v>
      </c>
      <c r="D12" t="s">
        <v>120</v>
      </c>
      <c r="E12" t="s">
        <v>121</v>
      </c>
      <c r="F12" t="s">
        <v>122</v>
      </c>
    </row>
    <row r="13" spans="1:6" x14ac:dyDescent="0.45">
      <c r="A13" t="s">
        <v>137</v>
      </c>
      <c r="B13" t="s">
        <v>124</v>
      </c>
      <c r="C13" t="s">
        <v>125</v>
      </c>
      <c r="D13" t="s">
        <v>128</v>
      </c>
      <c r="E13" t="s">
        <v>131</v>
      </c>
      <c r="F13" t="s">
        <v>134</v>
      </c>
    </row>
    <row r="14" spans="1:6" x14ac:dyDescent="0.45">
      <c r="C14" t="s">
        <v>126</v>
      </c>
      <c r="D14" t="s">
        <v>129</v>
      </c>
      <c r="E14" t="s">
        <v>132</v>
      </c>
      <c r="F14" t="s">
        <v>135</v>
      </c>
    </row>
    <row r="15" spans="1:6" x14ac:dyDescent="0.45">
      <c r="C15" t="s">
        <v>127</v>
      </c>
      <c r="D15" t="s">
        <v>130</v>
      </c>
      <c r="E15" t="s">
        <v>133</v>
      </c>
      <c r="F15" t="s">
        <v>136</v>
      </c>
    </row>
    <row r="17" spans="1:6" x14ac:dyDescent="0.45">
      <c r="A17" t="s">
        <v>138</v>
      </c>
      <c r="B17" t="s">
        <v>124</v>
      </c>
      <c r="C17" t="s">
        <v>119</v>
      </c>
      <c r="D17" t="s">
        <v>120</v>
      </c>
      <c r="E17" t="s">
        <v>121</v>
      </c>
      <c r="F17" t="s">
        <v>122</v>
      </c>
    </row>
    <row r="18" spans="1:6" x14ac:dyDescent="0.45">
      <c r="C18" t="s">
        <v>125</v>
      </c>
      <c r="D18" t="s">
        <v>129</v>
      </c>
      <c r="E18" t="s">
        <v>133</v>
      </c>
    </row>
    <row r="19" spans="1:6" x14ac:dyDescent="0.45">
      <c r="C19" t="s">
        <v>126</v>
      </c>
      <c r="D19" t="s">
        <v>130</v>
      </c>
    </row>
    <row r="20" spans="1:6" x14ac:dyDescent="0.45">
      <c r="C20" t="s">
        <v>127</v>
      </c>
    </row>
    <row r="30" spans="1:6" x14ac:dyDescent="0.45">
      <c r="D30">
        <v>6</v>
      </c>
      <c r="E30" t="s">
        <v>139</v>
      </c>
    </row>
    <row r="31" spans="1:6" x14ac:dyDescent="0.45">
      <c r="D31">
        <v>4</v>
      </c>
      <c r="E31" t="s">
        <v>140</v>
      </c>
    </row>
    <row r="34" spans="4:9" x14ac:dyDescent="0.45">
      <c r="D34" t="s">
        <v>141</v>
      </c>
      <c r="F34" t="s">
        <v>143</v>
      </c>
      <c r="H34">
        <f>6*5*4*3</f>
        <v>360</v>
      </c>
    </row>
    <row r="35" spans="4:9" x14ac:dyDescent="0.45">
      <c r="D35" t="s">
        <v>142</v>
      </c>
      <c r="F35" t="s">
        <v>144</v>
      </c>
    </row>
    <row r="38" spans="4:9" x14ac:dyDescent="0.45">
      <c r="F38" t="s">
        <v>143</v>
      </c>
      <c r="H38" t="s">
        <v>146</v>
      </c>
      <c r="I38">
        <v>15</v>
      </c>
    </row>
    <row r="39" spans="4:9" x14ac:dyDescent="0.45">
      <c r="F39" t="s">
        <v>145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Probability</vt:lpstr>
      <vt:lpstr>Conditional Probability</vt:lpstr>
      <vt:lpstr>Set</vt:lpstr>
      <vt:lpstr>MECE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2025-04-20T07:02:35Z</dcterms:modified>
</cp:coreProperties>
</file>