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31" documentId="11_AD4D5CB4E552A5DACE1C6462605C54605ADEDD8D" xr6:coauthVersionLast="47" xr6:coauthVersionMax="47" xr10:uidLastSave="{C973B555-F17B-4024-B25C-A1F03FA1FD39}"/>
  <bookViews>
    <workbookView xWindow="6000" yWindow="0" windowWidth="18000" windowHeight="10432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0" i="1"/>
  <c r="H12" i="1"/>
  <c r="H11" i="1"/>
  <c r="G11" i="1"/>
  <c r="F10" i="1"/>
  <c r="F11" i="1"/>
  <c r="F12" i="1"/>
  <c r="E2" i="1"/>
  <c r="C10" i="1"/>
  <c r="F6" i="1"/>
  <c r="F7" i="1"/>
  <c r="F5" i="1"/>
</calcChain>
</file>

<file path=xl/sharedStrings.xml><?xml version="1.0" encoding="utf-8"?>
<sst xmlns="http://schemas.openxmlformats.org/spreadsheetml/2006/main" count="2" uniqueCount="2">
  <si>
    <t>a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</si>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</sst>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h]&quot;°&quot;mm&quot;′&quot;ss&quot;″&quot;"/>
    <numFmt numFmtId="177" formatCode="0.00_);[Red]\(0.00\)"/>
    <numFmt numFmtId="178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1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tabSelected="1" workbookViewId="0">
      <selection activeCell="I12" sqref="I12"/>
    </sheetView>
  </sheetViews>
  <sheetFormatPr defaultRowHeight="13.9" x14ac:dyDescent="0.4"/>
  <cols>
    <col min="1" max="1" width="11.19921875" bestFit="1" customWidth="1"/>
    <col min="2" max="4" width="10.1328125" bestFit="1" customWidth="1"/>
    <col min="5" max="5" width="14.73046875" customWidth="1"/>
    <col min="7" max="7" width="10" bestFit="1" customWidth="1"/>
    <col min="8" max="8" width="12.46484375" bestFit="1" customWidth="1"/>
  </cols>
  <sheetData>
    <row r="2" spans="1:9" x14ac:dyDescent="0.4">
      <c r="A2" s="1">
        <v>3.5840277777777776</v>
      </c>
      <c r="B2" s="1">
        <v>11.084722222222224</v>
      </c>
      <c r="C2" s="1">
        <v>8.5888888888888886</v>
      </c>
      <c r="D2" s="1">
        <v>1.0902777777777779</v>
      </c>
      <c r="E2" s="3">
        <f>1.04516</f>
        <v>1.0451600000000001</v>
      </c>
    </row>
    <row r="5" spans="1:9" x14ac:dyDescent="0.4">
      <c r="A5">
        <v>1</v>
      </c>
      <c r="B5" s="1">
        <v>11.30625</v>
      </c>
      <c r="C5" s="1">
        <v>3.8041666666666667</v>
      </c>
      <c r="D5" s="1">
        <v>14.590277777777779</v>
      </c>
      <c r="E5" s="1">
        <v>7.0881944444444445</v>
      </c>
      <c r="F5" s="1">
        <f>0.25*(D5+E5-C5-B5)</f>
        <v>1.6420138888888887</v>
      </c>
      <c r="G5" s="4">
        <v>0.68794999999999995</v>
      </c>
    </row>
    <row r="6" spans="1:9" x14ac:dyDescent="0.4">
      <c r="A6">
        <v>2</v>
      </c>
      <c r="B6" s="1">
        <v>11.30625</v>
      </c>
      <c r="C6" s="1">
        <v>3.8041666666666667</v>
      </c>
      <c r="D6" s="1">
        <v>14.598611111111111</v>
      </c>
      <c r="E6" s="1">
        <v>7.0965277777777773</v>
      </c>
      <c r="F6" s="1">
        <f t="shared" ref="F6:F7" si="0">0.25*(D6+E6-C6-B6)</f>
        <v>1.6461805555555551</v>
      </c>
      <c r="G6" s="4">
        <v>0.68955</v>
      </c>
    </row>
    <row r="7" spans="1:9" x14ac:dyDescent="0.4">
      <c r="A7">
        <v>3</v>
      </c>
      <c r="B7" s="1">
        <v>11.308333333333332</v>
      </c>
      <c r="C7" s="1">
        <v>3.8055555555555554</v>
      </c>
      <c r="D7" s="1">
        <v>14.595833333333333</v>
      </c>
      <c r="E7" s="1">
        <v>7.094444444444445</v>
      </c>
      <c r="F7" s="1">
        <f t="shared" si="0"/>
        <v>1.6440972222222228</v>
      </c>
      <c r="G7" s="4">
        <v>0.68867780000000001</v>
      </c>
    </row>
    <row r="9" spans="1:9" x14ac:dyDescent="0.4">
      <c r="A9" t="s">
        <v>0</v>
      </c>
      <c r="C9" t="s">
        <v>1</v>
      </c>
    </row>
    <row r="10" spans="1:9" x14ac:dyDescent="0.4">
      <c r="A10">
        <v>0.52156000000000002</v>
      </c>
      <c r="B10" s="2">
        <v>1.6799999999999999E-4</v>
      </c>
      <c r="C10" s="1">
        <f>AVERAGE(F5:F7)</f>
        <v>1.6440972222222221</v>
      </c>
      <c r="D10" s="2">
        <v>5.3899999999999998E-3</v>
      </c>
      <c r="F10">
        <f>SIN((E$2+G5)/2)/SIN(E$2/2)</f>
        <v>1.5269010742893911</v>
      </c>
      <c r="H10">
        <f>ABS(F10-G$11)^2</f>
        <v>2.5308371949605169E-7</v>
      </c>
    </row>
    <row r="11" spans="1:9" x14ac:dyDescent="0.4">
      <c r="C11">
        <v>0.68867780000000001</v>
      </c>
      <c r="F11">
        <f t="shared" ref="F11:F12" si="1">SIN((E$2+G6)/2)/SIN(E$2/2)</f>
        <v>1.5279383466379002</v>
      </c>
      <c r="G11">
        <f>AVERAGE(F10:F12)</f>
        <v>1.5274041485577612</v>
      </c>
      <c r="H11">
        <f>ABS(F11-G$11)^2</f>
        <v>2.8536758882418525E-7</v>
      </c>
      <c r="I11">
        <f>(SUM(H9:H12)/3)^0.5</f>
        <v>4.2403616197178812E-4</v>
      </c>
    </row>
    <row r="12" spans="1:9" x14ac:dyDescent="0.4">
      <c r="F12">
        <f t="shared" si="1"/>
        <v>1.5273730247459918</v>
      </c>
      <c r="H12">
        <f>ABS(F12-G$11)^2</f>
        <v>9.686916590567753E-10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Stone Henry</cp:lastModifiedBy>
  <dcterms:created xsi:type="dcterms:W3CDTF">2015-06-05T18:19:34Z</dcterms:created>
  <dcterms:modified xsi:type="dcterms:W3CDTF">2023-04-27T07:18:31Z</dcterms:modified>
</cp:coreProperties>
</file>