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mailsjlueducn-my.sharepoint.com/personal/shihr1121_mails_jlu_edu_cn/Documents/1学习相关/14大二下/141普物实验/"/>
    </mc:Choice>
  </mc:AlternateContent>
  <xr:revisionPtr revIDLastSave="2" documentId="11_AD4D5CB4E552A5DACE1C6462605C54605ADEDD8D" xr6:coauthVersionLast="47" xr6:coauthVersionMax="47" xr10:uidLastSave="{4AF913A0-F955-4E58-947E-63A0702FF4CD}"/>
  <bookViews>
    <workbookView xWindow="-98" yWindow="-98" windowWidth="24196" windowHeight="144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N6" i="1"/>
  <c r="F6" i="1"/>
  <c r="R5" i="1"/>
  <c r="O5" i="1"/>
  <c r="J5" i="1"/>
  <c r="G5" i="1"/>
  <c r="E5" i="1"/>
  <c r="B6" i="1"/>
  <c r="C6" i="1"/>
  <c r="D6" i="1"/>
  <c r="E6" i="1"/>
  <c r="G6" i="1"/>
  <c r="H6" i="1"/>
  <c r="I6" i="1"/>
  <c r="J6" i="1"/>
  <c r="K6" i="1"/>
  <c r="L6" i="1"/>
  <c r="M6" i="1"/>
  <c r="O6" i="1"/>
  <c r="P6" i="1"/>
  <c r="R6" i="1"/>
  <c r="C5" i="1"/>
  <c r="D5" i="1"/>
  <c r="F5" i="1"/>
  <c r="H5" i="1"/>
  <c r="I5" i="1"/>
  <c r="K5" i="1"/>
  <c r="L5" i="1"/>
  <c r="M5" i="1"/>
  <c r="N5" i="1"/>
  <c r="P5" i="1"/>
  <c r="Q5" i="1"/>
  <c r="C16" i="1"/>
  <c r="D16" i="1"/>
  <c r="E16" i="1"/>
  <c r="F16" i="1"/>
  <c r="G16" i="1"/>
  <c r="H16" i="1"/>
  <c r="I16" i="1"/>
  <c r="J16" i="1"/>
  <c r="B16" i="1"/>
  <c r="B5" i="1"/>
</calcChain>
</file>

<file path=xl/sharedStrings.xml><?xml version="1.0" encoding="utf-8"?>
<sst xmlns="http://schemas.openxmlformats.org/spreadsheetml/2006/main" count="8" uniqueCount="6">
  <si>
    <t>f/kHz</t>
    <phoneticPr fontId="1" type="noConversion"/>
  </si>
  <si>
    <t>L</t>
    <phoneticPr fontId="1" type="noConversion"/>
  </si>
  <si>
    <t>l</t>
    <phoneticPr fontId="1" type="noConversion"/>
  </si>
  <si>
    <t>理论值</t>
    <phoneticPr fontId="1" type="noConversion"/>
  </si>
  <si>
    <t>计算值</t>
    <phoneticPr fontId="1" type="noConversion"/>
  </si>
  <si>
    <t>频率计算值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</si>
</sst>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000"/>
    <numFmt numFmtId="179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Foglio1!$A$2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Foglio1!$B$1:$R$1</c:f>
              <c:numCache>
                <c:formatCode>General</c:formatCode>
                <c:ptCount val="17"/>
                <c:pt idx="0" formatCode="0.0">
                  <c:v>1</c:v>
                </c:pt>
                <c:pt idx="1">
                  <c:v>1.1000000000000001</c:v>
                </c:pt>
                <c:pt idx="2" formatCode="0.0">
                  <c:v>1.2</c:v>
                </c:pt>
                <c:pt idx="3">
                  <c:v>1.3</c:v>
                </c:pt>
                <c:pt idx="4" formatCode="0.0">
                  <c:v>1.4</c:v>
                </c:pt>
                <c:pt idx="5">
                  <c:v>1.5</c:v>
                </c:pt>
                <c:pt idx="6" formatCode="0.00">
                  <c:v>1.55</c:v>
                </c:pt>
                <c:pt idx="7" formatCode="0.0">
                  <c:v>1.6</c:v>
                </c:pt>
                <c:pt idx="8">
                  <c:v>1.65</c:v>
                </c:pt>
                <c:pt idx="9">
                  <c:v>1.7</c:v>
                </c:pt>
                <c:pt idx="10" formatCode="0.0">
                  <c:v>1.8</c:v>
                </c:pt>
                <c:pt idx="11">
                  <c:v>1.9</c:v>
                </c:pt>
                <c:pt idx="12" formatCode="0.0">
                  <c:v>2</c:v>
                </c:pt>
                <c:pt idx="13">
                  <c:v>2.1</c:v>
                </c:pt>
                <c:pt idx="14" formatCode="0.0">
                  <c:v>2.2000000000000002</c:v>
                </c:pt>
                <c:pt idx="15">
                  <c:v>2.2999999999999998</c:v>
                </c:pt>
                <c:pt idx="16" formatCode="0.0">
                  <c:v>2.4</c:v>
                </c:pt>
              </c:numCache>
            </c:numRef>
          </c:xVal>
          <c:yVal>
            <c:numRef>
              <c:f>Foglio1!$B$2:$R$2</c:f>
              <c:numCache>
                <c:formatCode>0.000</c:formatCode>
                <c:ptCount val="17"/>
                <c:pt idx="0">
                  <c:v>2.0300000000000001E-3</c:v>
                </c:pt>
                <c:pt idx="1">
                  <c:v>2.5700000000000002E-3</c:v>
                </c:pt>
                <c:pt idx="2">
                  <c:v>3.3300000000000001E-3</c:v>
                </c:pt>
                <c:pt idx="3">
                  <c:v>4.5000000000000005E-3</c:v>
                </c:pt>
                <c:pt idx="4">
                  <c:v>7.11E-3</c:v>
                </c:pt>
                <c:pt idx="5">
                  <c:v>1.0500000000000001E-2</c:v>
                </c:pt>
                <c:pt idx="6">
                  <c:v>1.5300000000000001E-2</c:v>
                </c:pt>
                <c:pt idx="7">
                  <c:v>1.5949999999999999E-2</c:v>
                </c:pt>
                <c:pt idx="8">
                  <c:v>1.4710000000000001E-2</c:v>
                </c:pt>
                <c:pt idx="9">
                  <c:v>1.167E-2</c:v>
                </c:pt>
                <c:pt idx="10">
                  <c:v>7.45E-3</c:v>
                </c:pt>
                <c:pt idx="11">
                  <c:v>5.47E-3</c:v>
                </c:pt>
                <c:pt idx="12">
                  <c:v>4.3699999999999998E-3</c:v>
                </c:pt>
                <c:pt idx="13">
                  <c:v>3.5199999999999997E-3</c:v>
                </c:pt>
                <c:pt idx="14">
                  <c:v>3.0200000000000001E-3</c:v>
                </c:pt>
                <c:pt idx="15">
                  <c:v>2.64E-3</c:v>
                </c:pt>
                <c:pt idx="16">
                  <c:v>2.3499999999999997E-3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5-49D9-819C-C00B2888C2AE}"/>
            </c:ext>
          </c:extLst>
        </c:ser>
        <c:ser>
          <c:idx val="1"/>
          <c:order val="1"/>
          <c:tx>
            <c:strRef>
              <c:f>Foglio1!$A$3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Foglio1!$B$1:$R$1</c:f>
              <c:numCache>
                <c:formatCode>General</c:formatCode>
                <c:ptCount val="17"/>
                <c:pt idx="0" formatCode="0.0">
                  <c:v>1</c:v>
                </c:pt>
                <c:pt idx="1">
                  <c:v>1.1000000000000001</c:v>
                </c:pt>
                <c:pt idx="2" formatCode="0.0">
                  <c:v>1.2</c:v>
                </c:pt>
                <c:pt idx="3">
                  <c:v>1.3</c:v>
                </c:pt>
                <c:pt idx="4" formatCode="0.0">
                  <c:v>1.4</c:v>
                </c:pt>
                <c:pt idx="5">
                  <c:v>1.5</c:v>
                </c:pt>
                <c:pt idx="6" formatCode="0.00">
                  <c:v>1.55</c:v>
                </c:pt>
                <c:pt idx="7" formatCode="0.0">
                  <c:v>1.6</c:v>
                </c:pt>
                <c:pt idx="8">
                  <c:v>1.65</c:v>
                </c:pt>
                <c:pt idx="9">
                  <c:v>1.7</c:v>
                </c:pt>
                <c:pt idx="10" formatCode="0.0">
                  <c:v>1.8</c:v>
                </c:pt>
                <c:pt idx="11">
                  <c:v>1.9</c:v>
                </c:pt>
                <c:pt idx="12" formatCode="0.0">
                  <c:v>2</c:v>
                </c:pt>
                <c:pt idx="13">
                  <c:v>2.1</c:v>
                </c:pt>
                <c:pt idx="14" formatCode="0.0">
                  <c:v>2.2000000000000002</c:v>
                </c:pt>
                <c:pt idx="15">
                  <c:v>2.2999999999999998</c:v>
                </c:pt>
                <c:pt idx="16" formatCode="0.0">
                  <c:v>2.4</c:v>
                </c:pt>
              </c:numCache>
            </c:numRef>
          </c:xVal>
          <c:yVal>
            <c:numRef>
              <c:f>Foglio1!$B$3:$R$3</c:f>
              <c:numCache>
                <c:formatCode>0.00000</c:formatCode>
                <c:ptCount val="17"/>
                <c:pt idx="0">
                  <c:v>1.9499999999999999E-3</c:v>
                </c:pt>
                <c:pt idx="1">
                  <c:v>2.3866666666666667E-3</c:v>
                </c:pt>
                <c:pt idx="2">
                  <c:v>3.15E-3</c:v>
                </c:pt>
                <c:pt idx="3">
                  <c:v>3.8866666666666663E-3</c:v>
                </c:pt>
                <c:pt idx="4">
                  <c:v>5.0366666666666667E-3</c:v>
                </c:pt>
                <c:pt idx="5">
                  <c:v>5.8199999999999997E-3</c:v>
                </c:pt>
                <c:pt idx="6">
                  <c:v>6.0333333333333333E-3</c:v>
                </c:pt>
                <c:pt idx="7">
                  <c:v>6.0866666666666673E-3</c:v>
                </c:pt>
                <c:pt idx="8">
                  <c:v>5.966666666666667E-3</c:v>
                </c:pt>
                <c:pt idx="9">
                  <c:v>5.7133333333333333E-3</c:v>
                </c:pt>
                <c:pt idx="10">
                  <c:v>5.0333333333333332E-3</c:v>
                </c:pt>
                <c:pt idx="11">
                  <c:v>4.0733333333333333E-3</c:v>
                </c:pt>
                <c:pt idx="12">
                  <c:v>3.5266666666666667E-3</c:v>
                </c:pt>
                <c:pt idx="13">
                  <c:v>3.0866666666666668E-3</c:v>
                </c:pt>
                <c:pt idx="14">
                  <c:v>2.7399999999999998E-3</c:v>
                </c:pt>
                <c:pt idx="15">
                  <c:v>2.4499999999999999E-3</c:v>
                </c:pt>
                <c:pt idx="16">
                  <c:v>2.2166666666666667E-3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95-49D9-819C-C00B2888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978960"/>
        <c:axId val="1015980208"/>
      </c:scatterChart>
      <c:valAx>
        <c:axId val="1015978960"/>
        <c:scaling>
          <c:orientation val="minMax"/>
          <c:max val="2.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980208"/>
        <c:crosses val="autoZero"/>
        <c:crossBetween val="midCat"/>
      </c:valAx>
      <c:valAx>
        <c:axId val="1015980208"/>
        <c:scaling>
          <c:orientation val="minMax"/>
          <c:max val="6.5000000000000023E-3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97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Foglio1!$B$13:$J$13</c:f>
              <c:numCache>
                <c:formatCode>0.0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</c:numCache>
            </c:numRef>
          </c:xVal>
          <c:yVal>
            <c:numRef>
              <c:f>Foglio1!$B$16:$J$16</c:f>
              <c:numCache>
                <c:formatCode>0.0000</c:formatCode>
                <c:ptCount val="9"/>
                <c:pt idx="0">
                  <c:v>1.374446785943831</c:v>
                </c:pt>
                <c:pt idx="1">
                  <c:v>1.2083048667638077</c:v>
                </c:pt>
                <c:pt idx="2">
                  <c:v>1.1689647083110326</c:v>
                </c:pt>
                <c:pt idx="3">
                  <c:v>0.6885682528407453</c:v>
                </c:pt>
                <c:pt idx="4">
                  <c:v>0</c:v>
                </c:pt>
                <c:pt idx="5">
                  <c:v>-0.6613879270707157</c:v>
                </c:pt>
                <c:pt idx="6">
                  <c:v>-0.98559769524263541</c:v>
                </c:pt>
                <c:pt idx="7">
                  <c:v>-1.1363207470417085</c:v>
                </c:pt>
                <c:pt idx="8">
                  <c:v>-1.242025002580472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8-4BB2-9AE2-923C418E3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857408"/>
        <c:axId val="1663854496"/>
      </c:scatterChart>
      <c:valAx>
        <c:axId val="16638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854496"/>
        <c:crosses val="autoZero"/>
        <c:crossBetween val="midCat"/>
      </c:valAx>
      <c:valAx>
        <c:axId val="1663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85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283368</xdr:colOff>
      <xdr:row>8</xdr:row>
      <xdr:rowOff>100011</xdr:rowOff>
    </xdr:from>
    <xdr:to>
      <xdr:col>19</xdr:col>
      <xdr:colOff>350043</xdr:colOff>
      <xdr:row>24</xdr:row>
      <xdr:rowOff>23811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483D14-0BDC-4C5A-8B00-D90EF662B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402431</xdr:colOff>
      <xdr:row>9</xdr:row>
      <xdr:rowOff>142874</xdr:rowOff>
    </xdr:from>
    <xdr:to>
      <xdr:col>12</xdr:col>
      <xdr:colOff>240506</xdr:colOff>
      <xdr:row>25</xdr:row>
      <xdr:rowOff>66674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86321C2-34A6-4A2A-A611-AF4A0D5C0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workbookViewId="0">
      <selection activeCell="H30" sqref="H30"/>
    </sheetView>
  </sheetViews>
  <sheetFormatPr defaultRowHeight="13.9" x14ac:dyDescent="0.4"/>
  <cols>
    <col min="2" max="18" width="9.46484375" bestFit="1" customWidth="1"/>
  </cols>
  <sheetData>
    <row r="1" spans="1:18" x14ac:dyDescent="0.4">
      <c r="A1" t="s">
        <v>0</v>
      </c>
      <c r="B1" s="1">
        <v>1</v>
      </c>
      <c r="C1">
        <v>1.1000000000000001</v>
      </c>
      <c r="D1" s="1">
        <v>1.2</v>
      </c>
      <c r="E1">
        <v>1.3</v>
      </c>
      <c r="F1" s="1">
        <v>1.4</v>
      </c>
      <c r="G1">
        <v>1.5</v>
      </c>
      <c r="H1" s="2">
        <v>1.55</v>
      </c>
      <c r="I1" s="1">
        <v>1.6</v>
      </c>
      <c r="J1">
        <v>1.65</v>
      </c>
      <c r="K1">
        <v>1.7</v>
      </c>
      <c r="L1" s="1">
        <v>1.8</v>
      </c>
      <c r="M1">
        <v>1.9</v>
      </c>
      <c r="N1" s="1">
        <v>2</v>
      </c>
      <c r="O1">
        <v>2.1</v>
      </c>
      <c r="P1" s="1">
        <v>2.2000000000000002</v>
      </c>
      <c r="Q1">
        <v>2.2999999999999998</v>
      </c>
      <c r="R1" s="1">
        <v>2.4</v>
      </c>
    </row>
    <row r="2" spans="1:18" x14ac:dyDescent="0.4">
      <c r="A2">
        <v>100</v>
      </c>
      <c r="B2" s="3">
        <v>2.0300000000000001E-3</v>
      </c>
      <c r="C2" s="3">
        <v>2.5700000000000002E-3</v>
      </c>
      <c r="D2" s="3">
        <v>3.3300000000000001E-3</v>
      </c>
      <c r="E2" s="3">
        <v>4.5000000000000005E-3</v>
      </c>
      <c r="F2" s="3">
        <v>7.11E-3</v>
      </c>
      <c r="G2" s="3">
        <v>1.0500000000000001E-2</v>
      </c>
      <c r="H2" s="3">
        <v>1.5300000000000001E-2</v>
      </c>
      <c r="I2" s="3">
        <v>1.5949999999999999E-2</v>
      </c>
      <c r="J2" s="3">
        <v>1.4710000000000001E-2</v>
      </c>
      <c r="K2" s="3">
        <v>1.167E-2</v>
      </c>
      <c r="L2" s="3">
        <v>7.45E-3</v>
      </c>
      <c r="M2" s="3">
        <v>5.47E-3</v>
      </c>
      <c r="N2" s="3">
        <v>4.3699999999999998E-3</v>
      </c>
      <c r="O2" s="3">
        <v>3.5199999999999997E-3</v>
      </c>
      <c r="P2" s="3">
        <v>3.0200000000000001E-3</v>
      </c>
      <c r="Q2" s="3">
        <v>2.64E-3</v>
      </c>
      <c r="R2" s="3">
        <v>2.3499999999999997E-3</v>
      </c>
    </row>
    <row r="3" spans="1:18" x14ac:dyDescent="0.4">
      <c r="A3">
        <v>300</v>
      </c>
      <c r="B3" s="4">
        <v>1.9499999999999999E-3</v>
      </c>
      <c r="C3" s="4">
        <v>2.3866666666666667E-3</v>
      </c>
      <c r="D3" s="4">
        <v>3.15E-3</v>
      </c>
      <c r="E3" s="4">
        <v>3.8866666666666663E-3</v>
      </c>
      <c r="F3" s="4">
        <v>5.0366666666666667E-3</v>
      </c>
      <c r="G3" s="4">
        <v>5.8199999999999997E-3</v>
      </c>
      <c r="H3" s="4">
        <v>6.0333333333333333E-3</v>
      </c>
      <c r="I3" s="4">
        <v>6.0866666666666673E-3</v>
      </c>
      <c r="J3" s="4">
        <v>5.966666666666667E-3</v>
      </c>
      <c r="K3" s="4">
        <v>5.7133333333333333E-3</v>
      </c>
      <c r="L3" s="4">
        <v>5.0333333333333332E-3</v>
      </c>
      <c r="M3" s="4">
        <v>4.0733333333333333E-3</v>
      </c>
      <c r="N3" s="4">
        <v>3.5266666666666667E-3</v>
      </c>
      <c r="O3" s="4">
        <v>3.0866666666666668E-3</v>
      </c>
      <c r="P3" s="4">
        <v>2.7399999999999998E-3</v>
      </c>
      <c r="Q3" s="4">
        <v>2.4499999999999999E-3</v>
      </c>
      <c r="R3" s="4">
        <v>2.2166666666666667E-3</v>
      </c>
    </row>
    <row r="5" spans="1:18" x14ac:dyDescent="0.4">
      <c r="A5" t="s">
        <v>0</v>
      </c>
      <c r="B5">
        <f>B2/$A2</f>
        <v>2.0300000000000002E-5</v>
      </c>
      <c r="C5">
        <f t="shared" ref="C5:R6" si="0">C2/$A2</f>
        <v>2.5700000000000001E-5</v>
      </c>
      <c r="D5">
        <f t="shared" si="0"/>
        <v>3.3300000000000003E-5</v>
      </c>
      <c r="E5">
        <f t="shared" si="0"/>
        <v>4.5000000000000003E-5</v>
      </c>
      <c r="F5">
        <f t="shared" si="0"/>
        <v>7.1099999999999994E-5</v>
      </c>
      <c r="G5">
        <f t="shared" si="0"/>
        <v>1.05E-4</v>
      </c>
      <c r="H5">
        <f t="shared" si="0"/>
        <v>1.5300000000000001E-4</v>
      </c>
      <c r="I5">
        <f t="shared" si="0"/>
        <v>1.595E-4</v>
      </c>
      <c r="J5">
        <f t="shared" si="0"/>
        <v>1.471E-4</v>
      </c>
      <c r="K5">
        <f t="shared" si="0"/>
        <v>1.167E-4</v>
      </c>
      <c r="L5">
        <f t="shared" si="0"/>
        <v>7.4499999999999995E-5</v>
      </c>
      <c r="M5">
        <f t="shared" si="0"/>
        <v>5.4700000000000001E-5</v>
      </c>
      <c r="N5">
        <f t="shared" si="0"/>
        <v>4.3699999999999998E-5</v>
      </c>
      <c r="O5">
        <f t="shared" si="0"/>
        <v>3.5199999999999995E-5</v>
      </c>
      <c r="P5">
        <f t="shared" si="0"/>
        <v>3.0200000000000002E-5</v>
      </c>
      <c r="Q5">
        <f t="shared" si="0"/>
        <v>2.6400000000000001E-5</v>
      </c>
      <c r="R5">
        <f t="shared" si="0"/>
        <v>2.3499999999999995E-5</v>
      </c>
    </row>
    <row r="6" spans="1:18" x14ac:dyDescent="0.4">
      <c r="B6">
        <f>B3/$A3</f>
        <v>6.4999999999999996E-6</v>
      </c>
      <c r="C6">
        <f t="shared" si="0"/>
        <v>7.9555555555555549E-6</v>
      </c>
      <c r="D6">
        <f t="shared" si="0"/>
        <v>1.0499999999999999E-5</v>
      </c>
      <c r="E6">
        <f t="shared" si="0"/>
        <v>1.2955555555555554E-5</v>
      </c>
      <c r="F6">
        <f t="shared" si="0"/>
        <v>1.6788888888888889E-5</v>
      </c>
      <c r="G6">
        <f t="shared" si="0"/>
        <v>1.9399999999999997E-5</v>
      </c>
      <c r="H6">
        <f t="shared" si="0"/>
        <v>2.011111111111111E-5</v>
      </c>
      <c r="I6">
        <f t="shared" si="0"/>
        <v>2.0288888888888893E-5</v>
      </c>
      <c r="J6">
        <f t="shared" si="0"/>
        <v>1.988888888888889E-5</v>
      </c>
      <c r="K6">
        <f t="shared" si="0"/>
        <v>1.9044444444444446E-5</v>
      </c>
      <c r="L6">
        <f t="shared" si="0"/>
        <v>1.6777777777777776E-5</v>
      </c>
      <c r="M6">
        <f t="shared" si="0"/>
        <v>1.3577777777777778E-5</v>
      </c>
      <c r="N6">
        <f t="shared" si="0"/>
        <v>1.1755555555555556E-5</v>
      </c>
      <c r="O6">
        <f t="shared" si="0"/>
        <v>1.028888888888889E-5</v>
      </c>
      <c r="P6">
        <f t="shared" si="0"/>
        <v>9.1333333333333328E-6</v>
      </c>
      <c r="Q6">
        <f t="shared" si="0"/>
        <v>8.1666666666666658E-6</v>
      </c>
      <c r="R6">
        <f t="shared" si="0"/>
        <v>7.3888888888888891E-6</v>
      </c>
    </row>
    <row r="8" spans="1:18" x14ac:dyDescent="0.4">
      <c r="B8" s="3">
        <v>0.20300000000000001</v>
      </c>
      <c r="C8" s="3">
        <v>0.25700000000000001</v>
      </c>
      <c r="D8" s="3">
        <v>0.33300000000000002</v>
      </c>
      <c r="E8" s="3">
        <v>0.45</v>
      </c>
      <c r="F8" s="3">
        <v>0.71099999999999997</v>
      </c>
      <c r="G8" s="3">
        <v>1.05</v>
      </c>
      <c r="H8" s="3">
        <v>1.53</v>
      </c>
      <c r="I8" s="3">
        <v>1.595</v>
      </c>
      <c r="J8" s="3">
        <v>1.4710000000000001</v>
      </c>
      <c r="K8" s="3">
        <v>1.167</v>
      </c>
      <c r="L8" s="3">
        <v>0.745</v>
      </c>
      <c r="M8" s="3">
        <v>0.54700000000000004</v>
      </c>
      <c r="N8" s="3">
        <v>0.437</v>
      </c>
      <c r="O8" s="3">
        <v>0.35199999999999998</v>
      </c>
      <c r="P8" s="3">
        <v>0.30199999999999999</v>
      </c>
      <c r="Q8" s="3">
        <v>0.26400000000000001</v>
      </c>
      <c r="R8" s="3">
        <v>0.23499999999999999</v>
      </c>
    </row>
    <row r="9" spans="1:18" x14ac:dyDescent="0.4">
      <c r="B9" s="3">
        <v>0.58499999999999996</v>
      </c>
      <c r="C9" s="3">
        <v>0.71599999999999997</v>
      </c>
      <c r="D9" s="3">
        <v>0.94499999999999995</v>
      </c>
      <c r="E9" s="3">
        <v>1.1659999999999999</v>
      </c>
      <c r="F9" s="3">
        <v>1.5109999999999999</v>
      </c>
      <c r="G9" s="3">
        <v>1.746</v>
      </c>
      <c r="H9" s="3">
        <v>1.81</v>
      </c>
      <c r="I9" s="3">
        <v>1.8260000000000001</v>
      </c>
      <c r="J9" s="3">
        <v>1.79</v>
      </c>
      <c r="K9" s="3">
        <v>1.714</v>
      </c>
      <c r="L9" s="3">
        <v>1.51</v>
      </c>
      <c r="M9" s="3">
        <v>1.222</v>
      </c>
      <c r="N9" s="3">
        <v>1.0580000000000001</v>
      </c>
      <c r="O9" s="3">
        <v>0.92600000000000005</v>
      </c>
      <c r="P9" s="3">
        <v>0.82199999999999995</v>
      </c>
      <c r="Q9" s="3">
        <v>0.73499999999999999</v>
      </c>
      <c r="R9" s="3">
        <v>0.66500000000000004</v>
      </c>
    </row>
    <row r="13" spans="1:18" x14ac:dyDescent="0.4">
      <c r="A13" t="s">
        <v>0</v>
      </c>
      <c r="B13" s="1">
        <v>0.8</v>
      </c>
      <c r="C13" s="1">
        <v>1</v>
      </c>
      <c r="D13" s="1">
        <v>1.2</v>
      </c>
      <c r="E13" s="1">
        <v>1.4</v>
      </c>
      <c r="F13" s="1">
        <v>1.6</v>
      </c>
      <c r="G13" s="1">
        <v>1.8</v>
      </c>
      <c r="H13" s="1">
        <v>2</v>
      </c>
      <c r="I13" s="1">
        <v>2.2000000000000002</v>
      </c>
      <c r="J13" s="1">
        <v>2.4</v>
      </c>
    </row>
    <row r="14" spans="1:18" x14ac:dyDescent="0.4">
      <c r="A14" t="s">
        <v>1</v>
      </c>
      <c r="B14">
        <v>6.4</v>
      </c>
      <c r="C14">
        <v>5.2</v>
      </c>
      <c r="D14">
        <v>4.3</v>
      </c>
      <c r="E14">
        <v>7.3</v>
      </c>
      <c r="F14">
        <v>6.5</v>
      </c>
      <c r="G14">
        <v>5.7</v>
      </c>
      <c r="H14">
        <v>5.0999999999999996</v>
      </c>
      <c r="I14">
        <v>9.4</v>
      </c>
      <c r="J14">
        <v>8.6</v>
      </c>
    </row>
    <row r="15" spans="1:18" x14ac:dyDescent="0.4">
      <c r="A15" t="s">
        <v>2</v>
      </c>
      <c r="B15">
        <v>1.4</v>
      </c>
      <c r="C15">
        <v>1</v>
      </c>
      <c r="D15">
        <v>0.8</v>
      </c>
      <c r="E15">
        <v>0.8</v>
      </c>
      <c r="F15">
        <v>0</v>
      </c>
      <c r="G15">
        <v>-0.6</v>
      </c>
      <c r="H15">
        <v>-0.8</v>
      </c>
      <c r="I15">
        <v>-1.7</v>
      </c>
      <c r="J15">
        <v>-1.7</v>
      </c>
    </row>
    <row r="16" spans="1:18" x14ac:dyDescent="0.4">
      <c r="B16" s="5">
        <f>2*3.1415926535859*B15/B14</f>
        <v>1.374446785943831</v>
      </c>
      <c r="C16" s="5">
        <f t="shared" ref="C16:J16" si="1">2*3.1415926535859*C15/C14</f>
        <v>1.2083048667638077</v>
      </c>
      <c r="D16" s="5">
        <f t="shared" si="1"/>
        <v>1.1689647083110326</v>
      </c>
      <c r="E16" s="5">
        <f t="shared" si="1"/>
        <v>0.6885682528407453</v>
      </c>
      <c r="F16" s="5">
        <f t="shared" si="1"/>
        <v>0</v>
      </c>
      <c r="G16" s="5">
        <f t="shared" si="1"/>
        <v>-0.6613879270707157</v>
      </c>
      <c r="H16" s="5">
        <f t="shared" si="1"/>
        <v>-0.98559769524263541</v>
      </c>
      <c r="I16" s="5">
        <f t="shared" si="1"/>
        <v>-1.1363207470417085</v>
      </c>
      <c r="J16" s="5">
        <f t="shared" si="1"/>
        <v>-1.242025002580472</v>
      </c>
    </row>
    <row r="18" spans="1:4" x14ac:dyDescent="0.4">
      <c r="A18">
        <v>100</v>
      </c>
      <c r="B18">
        <v>1.5920000000000001</v>
      </c>
      <c r="C18">
        <v>17.14</v>
      </c>
      <c r="D18">
        <v>17.079999999999998</v>
      </c>
    </row>
    <row r="19" spans="1:4" x14ac:dyDescent="0.4">
      <c r="A19">
        <v>300</v>
      </c>
      <c r="B19">
        <v>1.593</v>
      </c>
      <c r="C19">
        <v>6.34</v>
      </c>
      <c r="D19">
        <v>6.3</v>
      </c>
    </row>
    <row r="23" spans="1:4" x14ac:dyDescent="0.4">
      <c r="B23" t="s">
        <v>3</v>
      </c>
      <c r="C23" t="s">
        <v>4</v>
      </c>
      <c r="D23" t="s">
        <v>5</v>
      </c>
    </row>
    <row r="24" spans="1:4" x14ac:dyDescent="0.4">
      <c r="A24">
        <v>100</v>
      </c>
      <c r="B24" s="2">
        <v>8.89</v>
      </c>
      <c r="C24" s="2">
        <v>8.56</v>
      </c>
      <c r="D24" s="2">
        <v>8.83</v>
      </c>
    </row>
    <row r="25" spans="1:4" x14ac:dyDescent="0.4">
      <c r="A25">
        <v>300</v>
      </c>
      <c r="B25" s="2">
        <v>3.2</v>
      </c>
      <c r="C25" s="2">
        <v>3.12</v>
      </c>
      <c r="D25" s="2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Stone</dc:creator>
  <cp:lastModifiedBy>Stone Henry</cp:lastModifiedBy>
  <dcterms:created xsi:type="dcterms:W3CDTF">2015-06-05T18:19:34Z</dcterms:created>
  <dcterms:modified xsi:type="dcterms:W3CDTF">2023-05-24T13:33:50Z</dcterms:modified>
</cp:coreProperties>
</file>