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71BDB82F-966C-46B2-8987-74033DC86EEC}" xr6:coauthVersionLast="47" xr6:coauthVersionMax="47" xr10:uidLastSave="{00000000-0000-0000-0000-000000000000}"/>
  <bookViews>
    <workbookView xWindow="-108" yWindow="-108" windowWidth="23256" windowHeight="12456" tabRatio="889" activeTab="5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print_option" sheetId="11" r:id="rId5"/>
    <sheet name="tmp_notes" sheetId="36" r:id="rId6"/>
  </sheets>
  <externalReferences>
    <externalReference r:id="rId7"/>
  </externalReferences>
  <definedNames>
    <definedName name="_xlnm._FilterDatabase" localSheetId="2" hidden="1">product_setup!$A$1:$C$84</definedName>
    <definedName name="_xlnm._FilterDatabase" localSheetId="3" hidden="1">table_listings!$A$1:$D$201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2" l="1"/>
  <c r="E9" i="12"/>
  <c r="C10" i="12"/>
  <c r="D10" i="12"/>
  <c r="E10" i="12"/>
  <c r="C11" i="12"/>
  <c r="C15" i="12" s="1"/>
  <c r="D11" i="12"/>
  <c r="E11" i="12"/>
  <c r="E15" i="12" s="1"/>
  <c r="C12" i="12"/>
  <c r="C16" i="12" s="1"/>
  <c r="D12" i="12"/>
  <c r="D16" i="12" s="1"/>
  <c r="E12" i="12"/>
  <c r="E16" i="12" s="1"/>
  <c r="C13" i="12"/>
  <c r="D13" i="12"/>
  <c r="E13" i="12"/>
  <c r="C14" i="12"/>
  <c r="D14" i="12"/>
  <c r="E14" i="12"/>
  <c r="D15" i="12"/>
  <c r="D21" i="35"/>
  <c r="C21" i="35"/>
  <c r="B21" i="35"/>
  <c r="D20" i="35"/>
  <c r="C20" i="35"/>
  <c r="B20" i="35"/>
  <c r="D19" i="35"/>
  <c r="C19" i="35"/>
  <c r="B19" i="35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  <c r="B39" i="35"/>
  <c r="C39" i="35"/>
  <c r="D39" i="35"/>
  <c r="B59" i="35"/>
  <c r="C59" i="35"/>
  <c r="D59" i="35"/>
  <c r="B79" i="35"/>
  <c r="C79" i="35"/>
  <c r="D79" i="35"/>
  <c r="B99" i="35"/>
  <c r="C99" i="35"/>
  <c r="D99" i="35"/>
  <c r="B119" i="35"/>
  <c r="C119" i="35"/>
  <c r="D119" i="35"/>
  <c r="B139" i="35"/>
  <c r="C139" i="35"/>
  <c r="D139" i="35"/>
  <c r="B159" i="35"/>
  <c r="C159" i="35"/>
  <c r="D159" i="35"/>
  <c r="B179" i="35"/>
  <c r="C179" i="35"/>
  <c r="D179" i="35"/>
  <c r="B199" i="35"/>
  <c r="C199" i="35"/>
  <c r="D199" i="35"/>
  <c r="B40" i="35"/>
  <c r="C40" i="35"/>
  <c r="D40" i="35"/>
  <c r="B60" i="35"/>
  <c r="C60" i="35"/>
  <c r="D60" i="35"/>
  <c r="B80" i="35"/>
  <c r="C80" i="35"/>
  <c r="D80" i="35"/>
  <c r="B100" i="35"/>
  <c r="C100" i="35"/>
  <c r="D100" i="35"/>
  <c r="B120" i="35"/>
  <c r="C120" i="35"/>
  <c r="D120" i="35"/>
  <c r="B140" i="35"/>
  <c r="C140" i="35"/>
  <c r="D140" i="35"/>
  <c r="B160" i="35"/>
  <c r="C160" i="35"/>
  <c r="D160" i="35"/>
  <c r="B180" i="35"/>
  <c r="C180" i="35"/>
  <c r="D180" i="35"/>
  <c r="B200" i="35"/>
  <c r="C200" i="35"/>
  <c r="D200" i="35"/>
  <c r="B41" i="35"/>
  <c r="C41" i="35"/>
  <c r="D41" i="35"/>
  <c r="B61" i="35"/>
  <c r="C61" i="35"/>
  <c r="D61" i="35"/>
  <c r="B81" i="35"/>
  <c r="C81" i="35"/>
  <c r="D81" i="35"/>
  <c r="B101" i="35"/>
  <c r="C101" i="35"/>
  <c r="D101" i="35"/>
  <c r="B121" i="35"/>
  <c r="C121" i="35"/>
  <c r="D121" i="35"/>
  <c r="B141" i="35"/>
  <c r="C141" i="35"/>
  <c r="D141" i="35"/>
  <c r="B161" i="35"/>
  <c r="C161" i="35"/>
  <c r="D161" i="35"/>
  <c r="B181" i="35"/>
  <c r="C181" i="35"/>
  <c r="D181" i="35"/>
  <c r="B201" i="35"/>
  <c r="C201" i="35"/>
  <c r="D201" i="35"/>
  <c r="D182" i="35"/>
  <c r="C182" i="35"/>
  <c r="D162" i="35"/>
  <c r="C162" i="35"/>
  <c r="D142" i="35"/>
  <c r="C142" i="35"/>
  <c r="D122" i="35"/>
  <c r="C122" i="35"/>
  <c r="D102" i="35"/>
  <c r="C102" i="35"/>
  <c r="D82" i="35"/>
  <c r="C82" i="35"/>
  <c r="D62" i="35"/>
  <c r="C62" i="35"/>
  <c r="D42" i="35"/>
  <c r="C42" i="35"/>
  <c r="D23" i="35"/>
  <c r="C23" i="35"/>
  <c r="B23" i="35"/>
  <c r="D22" i="35"/>
  <c r="C22" i="35"/>
  <c r="B22" i="35"/>
  <c r="B182" i="35"/>
  <c r="B142" i="35"/>
  <c r="B122" i="35"/>
  <c r="B102" i="35"/>
  <c r="B62" i="35"/>
  <c r="B42" i="35"/>
  <c r="D78" i="35"/>
  <c r="C78" i="35"/>
  <c r="D77" i="35"/>
  <c r="C77" i="35"/>
  <c r="D76" i="35"/>
  <c r="C76" i="35"/>
  <c r="D75" i="35"/>
  <c r="C75" i="35"/>
  <c r="D74" i="35"/>
  <c r="C74" i="35"/>
  <c r="D73" i="35"/>
  <c r="C73" i="35"/>
  <c r="D72" i="35"/>
  <c r="C72" i="35"/>
  <c r="D71" i="35"/>
  <c r="C71" i="35"/>
  <c r="D70" i="35"/>
  <c r="C70" i="35"/>
  <c r="D69" i="35"/>
  <c r="C69" i="35"/>
  <c r="D68" i="35"/>
  <c r="C68" i="35"/>
  <c r="D67" i="35"/>
  <c r="C67" i="35"/>
  <c r="D66" i="35"/>
  <c r="C66" i="35"/>
  <c r="D65" i="35"/>
  <c r="C65" i="35"/>
  <c r="D64" i="35"/>
  <c r="C64" i="35"/>
  <c r="D63" i="35"/>
  <c r="C63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D58" i="35"/>
  <c r="C58" i="35"/>
  <c r="D57" i="35"/>
  <c r="C57" i="35"/>
  <c r="D56" i="35"/>
  <c r="C56" i="35"/>
  <c r="D55" i="35"/>
  <c r="C55" i="35"/>
  <c r="D54" i="35"/>
  <c r="C54" i="35"/>
  <c r="D53" i="35"/>
  <c r="C53" i="35"/>
  <c r="D52" i="35"/>
  <c r="C52" i="35"/>
  <c r="D51" i="35"/>
  <c r="C51" i="35"/>
  <c r="D50" i="35"/>
  <c r="C50" i="35"/>
  <c r="D49" i="35"/>
  <c r="C49" i="35"/>
  <c r="D48" i="35"/>
  <c r="C48" i="35"/>
  <c r="D47" i="35"/>
  <c r="C47" i="35"/>
  <c r="D46" i="35"/>
  <c r="C46" i="35"/>
  <c r="D45" i="35"/>
  <c r="C45" i="35"/>
  <c r="D44" i="35"/>
  <c r="C44" i="35"/>
  <c r="D43" i="35"/>
  <c r="C43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D38" i="35"/>
  <c r="C38" i="35"/>
  <c r="D37" i="35"/>
  <c r="C37" i="35"/>
  <c r="D36" i="35"/>
  <c r="C36" i="35"/>
  <c r="D35" i="35"/>
  <c r="C35" i="35"/>
  <c r="D34" i="35"/>
  <c r="C34" i="35"/>
  <c r="D33" i="35"/>
  <c r="C33" i="35"/>
  <c r="D32" i="35"/>
  <c r="C32" i="35"/>
  <c r="D31" i="35"/>
  <c r="C31" i="35"/>
  <c r="D30" i="35"/>
  <c r="C30" i="35"/>
  <c r="D29" i="35"/>
  <c r="C29" i="35"/>
  <c r="D28" i="35"/>
  <c r="C28" i="35"/>
  <c r="D27" i="35"/>
  <c r="C27" i="35"/>
  <c r="D26" i="35"/>
  <c r="C26" i="35"/>
  <c r="D25" i="35"/>
  <c r="C25" i="35"/>
  <c r="D24" i="35"/>
  <c r="C24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D198" i="35"/>
  <c r="C198" i="35"/>
  <c r="D197" i="35"/>
  <c r="C197" i="35"/>
  <c r="D196" i="35"/>
  <c r="C196" i="35"/>
  <c r="D195" i="35"/>
  <c r="C195" i="35"/>
  <c r="D194" i="35"/>
  <c r="C194" i="35"/>
  <c r="D193" i="35"/>
  <c r="C193" i="35"/>
  <c r="D192" i="35"/>
  <c r="C192" i="35"/>
  <c r="D191" i="35"/>
  <c r="C191" i="35"/>
  <c r="D190" i="35"/>
  <c r="C190" i="35"/>
  <c r="D189" i="35"/>
  <c r="C189" i="35"/>
  <c r="D188" i="35"/>
  <c r="C188" i="35"/>
  <c r="D187" i="35"/>
  <c r="C187" i="35"/>
  <c r="D186" i="35"/>
  <c r="C186" i="35"/>
  <c r="D185" i="35"/>
  <c r="C185" i="35"/>
  <c r="D184" i="35"/>
  <c r="C184" i="35"/>
  <c r="D183" i="35"/>
  <c r="C183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D178" i="35"/>
  <c r="C178" i="35"/>
  <c r="D177" i="35"/>
  <c r="C177" i="35"/>
  <c r="D176" i="35"/>
  <c r="C176" i="35"/>
  <c r="D175" i="35"/>
  <c r="C175" i="35"/>
  <c r="D174" i="35"/>
  <c r="C174" i="35"/>
  <c r="D173" i="35"/>
  <c r="C173" i="35"/>
  <c r="D172" i="35"/>
  <c r="C172" i="35"/>
  <c r="D171" i="35"/>
  <c r="C171" i="35"/>
  <c r="D170" i="35"/>
  <c r="C170" i="35"/>
  <c r="D169" i="35"/>
  <c r="C169" i="35"/>
  <c r="D168" i="35"/>
  <c r="C168" i="35"/>
  <c r="D167" i="35"/>
  <c r="C167" i="35"/>
  <c r="D166" i="35"/>
  <c r="C166" i="35"/>
  <c r="D165" i="35"/>
  <c r="C165" i="35"/>
  <c r="D164" i="35"/>
  <c r="C164" i="35"/>
  <c r="D163" i="35"/>
  <c r="C163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D158" i="35"/>
  <c r="C158" i="35"/>
  <c r="D157" i="35"/>
  <c r="C157" i="35"/>
  <c r="D156" i="35"/>
  <c r="C156" i="35"/>
  <c r="D155" i="35"/>
  <c r="C155" i="35"/>
  <c r="D154" i="35"/>
  <c r="C154" i="35"/>
  <c r="D153" i="35"/>
  <c r="C153" i="35"/>
  <c r="D152" i="35"/>
  <c r="C152" i="35"/>
  <c r="D151" i="35"/>
  <c r="C151" i="35"/>
  <c r="D150" i="35"/>
  <c r="C150" i="35"/>
  <c r="D149" i="35"/>
  <c r="C149" i="35"/>
  <c r="D148" i="35"/>
  <c r="C148" i="35"/>
  <c r="D147" i="35"/>
  <c r="C147" i="35"/>
  <c r="D146" i="35"/>
  <c r="C146" i="35"/>
  <c r="D145" i="35"/>
  <c r="C145" i="35"/>
  <c r="D144" i="35"/>
  <c r="C144" i="35"/>
  <c r="D143" i="35"/>
  <c r="C143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D138" i="35"/>
  <c r="C138" i="35"/>
  <c r="D137" i="35"/>
  <c r="C137" i="35"/>
  <c r="D136" i="35"/>
  <c r="C136" i="35"/>
  <c r="D135" i="35"/>
  <c r="C135" i="35"/>
  <c r="D134" i="35"/>
  <c r="C134" i="35"/>
  <c r="D133" i="35"/>
  <c r="C133" i="35"/>
  <c r="D132" i="35"/>
  <c r="C132" i="35"/>
  <c r="D131" i="35"/>
  <c r="C131" i="35"/>
  <c r="D130" i="35"/>
  <c r="C130" i="35"/>
  <c r="D129" i="35"/>
  <c r="C129" i="35"/>
  <c r="D128" i="35"/>
  <c r="C128" i="35"/>
  <c r="D127" i="35"/>
  <c r="C127" i="35"/>
  <c r="D126" i="35"/>
  <c r="C126" i="35"/>
  <c r="D125" i="35"/>
  <c r="C125" i="35"/>
  <c r="D124" i="35"/>
  <c r="C124" i="35"/>
  <c r="D123" i="35"/>
  <c r="C123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D118" i="35"/>
  <c r="C118" i="35"/>
  <c r="B118" i="35"/>
  <c r="D117" i="35"/>
  <c r="C117" i="35"/>
  <c r="B117" i="35"/>
  <c r="D116" i="35"/>
  <c r="C116" i="35"/>
  <c r="B116" i="35"/>
  <c r="D115" i="35"/>
  <c r="C115" i="35"/>
  <c r="B115" i="35"/>
  <c r="D114" i="35"/>
  <c r="C114" i="35"/>
  <c r="B114" i="35"/>
  <c r="D113" i="35"/>
  <c r="C113" i="35"/>
  <c r="B113" i="35"/>
  <c r="D112" i="35"/>
  <c r="C112" i="35"/>
  <c r="B112" i="35"/>
  <c r="D111" i="35"/>
  <c r="C111" i="35"/>
  <c r="B111" i="35"/>
  <c r="D110" i="35"/>
  <c r="C110" i="35"/>
  <c r="B110" i="35"/>
  <c r="D109" i="35"/>
  <c r="C109" i="35"/>
  <c r="B109" i="35"/>
  <c r="D108" i="35"/>
  <c r="C108" i="35"/>
  <c r="B108" i="35"/>
  <c r="D107" i="35"/>
  <c r="C107" i="35"/>
  <c r="B107" i="35"/>
  <c r="D106" i="35"/>
  <c r="C106" i="35"/>
  <c r="B106" i="35"/>
  <c r="D105" i="35"/>
  <c r="C105" i="35"/>
  <c r="B105" i="35"/>
  <c r="D104" i="35"/>
  <c r="C104" i="35"/>
  <c r="B104" i="35"/>
  <c r="D103" i="35"/>
  <c r="C103" i="35"/>
  <c r="B103" i="35"/>
  <c r="B83" i="35"/>
  <c r="C83" i="35"/>
  <c r="D83" i="35"/>
  <c r="B84" i="35"/>
  <c r="C84" i="35"/>
  <c r="D84" i="35"/>
  <c r="B85" i="35"/>
  <c r="C85" i="35"/>
  <c r="D85" i="35"/>
  <c r="B86" i="35"/>
  <c r="C86" i="35"/>
  <c r="D86" i="35"/>
  <c r="B87" i="35"/>
  <c r="C87" i="35"/>
  <c r="D87" i="35"/>
  <c r="B88" i="35"/>
  <c r="C88" i="35"/>
  <c r="D88" i="35"/>
  <c r="B89" i="35"/>
  <c r="C89" i="35"/>
  <c r="D89" i="35"/>
  <c r="B90" i="35"/>
  <c r="C90" i="35"/>
  <c r="D90" i="35"/>
  <c r="B91" i="35"/>
  <c r="C91" i="35"/>
  <c r="D91" i="35"/>
  <c r="B92" i="35"/>
  <c r="C92" i="35"/>
  <c r="D92" i="35"/>
  <c r="B93" i="35"/>
  <c r="C93" i="35"/>
  <c r="D93" i="35"/>
  <c r="B94" i="35"/>
  <c r="C94" i="35"/>
  <c r="D94" i="35"/>
  <c r="B95" i="35"/>
  <c r="C95" i="35"/>
  <c r="D95" i="35"/>
  <c r="B96" i="35"/>
  <c r="C96" i="35"/>
  <c r="D96" i="35"/>
  <c r="B97" i="35"/>
  <c r="C97" i="35"/>
  <c r="D97" i="35"/>
  <c r="B98" i="35"/>
  <c r="C98" i="35"/>
  <c r="D98" i="35"/>
  <c r="D4" i="34" l="1"/>
  <c r="E4" i="34"/>
  <c r="D8" i="34"/>
  <c r="E8" i="34"/>
  <c r="D12" i="34"/>
  <c r="E12" i="34"/>
  <c r="D16" i="34"/>
  <c r="E16" i="34"/>
  <c r="B162" i="35"/>
  <c r="B82" i="35"/>
  <c r="D53" i="34" s="1"/>
  <c r="B10" i="12"/>
  <c r="B14" i="12" s="1"/>
  <c r="B11" i="12"/>
  <c r="B15" i="12" s="1"/>
  <c r="B12" i="12"/>
  <c r="B16" i="12" s="1"/>
  <c r="B13" i="12"/>
  <c r="E66" i="34" l="1"/>
  <c r="E74" i="34"/>
  <c r="E33" i="34"/>
  <c r="D66" i="34"/>
  <c r="D74" i="34"/>
  <c r="D33" i="34"/>
  <c r="E49" i="34"/>
  <c r="E62" i="34"/>
  <c r="D41" i="34"/>
  <c r="E20" i="34"/>
  <c r="E26" i="34"/>
  <c r="E29" i="34"/>
  <c r="D83" i="34"/>
  <c r="E70" i="34"/>
  <c r="D49" i="34"/>
  <c r="E37" i="34"/>
  <c r="D62" i="34"/>
  <c r="E53" i="34"/>
  <c r="E23" i="34"/>
  <c r="D23" i="34"/>
  <c r="E78" i="34"/>
  <c r="E57" i="34"/>
  <c r="E41" i="34"/>
  <c r="E45" i="34"/>
  <c r="D78" i="34"/>
  <c r="D29" i="34"/>
  <c r="D57" i="34"/>
  <c r="D20" i="34"/>
  <c r="D70" i="34"/>
  <c r="D37" i="34"/>
  <c r="D45" i="34"/>
  <c r="D26" i="34"/>
  <c r="E83" i="34"/>
</calcChain>
</file>

<file path=xl/sharedStrings.xml><?xml version="1.0" encoding="utf-8"?>
<sst xmlns="http://schemas.openxmlformats.org/spreadsheetml/2006/main" count="898" uniqueCount="237">
  <si>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</si>
  <si>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</si>
  <si>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</si>
  <si>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</si>
  <si>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</si>
  <si>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</si>
  <si>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</si>
  <si>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</si>
  <si>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</si>
  <si>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</si>
  <si>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</si>
  <si>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</si>
  <si>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</si>
  <si>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</si>
  <si>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</si>
  <si>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</si>
  <si>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</si>
  <si>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</si>
  <si>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</si>
  <si>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</si>
  <si>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</si>
  <si>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</si>
  <si>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</si>
  <si>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</si>
  <si>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</si>
  <si>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</si>
  <si>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</si>
  <si>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</si>
  <si>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</si>
  <si>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</si>
  <si>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</si>
  <si>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</si>
  <si>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</si>
  <si>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</si>
  <si>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</si>
  <si>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</si>
  <si>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</si>
  <si>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</si>
  <si>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</si>
  <si>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</si>
  <si>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</si>
  <si>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</si>
  <si>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</si>
  <si>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</si>
  <si>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</si>
  <si>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</si>
  <si>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</si>
  <si>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</si>
  <si>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</si>
  <si>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</si>
  <si>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</si>
  <si>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</si>
  <si>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</si>
  <si>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</si>
  <si>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</si>
  <si>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</si>
  <si>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</si>
  <si>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</si>
  <si>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</si>
  <si>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</si>
  <si>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</si>
  <si>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</si>
  <si>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</si>
  <si>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</si>
  <si>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</si>
  <si>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</si>
  <si>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</si>
  <si>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</si>
  <si>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</si>
  <si>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</si>
  <si>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</si>
  <si>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</si>
  <si>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</si>
  <si>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</si>
  <si>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</si>
  <si>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</si>
  <si>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</si>
  <si>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</si>
  <si>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</si>
  <si>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</si>
  <si>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</si>
  <si>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</si>
  <si>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</si>
  <si>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</si>
  <si>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</si>
  <si>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</si>
  <si>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</si>
  <si>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</si>
  <si>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</si>
  <si>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</si>
  <si>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</si>
  <si>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</si>
  <si>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</si>
  <si>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</si>
  <si>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</si>
  <si>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</si>
  <si>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</si>
  <si>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</si>
  <si>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</si>
  <si>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</si>
  <si>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</si>
  <si>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</si>
  <si>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</si>
  <si>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</si>
  <si>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</si>
  <si>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</si>
  <si>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</si>
  <si>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</si>
  <si>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</si>
  <si>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</si>
  <si>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</si>
  <si>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</si>
  <si>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</si>
  <si>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</si>
  <si>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</si>
  <si>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</si>
  <si>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</si>
  <si>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</si>
  <si>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</si>
  <si>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</si>
  <si>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</si>
  <si>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</si>
  <si>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</si>
  <si>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</si>
  <si>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</si>
  <si>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</si>
  <si>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</si>
  <si>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</si>
  <si>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</si>
  <si>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</si>
  <si>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</si>
  <si>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</si>
  <si>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</si>
  <si>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</si>
  <si>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</si>
  <si>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</si>
  <si>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</si>
  <si>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</si>
  <si>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</si>
  <si>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</si>
  <si>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</si>
  <si>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</si>
  <si>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</si>
  <si>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</si>
  <si>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</si>
  <si>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</si>
  <si>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</si>
  <si>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</si>
  <si>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</si>
  <si>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</si>
  <si>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</si>
  <si>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</si>
  <si>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</si>
  <si>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</si>
  <si>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</si>
  <si>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</si>
  <si>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</si>
  <si>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</si>
  <si>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</si>
  <si>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</si>
  <si>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</si>
  <si>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</si>
  <si>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</si>
  <si>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</si>
  <si>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</si>
  <si>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</si>
  <si>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</si>
  <si>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</si>
  <si>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</si>
  <si>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</si>
  <si>
    <t>Number of Workers for Multiprocessing</t>
  </si>
  <si>
    <t>min.(multiple .* amount .* (1 .+ inflator) .^ (Year .- 1), 200000)</t>
  </si>
  <si>
    <t>Table Grouping</t>
  </si>
  <si>
    <t>UDF</t>
  </si>
  <si>
    <t>premium</t>
  </si>
  <si>
    <t>sum_assured</t>
  </si>
  <si>
    <t>PREM01</t>
  </si>
  <si>
    <t>death_benefit</t>
  </si>
  <si>
    <t>surr_benefit</t>
  </si>
  <si>
    <t>Model Point Variables</t>
  </si>
  <si>
    <t>pol_id</t>
  </si>
  <si>
    <t>prod_id</t>
  </si>
  <si>
    <t>issue_date</t>
  </si>
  <si>
    <t>issue_age</t>
  </si>
  <si>
    <t>sex</t>
  </si>
  <si>
    <t>pol_term</t>
  </si>
  <si>
    <t>premium_mode</t>
  </si>
  <si>
    <t>DB02UDT</t>
  </si>
  <si>
    <t>Table Options</t>
  </si>
  <si>
    <t>Formula in Projection.jl</t>
  </si>
  <si>
    <t>Formula in ProductFeatures.jl</t>
  </si>
  <si>
    <t>multiplied to mp_premium</t>
  </si>
  <si>
    <t>multiplied to mp_sum_assured</t>
  </si>
  <si>
    <t>mult by duration</t>
  </si>
  <si>
    <t>Multiple of Sum Assured by Duration</t>
  </si>
  <si>
    <t>Product Features in product_setup</t>
  </si>
  <si>
    <t>premium_rate * mp_sum_assured</t>
  </si>
  <si>
    <t>surr_benefit_rate * mp_sum_assured</t>
  </si>
  <si>
    <t>Perc by Duration and Policy Term</t>
  </si>
  <si>
    <t>comm_perc</t>
  </si>
  <si>
    <t>comm_perc * premium</t>
  </si>
  <si>
    <t>Perc by Duration and Policy Term and Premium Term</t>
  </si>
  <si>
    <t>prem_term</t>
  </si>
  <si>
    <t>PREM03</t>
  </si>
  <si>
    <t>Rate per 1000 sum assured by Policy Year and Issue Age</t>
  </si>
  <si>
    <t>Rate per 1000 Sum Assured by Issue Age and Policy Term</t>
  </si>
  <si>
    <t>Rate per 1000 Sum Assured by Issue Age and Policy Term and Premium Term</t>
  </si>
  <si>
    <t>Rate per 1000 sum assured by Policy Year and Issue Age and Premium Term</t>
  </si>
  <si>
    <t>SV03</t>
  </si>
  <si>
    <t>Assumptions in product_setup</t>
  </si>
  <si>
    <t>smoking_status</t>
  </si>
  <si>
    <t>Notes</t>
  </si>
  <si>
    <t>Base</t>
  </si>
  <si>
    <t>Attained Age Sex Distinct</t>
  </si>
  <si>
    <t>Attained Age Sex Smoker Distinct</t>
  </si>
  <si>
    <t>Rate by Policy Year and Policy Term</t>
  </si>
  <si>
    <t>Rate by Policy Year and Policy Term and Premium Term</t>
  </si>
  <si>
    <t>Select and Ultimate - Sex Distinct - SOA Table ID</t>
  </si>
  <si>
    <t>Select and Ultimate - Sex Smoker Distinct - SOA Table ID</t>
  </si>
  <si>
    <t>Applied in accordance to the sex field of each model point.</t>
  </si>
  <si>
    <t>Applied in accordance to the sex and smoker fields of each model point.</t>
  </si>
  <si>
    <t>Applied to all model points regardless of sex or smoker status of each model point.</t>
  </si>
  <si>
    <t>LAPSE02</t>
  </si>
  <si>
    <t>Multi-Index Tables</t>
  </si>
  <si>
    <t>Other Notes</t>
  </si>
  <si>
    <t>MORT05</t>
  </si>
  <si>
    <t>Attained Age</t>
  </si>
  <si>
    <t>Select and Ultimate</t>
  </si>
  <si>
    <t>Select and Ultimate - Sex Distinct</t>
  </si>
  <si>
    <t>Select and Ultimate - Sex Smoker Distinct</t>
  </si>
  <si>
    <t>proj_year</t>
  </si>
  <si>
    <t>DISCRT03</t>
  </si>
  <si>
    <t>Prj Year</t>
  </si>
  <si>
    <t>Cal Year</t>
  </si>
  <si>
    <t>Mix of Prj Year and Cal Year</t>
  </si>
  <si>
    <t>Scalar</t>
  </si>
  <si>
    <t>Per Policy and Perc of Premium by Policy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</si>
</sst>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2" fillId="0" borderId="0" xfId="0" applyNumberFormat="1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9" fontId="2" fillId="0" borderId="0" xfId="2" applyFont="1" applyAlignment="1">
      <alignment horizontal="center"/>
    </xf>
    <xf numFmtId="0" fontId="2" fillId="3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mium"/>
      <sheetName val="PREM01"/>
      <sheetName val="PREM02"/>
      <sheetName val="PREM03"/>
      <sheetName val="death_ben"/>
      <sheetName val="DB01"/>
      <sheetName val="DB02UDT"/>
      <sheetName val="surr_ben"/>
      <sheetName val="SV01"/>
      <sheetName val="SV02UDT"/>
      <sheetName val="SV03"/>
      <sheetName val="commission"/>
      <sheetName val="COMM01"/>
      <sheetName val="COMM02UDT"/>
      <sheetName val="COMM03"/>
      <sheetName val="mortality"/>
      <sheetName val="MORT01"/>
      <sheetName val="MORT02"/>
      <sheetName val="MORT03"/>
      <sheetName val="MORT04"/>
      <sheetName val="MORT05"/>
      <sheetName val="MORT06"/>
      <sheetName val="MORT07"/>
      <sheetName val="MORT08"/>
      <sheetName val="lapse"/>
      <sheetName val="LAPSE01"/>
      <sheetName val="LAPSE02"/>
      <sheetName val="expense"/>
      <sheetName val="EXP01"/>
      <sheetName val="disc_rate"/>
      <sheetName val="DISCRT01"/>
      <sheetName val="DISCRT02"/>
      <sheetName val="DISCRT03"/>
      <sheetName val="prem_tax"/>
      <sheetName val="PREMTAX01"/>
      <sheetName val="tax"/>
      <sheetName val="TAX01"/>
    </sheetNames>
    <sheetDataSet>
      <sheetData sheetId="0">
        <row r="2">
          <cell r="A2" t="str">
            <v>PREM01</v>
          </cell>
          <cell r="B2" t="str">
            <v>Premium Rate Table by Issue Age</v>
          </cell>
          <cell r="C2" t="str">
            <v>Rate per 1000 SA by Age/Pol Term</v>
          </cell>
        </row>
        <row r="3">
          <cell r="A3" t="str">
            <v>PREM02</v>
          </cell>
          <cell r="B3" t="str">
            <v>Premium Mult to MP Premium</v>
          </cell>
          <cell r="C3" t="str">
            <v>Mult to MP Premium by Duration</v>
          </cell>
        </row>
        <row r="4">
          <cell r="A4" t="str">
            <v>PREM03</v>
          </cell>
          <cell r="B4" t="str">
            <v>Premium Rate Table by Issue Age/Pol Term/Prem Term</v>
          </cell>
          <cell r="C4" t="str">
            <v>Rate per 1000 SA by Issue Age/Pol Term/Prem Term</v>
          </cell>
        </row>
      </sheetData>
      <sheetData sheetId="1"/>
      <sheetData sheetId="2"/>
      <sheetData sheetId="3"/>
      <sheetData sheetId="4">
        <row r="2">
          <cell r="A2" t="str">
            <v>DB01</v>
          </cell>
          <cell r="B2" t="str">
            <v>Multiple to MP Sum Assured</v>
          </cell>
          <cell r="C2" t="str">
            <v>Mult to MP SA by Duration</v>
          </cell>
        </row>
        <row r="3">
          <cell r="A3" t="str">
            <v>DB02UDT</v>
          </cell>
          <cell r="B3" t="str">
            <v>Death Benefit UDT</v>
          </cell>
          <cell r="C3" t="str">
            <v>User Defined Table</v>
          </cell>
        </row>
      </sheetData>
      <sheetData sheetId="5"/>
      <sheetData sheetId="6"/>
      <sheetData sheetId="7">
        <row r="2">
          <cell r="A2" t="str">
            <v>SV01</v>
          </cell>
          <cell r="B2" t="str">
            <v>Surrender Value Rate Table by Policy Year/Issue Age</v>
          </cell>
          <cell r="C2" t="str">
            <v>Rate per 1000 SA by Year/Age</v>
          </cell>
        </row>
        <row r="3">
          <cell r="A3" t="str">
            <v>SV02UDT</v>
          </cell>
          <cell r="B3" t="str">
            <v>Surrender Value UDT</v>
          </cell>
          <cell r="C3" t="str">
            <v>User Defined Table</v>
          </cell>
        </row>
        <row r="4">
          <cell r="A4" t="str">
            <v>SV03</v>
          </cell>
          <cell r="B4" t="str">
            <v>Surrender Value Rate Table by Policy Year/Issue Age/Premium Term</v>
          </cell>
          <cell r="C4" t="str">
            <v>Rate per 1000 SA by Pol Year/Issue Age/Prem Term</v>
          </cell>
        </row>
      </sheetData>
      <sheetData sheetId="8"/>
      <sheetData sheetId="9"/>
      <sheetData sheetId="10"/>
      <sheetData sheetId="11">
        <row r="2">
          <cell r="A2" t="str">
            <v>COMM01</v>
          </cell>
          <cell r="B2" t="str">
            <v>Commission % by Policy Year/Policy Term</v>
          </cell>
          <cell r="C2" t="str">
            <v>Perc by Pol Year/Pol Term</v>
          </cell>
        </row>
        <row r="3">
          <cell r="A3" t="str">
            <v>COMM02UDT</v>
          </cell>
          <cell r="B3" t="str">
            <v>Commission % UDT</v>
          </cell>
          <cell r="C3" t="str">
            <v>User Defined Table</v>
          </cell>
        </row>
        <row r="4">
          <cell r="A4" t="str">
            <v>COMM03</v>
          </cell>
          <cell r="B4" t="str">
            <v>Commission % by Policy Year/Policy Term/Prem Paying Term</v>
          </cell>
          <cell r="C4" t="str">
            <v>Perc by Pol Year/Pol Term/Prem Term</v>
          </cell>
        </row>
      </sheetData>
      <sheetData sheetId="12"/>
      <sheetData sheetId="13"/>
      <sheetData sheetId="14"/>
      <sheetData sheetId="15">
        <row r="2">
          <cell r="A2" t="str">
            <v>MORT01</v>
          </cell>
          <cell r="B2" t="str">
            <v>Attained Age Unisex Mortality Table</v>
          </cell>
          <cell r="C2" t="str">
            <v>Attained Age</v>
          </cell>
        </row>
        <row r="3">
          <cell r="A3" t="str">
            <v>MORT02</v>
          </cell>
          <cell r="B3" t="str">
            <v>Attained Age Sex Distinct Mortality Table</v>
          </cell>
          <cell r="C3" t="str">
            <v>Attained Age Sex Distinct</v>
          </cell>
        </row>
        <row r="4">
          <cell r="A4" t="str">
            <v>MORT03</v>
          </cell>
          <cell r="B4" t="str">
            <v>Attained Age Sex Smoker Distinct Mortality Table</v>
          </cell>
          <cell r="C4" t="str">
            <v>Attained Age Sex Smoker Distinct</v>
          </cell>
        </row>
        <row r="5">
          <cell r="A5" t="str">
            <v>MORT04</v>
          </cell>
          <cell r="B5" t="str">
            <v>Select and Ultimate Table - Unisex</v>
          </cell>
          <cell r="C5" t="str">
            <v>Select and Ultimate</v>
          </cell>
        </row>
        <row r="6">
          <cell r="A6" t="str">
            <v>MORT05</v>
          </cell>
          <cell r="B6" t="str">
            <v xml:space="preserve">Select and Ultimate Table - Sex Distinct </v>
          </cell>
          <cell r="C6" t="str">
            <v>Select and Ultimate - Sex Distinct</v>
          </cell>
        </row>
        <row r="7">
          <cell r="A7" t="str">
            <v>MORT06</v>
          </cell>
          <cell r="B7" t="str">
            <v xml:space="preserve">Select and Ultimate Table - Sex Smoker Distinct </v>
          </cell>
          <cell r="C7" t="str">
            <v>Select and Ultimate - Sex Smoker Distinct</v>
          </cell>
        </row>
        <row r="8">
          <cell r="A8" t="str">
            <v>MORT07</v>
          </cell>
          <cell r="B8" t="str">
            <v>2001 CSO Select and Ultimate - Male &amp; Female</v>
          </cell>
          <cell r="C8" t="str">
            <v>Select and Ultimate - Sex Distinct - SOA Table ID</v>
          </cell>
        </row>
        <row r="9">
          <cell r="A9" t="str">
            <v>MORT08</v>
          </cell>
          <cell r="B9" t="str">
            <v>2001 CSO Select and Ultimate - MN, FN, MS, FS</v>
          </cell>
          <cell r="C9" t="str">
            <v>Select and Ultimate - Sex Smoker Distinct - SOA Table ID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 t="str">
            <v>LAPSE01</v>
          </cell>
          <cell r="B2" t="str">
            <v>Lapse Table</v>
          </cell>
          <cell r="C2" t="str">
            <v>Pol Year/Pol Term</v>
          </cell>
        </row>
        <row r="3">
          <cell r="A3" t="str">
            <v>LAPSE02</v>
          </cell>
          <cell r="B3" t="str">
            <v>Lapse Table</v>
          </cell>
          <cell r="C3" t="str">
            <v>Pol Year/Pol Term/Prem Term</v>
          </cell>
        </row>
      </sheetData>
      <sheetData sheetId="25"/>
      <sheetData sheetId="26"/>
      <sheetData sheetId="27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28"/>
      <sheetData sheetId="29">
        <row r="2">
          <cell r="A2" t="str">
            <v>DISCRT01</v>
          </cell>
          <cell r="B2" t="str">
            <v>Policy Year Discount Rate Table</v>
          </cell>
          <cell r="C2" t="str">
            <v>Prj Year</v>
          </cell>
        </row>
        <row r="3">
          <cell r="A3" t="str">
            <v>DISCRT02</v>
          </cell>
          <cell r="B3" t="str">
            <v>Calendar Year Discount Rate Table</v>
          </cell>
          <cell r="C3" t="str">
            <v>Cal Year</v>
          </cell>
        </row>
        <row r="4">
          <cell r="A4" t="str">
            <v>DISCRT03</v>
          </cell>
          <cell r="B4" t="str">
            <v>CY: Invt Return and Disc Rate, PRJ_Y: Val Int Rate</v>
          </cell>
          <cell r="C4" t="str">
            <v>Mix of Prj Year and Cal Year</v>
          </cell>
        </row>
      </sheetData>
      <sheetData sheetId="30"/>
      <sheetData sheetId="31"/>
      <sheetData sheetId="32"/>
      <sheetData sheetId="33">
        <row r="2">
          <cell r="A2" t="str">
            <v>PREMTAX01</v>
          </cell>
          <cell r="B2" t="str">
            <v>Premium Tax Rate</v>
          </cell>
          <cell r="C2" t="str">
            <v>Policy Year</v>
          </cell>
        </row>
      </sheetData>
      <sheetData sheetId="34"/>
      <sheetData sheetId="35">
        <row r="2">
          <cell r="A2" t="str">
            <v>TAX01</v>
          </cell>
          <cell r="B2" t="str">
            <v>Tax Rate</v>
          </cell>
          <cell r="C2" t="str">
            <v>Policy Year</v>
          </cell>
        </row>
      </sheetData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5"/>
  <sheetViews>
    <sheetView workbookViewId="0">
      <selection activeCell="B3" sqref="B3"/>
    </sheetView>
  </sheetViews>
  <sheetFormatPr defaultRowHeight="14.4" x14ac:dyDescent="0.3"/>
  <cols>
    <col min="1" max="1" width="33.88671875" bestFit="1" customWidth="1"/>
    <col min="2" max="2" width="9.44140625" bestFit="1" customWidth="1"/>
  </cols>
  <sheetData>
    <row r="1" spans="1:2" x14ac:dyDescent="0.3">
      <c r="A1" t="s">
        <v>145</v>
      </c>
      <c r="B1" s="10" t="s">
        <v>114</v>
      </c>
    </row>
    <row r="2" spans="1:2" x14ac:dyDescent="0.3">
      <c r="A2" t="s">
        <v>168</v>
      </c>
      <c r="B2" s="33">
        <v>44561</v>
      </c>
    </row>
    <row r="3" spans="1:2" x14ac:dyDescent="0.3">
      <c r="A3" t="s">
        <v>167</v>
      </c>
      <c r="B3" s="12">
        <v>60</v>
      </c>
    </row>
    <row r="4" spans="1:2" x14ac:dyDescent="0.3">
      <c r="A4" t="s">
        <v>169</v>
      </c>
      <c r="B4" s="12">
        <v>0.3</v>
      </c>
    </row>
    <row r="5" spans="1:2" x14ac:dyDescent="0.3">
      <c r="A5" t="s">
        <v>170</v>
      </c>
      <c r="B5" s="12">
        <v>0</v>
      </c>
    </row>
    <row r="6" spans="1:2" x14ac:dyDescent="0.3">
      <c r="A6" t="s">
        <v>147</v>
      </c>
      <c r="B6" s="12" t="s">
        <v>115</v>
      </c>
    </row>
    <row r="7" spans="1:2" x14ac:dyDescent="0.3">
      <c r="A7" t="s">
        <v>148</v>
      </c>
      <c r="B7" s="12"/>
    </row>
    <row r="8" spans="1:2" x14ac:dyDescent="0.3">
      <c r="A8" t="s">
        <v>149</v>
      </c>
      <c r="B8" s="12"/>
    </row>
    <row r="9" spans="1:2" x14ac:dyDescent="0.3">
      <c r="A9" t="s">
        <v>150</v>
      </c>
      <c r="B9" s="12"/>
    </row>
    <row r="10" spans="1:2" x14ac:dyDescent="0.3">
      <c r="A10" t="s">
        <v>151</v>
      </c>
      <c r="B10" s="12"/>
    </row>
    <row r="11" spans="1:2" x14ac:dyDescent="0.3">
      <c r="A11" t="s">
        <v>152</v>
      </c>
      <c r="B11" s="12"/>
    </row>
    <row r="12" spans="1:2" x14ac:dyDescent="0.3">
      <c r="A12" t="s">
        <v>153</v>
      </c>
      <c r="B12" s="12"/>
    </row>
    <row r="13" spans="1:2" x14ac:dyDescent="0.3">
      <c r="A13" t="s">
        <v>154</v>
      </c>
      <c r="B13" s="12"/>
    </row>
    <row r="14" spans="1:2" x14ac:dyDescent="0.3">
      <c r="A14" t="s">
        <v>155</v>
      </c>
      <c r="B14" s="12"/>
    </row>
    <row r="15" spans="1:2" x14ac:dyDescent="0.3">
      <c r="A15" t="s">
        <v>156</v>
      </c>
      <c r="B15" s="12"/>
    </row>
    <row r="16" spans="1:2" x14ac:dyDescent="0.3">
      <c r="A16" t="s">
        <v>157</v>
      </c>
      <c r="B16" s="12"/>
    </row>
    <row r="17" spans="1:2" x14ac:dyDescent="0.3">
      <c r="A17" t="s">
        <v>158</v>
      </c>
      <c r="B17" s="12"/>
    </row>
    <row r="18" spans="1:2" x14ac:dyDescent="0.3">
      <c r="A18" t="s">
        <v>159</v>
      </c>
      <c r="B18" s="12"/>
    </row>
    <row r="19" spans="1:2" x14ac:dyDescent="0.3">
      <c r="A19" t="s">
        <v>160</v>
      </c>
      <c r="B19" s="12"/>
    </row>
    <row r="20" spans="1:2" x14ac:dyDescent="0.3">
      <c r="A20" t="s">
        <v>161</v>
      </c>
      <c r="B20" s="12"/>
    </row>
    <row r="21" spans="1:2" x14ac:dyDescent="0.3">
      <c r="A21" t="s">
        <v>162</v>
      </c>
      <c r="B21" s="12"/>
    </row>
    <row r="22" spans="1:2" x14ac:dyDescent="0.3">
      <c r="A22" t="s">
        <v>163</v>
      </c>
      <c r="B22" s="12"/>
    </row>
    <row r="23" spans="1:2" x14ac:dyDescent="0.3">
      <c r="A23" t="s">
        <v>164</v>
      </c>
      <c r="B23" s="12"/>
    </row>
    <row r="24" spans="1:2" x14ac:dyDescent="0.3">
      <c r="A24" t="s">
        <v>165</v>
      </c>
      <c r="B24" s="12"/>
    </row>
    <row r="25" spans="1:2" x14ac:dyDescent="0.3">
      <c r="A25" t="s">
        <v>166</v>
      </c>
      <c r="B25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107</v>
      </c>
      <c r="B1" s="5" t="s">
        <v>92</v>
      </c>
      <c r="C1" s="5" t="s">
        <v>91</v>
      </c>
      <c r="D1" s="5" t="s">
        <v>90</v>
      </c>
      <c r="E1" s="5" t="s">
        <v>89</v>
      </c>
      <c r="F1" s="5" t="s">
        <v>88</v>
      </c>
      <c r="G1" s="5" t="s">
        <v>87</v>
      </c>
      <c r="H1" s="5" t="s">
        <v>86</v>
      </c>
      <c r="I1" s="5" t="s">
        <v>85</v>
      </c>
      <c r="J1" s="5" t="s">
        <v>84</v>
      </c>
      <c r="K1" s="5" t="s">
        <v>83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82</v>
      </c>
      <c r="B2" s="6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81</v>
      </c>
      <c r="B3" s="7" t="s">
        <v>212</v>
      </c>
      <c r="C3" s="7" t="s">
        <v>80</v>
      </c>
      <c r="D3" s="7" t="s">
        <v>79</v>
      </c>
      <c r="E3" s="7" t="s">
        <v>78</v>
      </c>
      <c r="F3" s="7" t="s">
        <v>93</v>
      </c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94</v>
      </c>
      <c r="B4" s="4">
        <v>1</v>
      </c>
      <c r="C4" s="4">
        <v>1.1000000000000001</v>
      </c>
      <c r="D4" s="4">
        <v>1</v>
      </c>
      <c r="E4" s="4">
        <v>1</v>
      </c>
      <c r="F4" s="4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95</v>
      </c>
      <c r="B5" s="4">
        <v>1</v>
      </c>
      <c r="C5" s="4">
        <v>1</v>
      </c>
      <c r="D5" s="4">
        <v>0.9</v>
      </c>
      <c r="E5" s="4">
        <v>1</v>
      </c>
      <c r="F5" s="4">
        <v>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96</v>
      </c>
      <c r="B6" s="4">
        <v>1</v>
      </c>
      <c r="C6" s="4">
        <v>1</v>
      </c>
      <c r="D6" s="4">
        <v>1</v>
      </c>
      <c r="E6" s="4">
        <v>1.1000000000000001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97</v>
      </c>
      <c r="B7" s="8">
        <v>0</v>
      </c>
      <c r="C7" s="8">
        <v>0</v>
      </c>
      <c r="D7" s="8">
        <v>0</v>
      </c>
      <c r="E7" s="8">
        <v>0</v>
      </c>
      <c r="F7" s="8">
        <v>-0.01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98</v>
      </c>
      <c r="B8" s="8">
        <v>0</v>
      </c>
      <c r="C8" s="8">
        <v>0</v>
      </c>
      <c r="D8" s="8">
        <v>0</v>
      </c>
      <c r="E8" s="8">
        <v>0</v>
      </c>
      <c r="F8" s="8">
        <v>-0.01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99</v>
      </c>
      <c r="B9" s="4">
        <v>1</v>
      </c>
      <c r="C9" s="4">
        <v>1</v>
      </c>
      <c r="D9" s="4">
        <f t="shared" ref="D9:E9" si="0">D4</f>
        <v>1</v>
      </c>
      <c r="E9" s="4">
        <f t="shared" si="0"/>
        <v>1</v>
      </c>
      <c r="F9" s="4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100</v>
      </c>
      <c r="B10" s="4">
        <f t="shared" ref="B10:C12" si="1">B5</f>
        <v>1</v>
      </c>
      <c r="C10" s="4">
        <f t="shared" si="1"/>
        <v>1</v>
      </c>
      <c r="D10" s="4">
        <f t="shared" ref="D10:E10" si="2">D5</f>
        <v>0.9</v>
      </c>
      <c r="E10" s="4">
        <f t="shared" si="2"/>
        <v>1</v>
      </c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101</v>
      </c>
      <c r="B11" s="4">
        <f t="shared" si="1"/>
        <v>1</v>
      </c>
      <c r="C11" s="4">
        <f t="shared" si="1"/>
        <v>1</v>
      </c>
      <c r="D11" s="4">
        <f t="shared" ref="D11:E11" si="3">D6</f>
        <v>1</v>
      </c>
      <c r="E11" s="4">
        <f t="shared" si="3"/>
        <v>1.1000000000000001</v>
      </c>
      <c r="F11" s="4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102</v>
      </c>
      <c r="B12" s="8">
        <f t="shared" si="1"/>
        <v>0</v>
      </c>
      <c r="C12" s="8">
        <f t="shared" si="1"/>
        <v>0</v>
      </c>
      <c r="D12" s="8">
        <f>D7</f>
        <v>0</v>
      </c>
      <c r="E12" s="8">
        <f>E7</f>
        <v>0</v>
      </c>
      <c r="F12" s="8">
        <v>-0.01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103</v>
      </c>
      <c r="B13" s="4">
        <f t="shared" ref="B13:B15" si="4">B9</f>
        <v>1</v>
      </c>
      <c r="C13" s="4">
        <f t="shared" ref="C13:E13" si="5">C9</f>
        <v>1</v>
      </c>
      <c r="D13" s="4">
        <f t="shared" si="5"/>
        <v>1</v>
      </c>
      <c r="E13" s="4">
        <f t="shared" si="5"/>
        <v>1</v>
      </c>
      <c r="F13" s="4"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104</v>
      </c>
      <c r="B14" s="4">
        <f t="shared" si="4"/>
        <v>1</v>
      </c>
      <c r="C14" s="4">
        <f t="shared" ref="C14:E14" si="6">C10</f>
        <v>1</v>
      </c>
      <c r="D14" s="4">
        <f t="shared" si="6"/>
        <v>0.9</v>
      </c>
      <c r="E14" s="4">
        <f t="shared" si="6"/>
        <v>1</v>
      </c>
      <c r="F14" s="4"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105</v>
      </c>
      <c r="B15" s="4">
        <f t="shared" si="4"/>
        <v>1</v>
      </c>
      <c r="C15" s="4">
        <f t="shared" ref="C15:E15" si="7">C11</f>
        <v>1</v>
      </c>
      <c r="D15" s="4">
        <f t="shared" si="7"/>
        <v>1</v>
      </c>
      <c r="E15" s="4">
        <f t="shared" si="7"/>
        <v>1.1000000000000001</v>
      </c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106</v>
      </c>
      <c r="B16" s="8">
        <f>B12</f>
        <v>0</v>
      </c>
      <c r="C16" s="8">
        <f>C12</f>
        <v>0</v>
      </c>
      <c r="D16" s="8">
        <f>D12</f>
        <v>0</v>
      </c>
      <c r="E16" s="8">
        <f>E12</f>
        <v>0</v>
      </c>
      <c r="F16" s="8">
        <v>-0.01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sheetPr filterMode="1"/>
  <dimension ref="A1:J8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7" sqref="D77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5" width="52.33203125" style="10" bestFit="1" customWidth="1"/>
    <col min="6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139</v>
      </c>
      <c r="B1" t="s">
        <v>138</v>
      </c>
      <c r="C1" s="10" t="s">
        <v>140</v>
      </c>
      <c r="D1" s="12" t="s">
        <v>115</v>
      </c>
      <c r="E1" s="12" t="s">
        <v>116</v>
      </c>
    </row>
    <row r="2" spans="1:10" hidden="1" x14ac:dyDescent="0.3">
      <c r="A2" t="s">
        <v>141</v>
      </c>
      <c r="B2" t="s">
        <v>174</v>
      </c>
      <c r="C2" t="s">
        <v>137</v>
      </c>
      <c r="D2" s="13">
        <v>1</v>
      </c>
      <c r="E2" s="13">
        <v>1</v>
      </c>
      <c r="F2" s="13"/>
      <c r="G2" s="13"/>
      <c r="H2" s="13"/>
      <c r="I2" s="13"/>
      <c r="J2" s="13"/>
    </row>
    <row r="3" spans="1:10" hidden="1" x14ac:dyDescent="0.3">
      <c r="A3" t="s">
        <v>141</v>
      </c>
      <c r="B3" t="s">
        <v>174</v>
      </c>
      <c r="C3" t="s">
        <v>136</v>
      </c>
      <c r="D3" s="13" t="s">
        <v>203</v>
      </c>
      <c r="E3" s="13" t="s">
        <v>176</v>
      </c>
      <c r="F3" s="13"/>
      <c r="G3" s="13"/>
      <c r="H3" s="13"/>
      <c r="I3" s="13"/>
      <c r="J3" s="13"/>
    </row>
    <row r="4" spans="1:10" hidden="1" x14ac:dyDescent="0.3">
      <c r="A4" t="s">
        <v>141</v>
      </c>
      <c r="B4" t="s">
        <v>174</v>
      </c>
      <c r="C4" t="s">
        <v>110</v>
      </c>
      <c r="D4" s="34" t="str">
        <f>_xlfn.XLOOKUP(D3,table_listings!$B$2:$B$201,table_listings!$D$2:$D$201,,0)</f>
        <v>Rate per 1000 SA by Issue Age/Pol Term/Prem Term</v>
      </c>
      <c r="E4" s="34" t="str">
        <f>_xlfn.XLOOKUP(E3,table_listings!$B$2:$B$201,table_listings!$D$2:$D$201,,0)</f>
        <v>Rate per 1000 SA by Age/Pol Term</v>
      </c>
      <c r="F4" s="13"/>
      <c r="G4" s="13"/>
      <c r="H4" s="13"/>
      <c r="I4" s="13"/>
      <c r="J4" s="13"/>
    </row>
    <row r="5" spans="1:10" hidden="1" x14ac:dyDescent="0.3">
      <c r="A5" t="s">
        <v>141</v>
      </c>
      <c r="B5" t="s">
        <v>174</v>
      </c>
      <c r="C5" t="s">
        <v>173</v>
      </c>
      <c r="D5" s="2"/>
      <c r="E5" s="2"/>
      <c r="F5" s="12"/>
      <c r="G5" s="12"/>
      <c r="H5" s="12"/>
      <c r="I5" s="12"/>
      <c r="J5" s="12"/>
    </row>
    <row r="6" spans="1:10" hidden="1" x14ac:dyDescent="0.3">
      <c r="A6" s="15" t="s">
        <v>141</v>
      </c>
      <c r="B6" s="16" t="s">
        <v>142</v>
      </c>
      <c r="C6" s="19" t="s">
        <v>137</v>
      </c>
      <c r="D6" s="13">
        <v>1</v>
      </c>
      <c r="E6" s="13">
        <v>1</v>
      </c>
      <c r="F6" s="13"/>
      <c r="G6" s="13"/>
      <c r="H6" s="13"/>
      <c r="I6" s="13"/>
      <c r="J6" s="13"/>
    </row>
    <row r="7" spans="1:10" hidden="1" x14ac:dyDescent="0.3">
      <c r="A7" s="15" t="s">
        <v>141</v>
      </c>
      <c r="B7" s="16" t="s">
        <v>142</v>
      </c>
      <c r="C7" s="19" t="s">
        <v>136</v>
      </c>
      <c r="D7" s="13" t="s">
        <v>129</v>
      </c>
      <c r="E7" s="13" t="s">
        <v>187</v>
      </c>
      <c r="F7" s="13"/>
      <c r="G7" s="13"/>
      <c r="H7" s="13"/>
      <c r="I7" s="13"/>
      <c r="J7" s="13"/>
    </row>
    <row r="8" spans="1:10" hidden="1" x14ac:dyDescent="0.3">
      <c r="A8" s="15" t="s">
        <v>141</v>
      </c>
      <c r="B8" s="16" t="s">
        <v>142</v>
      </c>
      <c r="C8" s="19" t="s">
        <v>110</v>
      </c>
      <c r="D8" s="34" t="str">
        <f>_xlfn.XLOOKUP(D7,table_listings!$B$2:$B$201,table_listings!$D$2:$D$201,,0)</f>
        <v>Mult to MP SA by Duration</v>
      </c>
      <c r="E8" s="34" t="str">
        <f>_xlfn.XLOOKUP(E7,table_listings!$B$2:$B$201,table_listings!$D$2:$D$201,,0)</f>
        <v>User Defined Table</v>
      </c>
      <c r="F8" s="13"/>
      <c r="G8" s="13"/>
      <c r="H8" s="13"/>
      <c r="I8" s="13"/>
      <c r="J8" s="13"/>
    </row>
    <row r="9" spans="1:10" hidden="1" x14ac:dyDescent="0.3">
      <c r="A9" s="15" t="s">
        <v>141</v>
      </c>
      <c r="B9" s="16" t="s">
        <v>142</v>
      </c>
      <c r="C9" s="19" t="s">
        <v>173</v>
      </c>
      <c r="D9" s="2"/>
      <c r="E9" s="2" t="s">
        <v>171</v>
      </c>
      <c r="F9" s="2"/>
      <c r="G9" s="12"/>
      <c r="H9" s="12"/>
      <c r="I9" s="12"/>
      <c r="J9" s="12"/>
    </row>
    <row r="10" spans="1:10" hidden="1" x14ac:dyDescent="0.3">
      <c r="A10" s="24" t="s">
        <v>141</v>
      </c>
      <c r="B10" t="s">
        <v>143</v>
      </c>
      <c r="C10" s="25" t="s">
        <v>137</v>
      </c>
      <c r="D10" s="13">
        <v>1</v>
      </c>
      <c r="E10" s="13">
        <v>1</v>
      </c>
      <c r="F10" s="13"/>
      <c r="G10" s="13"/>
      <c r="H10" s="13"/>
      <c r="I10" s="13"/>
      <c r="J10" s="13"/>
    </row>
    <row r="11" spans="1:10" hidden="1" x14ac:dyDescent="0.3">
      <c r="A11" s="24" t="s">
        <v>141</v>
      </c>
      <c r="B11" t="s">
        <v>143</v>
      </c>
      <c r="C11" s="25" t="s">
        <v>136</v>
      </c>
      <c r="D11" s="12" t="s">
        <v>208</v>
      </c>
      <c r="E11" s="12" t="s">
        <v>130</v>
      </c>
      <c r="F11" s="12"/>
      <c r="G11" s="12"/>
      <c r="H11" s="12"/>
      <c r="I11" s="12"/>
      <c r="J11" s="12"/>
    </row>
    <row r="12" spans="1:10" hidden="1" x14ac:dyDescent="0.3">
      <c r="A12" s="24" t="s">
        <v>141</v>
      </c>
      <c r="B12" t="s">
        <v>143</v>
      </c>
      <c r="C12" s="25" t="s">
        <v>110</v>
      </c>
      <c r="D12" s="34" t="str">
        <f>_xlfn.XLOOKUP(D11,table_listings!$B$2:$B$201,table_listings!$D$2:$D$201,,0)</f>
        <v>Rate per 1000 SA by Pol Year/Issue Age/Prem Term</v>
      </c>
      <c r="E12" s="34" t="str">
        <f>_xlfn.XLOOKUP(E11,table_listings!$B$2:$B$201,table_listings!$D$2:$D$201,,0)</f>
        <v>Rate per 1000 SA by Year/Age</v>
      </c>
      <c r="F12" s="13"/>
      <c r="G12" s="13"/>
      <c r="H12" s="13"/>
      <c r="I12" s="13"/>
      <c r="J12" s="13"/>
    </row>
    <row r="13" spans="1:10" hidden="1" x14ac:dyDescent="0.3">
      <c r="A13" s="24" t="s">
        <v>141</v>
      </c>
      <c r="B13" t="s">
        <v>143</v>
      </c>
      <c r="C13" s="25" t="s">
        <v>173</v>
      </c>
      <c r="D13" s="2"/>
      <c r="E13" s="2"/>
      <c r="F13" s="12"/>
      <c r="G13" s="12"/>
      <c r="H13" s="12"/>
      <c r="I13" s="12"/>
      <c r="J13" s="12"/>
    </row>
    <row r="14" spans="1:10" hidden="1" x14ac:dyDescent="0.3">
      <c r="A14" s="15" t="s">
        <v>141</v>
      </c>
      <c r="B14" s="16" t="s">
        <v>144</v>
      </c>
      <c r="C14" s="19" t="s">
        <v>137</v>
      </c>
      <c r="D14" s="13">
        <v>1</v>
      </c>
      <c r="E14" s="13">
        <v>1</v>
      </c>
      <c r="F14" s="13"/>
      <c r="G14" s="13"/>
      <c r="H14" s="13"/>
      <c r="I14" s="13"/>
      <c r="J14" s="13"/>
    </row>
    <row r="15" spans="1:10" hidden="1" x14ac:dyDescent="0.3">
      <c r="A15" s="15" t="s">
        <v>141</v>
      </c>
      <c r="B15" s="16" t="s">
        <v>144</v>
      </c>
      <c r="C15" s="19" t="s">
        <v>136</v>
      </c>
      <c r="D15" s="13" t="s">
        <v>124</v>
      </c>
      <c r="E15" s="13" t="s">
        <v>124</v>
      </c>
      <c r="F15" s="13"/>
      <c r="G15" s="13"/>
      <c r="H15" s="13"/>
      <c r="I15" s="13"/>
      <c r="J15" s="13"/>
    </row>
    <row r="16" spans="1:10" hidden="1" x14ac:dyDescent="0.3">
      <c r="A16" s="15" t="s">
        <v>141</v>
      </c>
      <c r="B16" s="16" t="s">
        <v>144</v>
      </c>
      <c r="C16" s="19" t="s">
        <v>110</v>
      </c>
      <c r="D16" s="34" t="str">
        <f>_xlfn.XLOOKUP(D15,table_listings!$B$2:$B$201,table_listings!$D$2:$D$201,,0)</f>
        <v>Perc by Pol Year/Pol Term</v>
      </c>
      <c r="E16" s="34" t="str">
        <f>_xlfn.XLOOKUP(E15,table_listings!$B$2:$B$201,table_listings!$D$2:$D$201,,0)</f>
        <v>Perc by Pol Year/Pol Term</v>
      </c>
      <c r="F16" s="13"/>
      <c r="G16" s="13"/>
      <c r="H16" s="13"/>
      <c r="I16" s="13"/>
      <c r="J16" s="13"/>
    </row>
    <row r="17" spans="1:10" hidden="1" x14ac:dyDescent="0.3">
      <c r="A17" s="15" t="s">
        <v>141</v>
      </c>
      <c r="B17" s="16" t="s">
        <v>144</v>
      </c>
      <c r="C17" s="19" t="s">
        <v>173</v>
      </c>
      <c r="D17" s="2"/>
      <c r="E17" s="2"/>
      <c r="F17" s="12"/>
      <c r="G17" s="12"/>
      <c r="H17" s="12"/>
      <c r="I17" s="12"/>
      <c r="J17" s="12"/>
    </row>
    <row r="18" spans="1:10" hidden="1" x14ac:dyDescent="0.3">
      <c r="A18" s="21" t="s">
        <v>133</v>
      </c>
      <c r="B18" s="22" t="s">
        <v>117</v>
      </c>
      <c r="C18" s="23" t="s">
        <v>137</v>
      </c>
      <c r="D18" s="13">
        <v>1</v>
      </c>
      <c r="E18" s="13">
        <v>0.8</v>
      </c>
      <c r="F18" s="13"/>
      <c r="G18" s="13"/>
      <c r="H18" s="13"/>
      <c r="I18" s="13"/>
      <c r="J18" s="13"/>
    </row>
    <row r="19" spans="1:10" hidden="1" x14ac:dyDescent="0.3">
      <c r="A19" s="24" t="s">
        <v>133</v>
      </c>
      <c r="B19" t="s">
        <v>117</v>
      </c>
      <c r="C19" s="25" t="s">
        <v>136</v>
      </c>
      <c r="D19" s="12" t="s">
        <v>225</v>
      </c>
      <c r="E19" s="12" t="s">
        <v>109</v>
      </c>
      <c r="F19" s="12"/>
      <c r="G19" s="12"/>
      <c r="H19" s="12"/>
      <c r="I19" s="12"/>
      <c r="J19" s="12"/>
    </row>
    <row r="20" spans="1:10" hidden="1" x14ac:dyDescent="0.3">
      <c r="A20" s="24" t="s">
        <v>133</v>
      </c>
      <c r="B20" t="s">
        <v>117</v>
      </c>
      <c r="C20" s="25" t="s">
        <v>110</v>
      </c>
      <c r="D20" s="34" t="str">
        <f>_xlfn.XLOOKUP(D19,table_listings!$B$2:$B$201,table_listings!$D$2:$D$201,,0)</f>
        <v>Select and Ultimate - Sex Distinct</v>
      </c>
      <c r="E20" s="34" t="str">
        <f>_xlfn.XLOOKUP(E19,table_listings!$B$2:$B$201,table_listings!$D$2:$D$201,,0)</f>
        <v>Attained Age</v>
      </c>
      <c r="F20" s="13"/>
      <c r="G20" s="13"/>
      <c r="H20" s="13"/>
      <c r="I20" s="13"/>
      <c r="J20" s="13"/>
    </row>
    <row r="21" spans="1:10" hidden="1" x14ac:dyDescent="0.3">
      <c r="A21" s="15" t="s">
        <v>133</v>
      </c>
      <c r="B21" s="16" t="s">
        <v>118</v>
      </c>
      <c r="C21" s="19" t="s">
        <v>137</v>
      </c>
      <c r="D21" s="13">
        <v>1</v>
      </c>
      <c r="E21" s="13">
        <v>1</v>
      </c>
      <c r="F21" s="13"/>
      <c r="G21" s="13"/>
      <c r="H21" s="13"/>
      <c r="I21" s="13"/>
      <c r="J21" s="13"/>
    </row>
    <row r="22" spans="1:10" hidden="1" x14ac:dyDescent="0.3">
      <c r="A22" s="15" t="s">
        <v>133</v>
      </c>
      <c r="B22" s="16" t="s">
        <v>118</v>
      </c>
      <c r="C22" s="19" t="s">
        <v>136</v>
      </c>
      <c r="D22" s="12" t="s">
        <v>222</v>
      </c>
      <c r="E22" s="12" t="s">
        <v>123</v>
      </c>
      <c r="F22" s="12"/>
      <c r="G22" s="12"/>
      <c r="H22" s="12"/>
      <c r="I22" s="12"/>
      <c r="J22" s="12"/>
    </row>
    <row r="23" spans="1:10" hidden="1" x14ac:dyDescent="0.3">
      <c r="A23" s="15" t="s">
        <v>133</v>
      </c>
      <c r="B23" s="16" t="s">
        <v>118</v>
      </c>
      <c r="C23" s="19" t="s">
        <v>110</v>
      </c>
      <c r="D23" s="34" t="str">
        <f>_xlfn.XLOOKUP(D22,table_listings!$B$2:$B$201,table_listings!$D$2:$D$201,,0)</f>
        <v>Pol Year/Pol Term/Prem Term</v>
      </c>
      <c r="E23" s="34" t="str">
        <f>_xlfn.XLOOKUP(E22,table_listings!$B$2:$B$201,table_listings!$D$2:$D$201,,0)</f>
        <v>Pol Year/Pol Term</v>
      </c>
      <c r="F23" s="13"/>
      <c r="G23" s="13"/>
      <c r="H23" s="13"/>
      <c r="I23" s="13"/>
      <c r="J23" s="13"/>
    </row>
    <row r="24" spans="1:10" hidden="1" x14ac:dyDescent="0.3">
      <c r="A24" s="24" t="s">
        <v>133</v>
      </c>
      <c r="B24" t="s">
        <v>119</v>
      </c>
      <c r="C24" s="25" t="s">
        <v>137</v>
      </c>
      <c r="D24" s="13">
        <v>1</v>
      </c>
      <c r="E24" s="13">
        <v>1</v>
      </c>
      <c r="F24" s="13"/>
      <c r="G24" s="13"/>
      <c r="H24" s="13"/>
      <c r="I24" s="13"/>
      <c r="J24" s="13"/>
    </row>
    <row r="25" spans="1:10" hidden="1" x14ac:dyDescent="0.3">
      <c r="A25" s="24" t="s">
        <v>133</v>
      </c>
      <c r="B25" t="s">
        <v>119</v>
      </c>
      <c r="C25" s="25" t="s">
        <v>136</v>
      </c>
      <c r="D25" s="12" t="s">
        <v>125</v>
      </c>
      <c r="E25" s="12" t="s">
        <v>125</v>
      </c>
      <c r="F25" s="12"/>
      <c r="G25" s="12"/>
      <c r="H25" s="12"/>
      <c r="I25" s="12"/>
      <c r="J25" s="12"/>
    </row>
    <row r="26" spans="1:10" hidden="1" x14ac:dyDescent="0.3">
      <c r="A26" s="24" t="s">
        <v>133</v>
      </c>
      <c r="B26" t="s">
        <v>119</v>
      </c>
      <c r="C26" s="25" t="s">
        <v>110</v>
      </c>
      <c r="D26" s="34" t="str">
        <f>_xlfn.XLOOKUP(D25,table_listings!$B$2:$B$201,table_listings!$D$2:$D$201,,0)</f>
        <v>Policy Year</v>
      </c>
      <c r="E26" s="34" t="str">
        <f>_xlfn.XLOOKUP(E25,table_listings!$B$2:$B$201,table_listings!$D$2:$D$201,,0)</f>
        <v>Policy Year</v>
      </c>
      <c r="F26" s="13"/>
      <c r="G26" s="13"/>
      <c r="H26" s="13"/>
      <c r="I26" s="13"/>
      <c r="J26" s="13"/>
    </row>
    <row r="27" spans="1:10" hidden="1" x14ac:dyDescent="0.3">
      <c r="A27" s="15" t="s">
        <v>133</v>
      </c>
      <c r="B27" s="16" t="s">
        <v>112</v>
      </c>
      <c r="C27" s="19" t="s">
        <v>137</v>
      </c>
      <c r="D27" s="13">
        <v>1</v>
      </c>
      <c r="E27" s="13">
        <v>1</v>
      </c>
      <c r="F27" s="13"/>
      <c r="G27" s="13"/>
      <c r="H27" s="13"/>
      <c r="I27" s="13"/>
      <c r="J27" s="13"/>
    </row>
    <row r="28" spans="1:10" x14ac:dyDescent="0.3">
      <c r="A28" s="15" t="s">
        <v>133</v>
      </c>
      <c r="B28" s="16" t="s">
        <v>112</v>
      </c>
      <c r="C28" s="19" t="s">
        <v>136</v>
      </c>
      <c r="D28" s="12" t="s">
        <v>231</v>
      </c>
      <c r="E28" s="12" t="s">
        <v>126</v>
      </c>
      <c r="F28" s="12"/>
      <c r="G28" s="12"/>
      <c r="H28" s="12"/>
      <c r="I28" s="12"/>
      <c r="J28" s="12"/>
    </row>
    <row r="29" spans="1:10" x14ac:dyDescent="0.3">
      <c r="A29" s="15" t="s">
        <v>133</v>
      </c>
      <c r="B29" s="16" t="s">
        <v>112</v>
      </c>
      <c r="C29" s="19" t="s">
        <v>110</v>
      </c>
      <c r="D29" s="34" t="str">
        <f>_xlfn.XLOOKUP(D28,table_listings!$B$2:$B$201,table_listings!$D$2:$D$201,,0)</f>
        <v>Mix of Prj Year and Cal Year</v>
      </c>
      <c r="E29" s="34" t="str">
        <f>_xlfn.XLOOKUP(E28,table_listings!$B$2:$B$201,table_listings!$D$2:$D$201,,0)</f>
        <v>Prj Year</v>
      </c>
      <c r="F29" s="13"/>
      <c r="G29" s="13"/>
      <c r="H29" s="13"/>
      <c r="I29" s="13"/>
      <c r="J29" s="13"/>
    </row>
    <row r="30" spans="1:10" x14ac:dyDescent="0.3">
      <c r="A30" s="15" t="s">
        <v>133</v>
      </c>
      <c r="B30" s="16" t="s">
        <v>112</v>
      </c>
      <c r="C30" s="19" t="s">
        <v>135</v>
      </c>
      <c r="D30" s="12" t="s">
        <v>112</v>
      </c>
      <c r="E30" s="12" t="s">
        <v>112</v>
      </c>
      <c r="F30" s="12"/>
      <c r="G30" s="12"/>
      <c r="H30" s="12"/>
      <c r="I30" s="12"/>
      <c r="J30" s="12"/>
    </row>
    <row r="31" spans="1:10" hidden="1" x14ac:dyDescent="0.3">
      <c r="A31" s="24" t="s">
        <v>133</v>
      </c>
      <c r="B31" t="s">
        <v>120</v>
      </c>
      <c r="C31" s="25" t="s">
        <v>137</v>
      </c>
      <c r="D31" s="13">
        <v>1</v>
      </c>
      <c r="E31" s="13">
        <v>1</v>
      </c>
      <c r="F31" s="13"/>
      <c r="G31" s="13"/>
      <c r="H31" s="13"/>
      <c r="I31" s="13"/>
      <c r="J31" s="13"/>
    </row>
    <row r="32" spans="1:10" x14ac:dyDescent="0.3">
      <c r="A32" s="24" t="s">
        <v>133</v>
      </c>
      <c r="B32" t="s">
        <v>120</v>
      </c>
      <c r="C32" s="25" t="s">
        <v>136</v>
      </c>
      <c r="D32" s="12" t="s">
        <v>231</v>
      </c>
      <c r="E32" s="12" t="s">
        <v>126</v>
      </c>
      <c r="F32" s="12"/>
      <c r="G32" s="12"/>
      <c r="H32" s="12"/>
      <c r="I32" s="12"/>
      <c r="J32" s="12"/>
    </row>
    <row r="33" spans="1:10" x14ac:dyDescent="0.3">
      <c r="A33" s="24" t="s">
        <v>133</v>
      </c>
      <c r="B33" t="s">
        <v>120</v>
      </c>
      <c r="C33" s="25" t="s">
        <v>110</v>
      </c>
      <c r="D33" s="34" t="str">
        <f>_xlfn.XLOOKUP(D32,table_listings!$B$2:$B$201,table_listings!$D$2:$D$201,,0)</f>
        <v>Mix of Prj Year and Cal Year</v>
      </c>
      <c r="E33" s="34" t="str">
        <f>_xlfn.XLOOKUP(E32,table_listings!$B$2:$B$201,table_listings!$D$2:$D$201,,0)</f>
        <v>Prj Year</v>
      </c>
      <c r="F33" s="13"/>
      <c r="G33" s="13"/>
      <c r="H33" s="13"/>
      <c r="I33" s="13"/>
      <c r="J33" s="13"/>
    </row>
    <row r="34" spans="1:10" x14ac:dyDescent="0.3">
      <c r="A34" s="24" t="s">
        <v>133</v>
      </c>
      <c r="B34" t="s">
        <v>120</v>
      </c>
      <c r="C34" s="25" t="s">
        <v>135</v>
      </c>
      <c r="D34" s="12" t="s">
        <v>111</v>
      </c>
      <c r="E34" s="12" t="s">
        <v>111</v>
      </c>
      <c r="F34" s="12"/>
      <c r="G34" s="12"/>
      <c r="H34" s="12"/>
      <c r="I34" s="12"/>
      <c r="J34" s="12"/>
    </row>
    <row r="35" spans="1:10" hidden="1" x14ac:dyDescent="0.3">
      <c r="A35" s="15" t="s">
        <v>133</v>
      </c>
      <c r="B35" s="16" t="s">
        <v>121</v>
      </c>
      <c r="C35" s="19" t="s">
        <v>137</v>
      </c>
      <c r="D35" s="13">
        <v>1</v>
      </c>
      <c r="E35" s="13">
        <v>1</v>
      </c>
      <c r="F35" s="13"/>
      <c r="G35" s="13"/>
      <c r="H35" s="13"/>
      <c r="I35" s="13"/>
      <c r="J35" s="13"/>
    </row>
    <row r="36" spans="1:10" hidden="1" x14ac:dyDescent="0.3">
      <c r="A36" s="15" t="s">
        <v>133</v>
      </c>
      <c r="B36" s="16" t="s">
        <v>121</v>
      </c>
      <c r="C36" s="19" t="s">
        <v>136</v>
      </c>
      <c r="D36" s="12" t="s">
        <v>127</v>
      </c>
      <c r="E36" s="12" t="s">
        <v>127</v>
      </c>
      <c r="F36" s="12"/>
      <c r="G36" s="12"/>
      <c r="H36" s="12"/>
      <c r="I36" s="12"/>
      <c r="J36" s="12"/>
    </row>
    <row r="37" spans="1:10" hidden="1" x14ac:dyDescent="0.3">
      <c r="A37" s="15" t="s">
        <v>133</v>
      </c>
      <c r="B37" s="16" t="s">
        <v>121</v>
      </c>
      <c r="C37" s="19" t="s">
        <v>110</v>
      </c>
      <c r="D37" s="34" t="str">
        <f>_xlfn.XLOOKUP(D36,table_listings!$B$2:$B$201,table_listings!$D$2:$D$201,,0)</f>
        <v>Policy Year</v>
      </c>
      <c r="E37" s="34" t="str">
        <f>_xlfn.XLOOKUP(E36,table_listings!$B$2:$B$201,table_listings!$D$2:$D$201,,0)</f>
        <v>Policy Year</v>
      </c>
      <c r="F37" s="13"/>
      <c r="G37" s="13"/>
      <c r="H37" s="13"/>
      <c r="I37" s="13"/>
      <c r="J37" s="13"/>
    </row>
    <row r="38" spans="1:10" hidden="1" x14ac:dyDescent="0.3">
      <c r="A38" s="15" t="s">
        <v>133</v>
      </c>
      <c r="B38" s="16" t="s">
        <v>121</v>
      </c>
      <c r="C38" s="19" t="s">
        <v>135</v>
      </c>
      <c r="D38" s="12" t="s">
        <v>4</v>
      </c>
      <c r="E38" s="12" t="s">
        <v>4</v>
      </c>
      <c r="F38" s="12"/>
      <c r="G38" s="12"/>
      <c r="H38" s="12"/>
      <c r="I38" s="12"/>
      <c r="J38" s="12"/>
    </row>
    <row r="39" spans="1:10" hidden="1" x14ac:dyDescent="0.3">
      <c r="A39" s="24" t="s">
        <v>133</v>
      </c>
      <c r="B39" t="s">
        <v>122</v>
      </c>
      <c r="C39" s="25" t="s">
        <v>137</v>
      </c>
      <c r="D39" s="13">
        <v>1</v>
      </c>
      <c r="E39" s="13">
        <v>1</v>
      </c>
      <c r="F39" s="13"/>
      <c r="G39" s="13"/>
      <c r="H39" s="13"/>
      <c r="I39" s="13"/>
      <c r="J39" s="13"/>
    </row>
    <row r="40" spans="1:10" hidden="1" x14ac:dyDescent="0.3">
      <c r="A40" s="24" t="s">
        <v>133</v>
      </c>
      <c r="B40" t="s">
        <v>122</v>
      </c>
      <c r="C40" s="25" t="s">
        <v>136</v>
      </c>
      <c r="D40" s="12" t="s">
        <v>128</v>
      </c>
      <c r="E40" s="12" t="s">
        <v>128</v>
      </c>
      <c r="F40" s="13"/>
      <c r="G40" s="13"/>
      <c r="H40" s="13"/>
      <c r="I40" s="13"/>
      <c r="J40" s="13"/>
    </row>
    <row r="41" spans="1:10" hidden="1" x14ac:dyDescent="0.3">
      <c r="A41" s="24" t="s">
        <v>133</v>
      </c>
      <c r="B41" t="s">
        <v>122</v>
      </c>
      <c r="C41" s="25" t="s">
        <v>110</v>
      </c>
      <c r="D41" s="34" t="str">
        <f>_xlfn.XLOOKUP(D40,table_listings!$B$2:$B$201,table_listings!$D$2:$D$201,,0)</f>
        <v>Policy Year</v>
      </c>
      <c r="E41" s="34" t="str">
        <f>_xlfn.XLOOKUP(E40,table_listings!$B$2:$B$201,table_listings!$D$2:$D$201,,0)</f>
        <v>Policy Year</v>
      </c>
      <c r="F41" s="13"/>
      <c r="G41" s="13"/>
      <c r="H41" s="13"/>
      <c r="I41" s="13"/>
      <c r="J41" s="13"/>
    </row>
    <row r="42" spans="1:10" hidden="1" x14ac:dyDescent="0.3">
      <c r="A42" s="24" t="s">
        <v>133</v>
      </c>
      <c r="B42" t="s">
        <v>122</v>
      </c>
      <c r="C42" s="25" t="s">
        <v>135</v>
      </c>
      <c r="D42" s="26" t="s">
        <v>69</v>
      </c>
      <c r="E42" s="26" t="s">
        <v>69</v>
      </c>
      <c r="F42" s="12"/>
      <c r="G42" s="12"/>
      <c r="H42" s="12"/>
      <c r="I42" s="12"/>
      <c r="J42" s="12"/>
    </row>
    <row r="43" spans="1:10" hidden="1" x14ac:dyDescent="0.3">
      <c r="A43" s="17" t="s">
        <v>132</v>
      </c>
      <c r="B43" s="18" t="s">
        <v>117</v>
      </c>
      <c r="C43" s="20" t="s">
        <v>137</v>
      </c>
      <c r="D43" s="13">
        <v>1</v>
      </c>
      <c r="E43" s="13">
        <v>0.8</v>
      </c>
      <c r="F43" s="13"/>
      <c r="G43" s="13"/>
      <c r="H43" s="13"/>
      <c r="I43" s="13"/>
      <c r="J43" s="13"/>
    </row>
    <row r="44" spans="1:10" hidden="1" x14ac:dyDescent="0.3">
      <c r="A44" s="15" t="s">
        <v>132</v>
      </c>
      <c r="B44" s="16" t="s">
        <v>117</v>
      </c>
      <c r="C44" s="19" t="s">
        <v>136</v>
      </c>
      <c r="D44" s="12" t="s">
        <v>225</v>
      </c>
      <c r="E44" s="12" t="s">
        <v>109</v>
      </c>
      <c r="F44" s="12"/>
      <c r="G44" s="12"/>
      <c r="H44" s="12"/>
      <c r="I44" s="12"/>
      <c r="J44" s="12"/>
    </row>
    <row r="45" spans="1:10" hidden="1" x14ac:dyDescent="0.3">
      <c r="A45" s="15" t="s">
        <v>132</v>
      </c>
      <c r="B45" s="16" t="s">
        <v>117</v>
      </c>
      <c r="C45" s="19" t="s">
        <v>110</v>
      </c>
      <c r="D45" s="34" t="str">
        <f>_xlfn.XLOOKUP(D44,table_listings!$B$2:$B$201,table_listings!$D$2:$D$201,,0)</f>
        <v>Select and Ultimate - Sex Distinct</v>
      </c>
      <c r="E45" s="34" t="str">
        <f>_xlfn.XLOOKUP(E44,table_listings!$B$2:$B$201,table_listings!$D$2:$D$201,,0)</f>
        <v>Attained Age</v>
      </c>
      <c r="F45" s="13"/>
      <c r="G45" s="13"/>
      <c r="H45" s="13"/>
      <c r="I45" s="13"/>
      <c r="J45" s="13"/>
    </row>
    <row r="46" spans="1:10" hidden="1" x14ac:dyDescent="0.3">
      <c r="A46" s="15" t="s">
        <v>132</v>
      </c>
      <c r="B46" s="16" t="s">
        <v>117</v>
      </c>
      <c r="C46" s="19" t="s">
        <v>134</v>
      </c>
      <c r="D46" s="12">
        <v>0.1</v>
      </c>
      <c r="E46" s="12">
        <v>0.1</v>
      </c>
      <c r="F46" s="12"/>
      <c r="G46" s="12"/>
      <c r="H46" s="12"/>
      <c r="I46" s="12"/>
      <c r="J46" s="12"/>
    </row>
    <row r="47" spans="1:10" hidden="1" x14ac:dyDescent="0.3">
      <c r="A47" s="24" t="s">
        <v>132</v>
      </c>
      <c r="B47" t="s">
        <v>118</v>
      </c>
      <c r="C47" s="25" t="s">
        <v>137</v>
      </c>
      <c r="D47" s="13">
        <v>1</v>
      </c>
      <c r="E47" s="13">
        <v>1</v>
      </c>
      <c r="F47" s="13"/>
      <c r="G47" s="13"/>
      <c r="H47" s="13"/>
      <c r="I47" s="13"/>
      <c r="J47" s="13"/>
    </row>
    <row r="48" spans="1:10" hidden="1" x14ac:dyDescent="0.3">
      <c r="A48" s="24" t="s">
        <v>132</v>
      </c>
      <c r="B48" t="s">
        <v>118</v>
      </c>
      <c r="C48" s="25" t="s">
        <v>136</v>
      </c>
      <c r="D48" s="12" t="s">
        <v>222</v>
      </c>
      <c r="E48" s="12" t="s">
        <v>123</v>
      </c>
      <c r="F48" s="12"/>
      <c r="G48" s="12"/>
      <c r="H48" s="12"/>
      <c r="I48" s="12"/>
      <c r="J48" s="12"/>
    </row>
    <row r="49" spans="1:10" hidden="1" x14ac:dyDescent="0.3">
      <c r="A49" s="24" t="s">
        <v>132</v>
      </c>
      <c r="B49" t="s">
        <v>118</v>
      </c>
      <c r="C49" s="25" t="s">
        <v>110</v>
      </c>
      <c r="D49" s="34" t="str">
        <f>_xlfn.XLOOKUP(D48,table_listings!$B$2:$B$201,table_listings!$D$2:$D$201,,0)</f>
        <v>Pol Year/Pol Term/Prem Term</v>
      </c>
      <c r="E49" s="34" t="str">
        <f>_xlfn.XLOOKUP(E48,table_listings!$B$2:$B$201,table_listings!$D$2:$D$201,,0)</f>
        <v>Pol Year/Pol Term</v>
      </c>
      <c r="F49" s="13"/>
      <c r="G49" s="13"/>
      <c r="H49" s="13"/>
      <c r="I49" s="13"/>
      <c r="J49" s="13"/>
    </row>
    <row r="50" spans="1:10" hidden="1" x14ac:dyDescent="0.3">
      <c r="A50" s="24" t="s">
        <v>132</v>
      </c>
      <c r="B50" t="s">
        <v>118</v>
      </c>
      <c r="C50" s="25" t="s">
        <v>134</v>
      </c>
      <c r="D50" s="37">
        <v>0.2</v>
      </c>
      <c r="E50" s="37">
        <v>0.2</v>
      </c>
      <c r="F50" s="12"/>
      <c r="G50" s="12"/>
      <c r="H50" s="12"/>
      <c r="I50" s="12"/>
      <c r="J50" s="12"/>
    </row>
    <row r="51" spans="1:10" hidden="1" x14ac:dyDescent="0.3">
      <c r="A51" s="15" t="s">
        <v>132</v>
      </c>
      <c r="B51" s="16" t="s">
        <v>119</v>
      </c>
      <c r="C51" s="19" t="s">
        <v>137</v>
      </c>
      <c r="D51" s="13">
        <v>1</v>
      </c>
      <c r="E51" s="13">
        <v>1</v>
      </c>
      <c r="F51" s="13"/>
      <c r="G51" s="13"/>
      <c r="H51" s="13"/>
      <c r="I51" s="13"/>
      <c r="J51" s="13"/>
    </row>
    <row r="52" spans="1:10" hidden="1" x14ac:dyDescent="0.3">
      <c r="A52" s="15" t="s">
        <v>132</v>
      </c>
      <c r="B52" s="16" t="s">
        <v>119</v>
      </c>
      <c r="C52" s="19" t="s">
        <v>136</v>
      </c>
      <c r="D52" s="12" t="s">
        <v>125</v>
      </c>
      <c r="E52" s="12" t="s">
        <v>125</v>
      </c>
      <c r="F52" s="12"/>
      <c r="G52" s="12"/>
      <c r="H52" s="12"/>
      <c r="I52" s="12"/>
      <c r="J52" s="12"/>
    </row>
    <row r="53" spans="1:10" hidden="1" x14ac:dyDescent="0.3">
      <c r="A53" s="15" t="s">
        <v>132</v>
      </c>
      <c r="B53" s="16" t="s">
        <v>119</v>
      </c>
      <c r="C53" s="19" t="s">
        <v>110</v>
      </c>
      <c r="D53" s="34" t="str">
        <f>_xlfn.XLOOKUP(D52,table_listings!$B$2:$B$201,table_listings!$D$2:$D$201,,0)</f>
        <v>Policy Year</v>
      </c>
      <c r="E53" s="34" t="str">
        <f>_xlfn.XLOOKUP(E52,table_listings!$B$2:$B$201,table_listings!$D$2:$D$201,,0)</f>
        <v>Policy Year</v>
      </c>
      <c r="F53" s="13"/>
      <c r="G53" s="13"/>
      <c r="H53" s="13"/>
      <c r="I53" s="13"/>
      <c r="J53" s="13"/>
    </row>
    <row r="54" spans="1:10" hidden="1" x14ac:dyDescent="0.3">
      <c r="A54" s="15" t="s">
        <v>132</v>
      </c>
      <c r="B54" s="16" t="s">
        <v>119</v>
      </c>
      <c r="C54" s="19" t="s">
        <v>134</v>
      </c>
      <c r="D54" s="12">
        <v>0.1</v>
      </c>
      <c r="E54" s="12">
        <v>0.1</v>
      </c>
      <c r="F54" s="12"/>
      <c r="G54" s="12"/>
      <c r="H54" s="12"/>
      <c r="I54" s="12"/>
      <c r="J54" s="12"/>
    </row>
    <row r="55" spans="1:10" hidden="1" x14ac:dyDescent="0.3">
      <c r="A55" s="24" t="s">
        <v>132</v>
      </c>
      <c r="B55" t="s">
        <v>112</v>
      </c>
      <c r="C55" s="25" t="s">
        <v>137</v>
      </c>
      <c r="D55" s="13">
        <v>1</v>
      </c>
      <c r="E55" s="13">
        <v>1</v>
      </c>
      <c r="F55" s="13"/>
      <c r="G55" s="13"/>
      <c r="H55" s="13"/>
      <c r="I55" s="13"/>
      <c r="J55" s="13"/>
    </row>
    <row r="56" spans="1:10" x14ac:dyDescent="0.3">
      <c r="A56" s="24" t="s">
        <v>132</v>
      </c>
      <c r="B56" t="s">
        <v>112</v>
      </c>
      <c r="C56" s="25" t="s">
        <v>136</v>
      </c>
      <c r="D56" s="12" t="s">
        <v>231</v>
      </c>
      <c r="E56" s="12" t="s">
        <v>126</v>
      </c>
      <c r="F56" s="12"/>
      <c r="G56" s="12"/>
      <c r="H56" s="12"/>
      <c r="I56" s="12"/>
      <c r="J56" s="12"/>
    </row>
    <row r="57" spans="1:10" x14ac:dyDescent="0.3">
      <c r="A57" s="24" t="s">
        <v>132</v>
      </c>
      <c r="B57" t="s">
        <v>112</v>
      </c>
      <c r="C57" s="25" t="s">
        <v>110</v>
      </c>
      <c r="D57" s="34" t="str">
        <f>_xlfn.XLOOKUP(D56,table_listings!$B$2:$B$201,table_listings!$D$2:$D$201,,0)</f>
        <v>Mix of Prj Year and Cal Year</v>
      </c>
      <c r="E57" s="34" t="str">
        <f>_xlfn.XLOOKUP(E56,table_listings!$B$2:$B$201,table_listings!$D$2:$D$201,,0)</f>
        <v>Prj Year</v>
      </c>
      <c r="F57" s="13"/>
      <c r="G57" s="13"/>
      <c r="H57" s="13"/>
      <c r="I57" s="13"/>
      <c r="J57" s="13"/>
    </row>
    <row r="58" spans="1:10" x14ac:dyDescent="0.3">
      <c r="A58" s="24" t="s">
        <v>132</v>
      </c>
      <c r="B58" t="s">
        <v>112</v>
      </c>
      <c r="C58" s="25" t="s">
        <v>135</v>
      </c>
      <c r="D58" s="13" t="s">
        <v>113</v>
      </c>
      <c r="E58" s="13" t="s">
        <v>113</v>
      </c>
      <c r="F58" s="13"/>
      <c r="G58" s="13"/>
      <c r="H58" s="13"/>
      <c r="I58" s="13"/>
      <c r="J58" s="13"/>
    </row>
    <row r="59" spans="1:10" hidden="1" x14ac:dyDescent="0.3">
      <c r="A59" s="24" t="s">
        <v>132</v>
      </c>
      <c r="B59" t="s">
        <v>112</v>
      </c>
      <c r="C59" s="25" t="s">
        <v>134</v>
      </c>
      <c r="D59" s="14">
        <v>0</v>
      </c>
      <c r="E59" s="14">
        <v>0</v>
      </c>
      <c r="F59" s="14"/>
      <c r="G59" s="14"/>
      <c r="H59" s="14"/>
      <c r="I59" s="14"/>
      <c r="J59" s="14"/>
    </row>
    <row r="60" spans="1:10" hidden="1" x14ac:dyDescent="0.3">
      <c r="A60" s="15" t="s">
        <v>132</v>
      </c>
      <c r="B60" s="16" t="s">
        <v>121</v>
      </c>
      <c r="C60" s="19" t="s">
        <v>137</v>
      </c>
      <c r="D60" s="13">
        <v>1</v>
      </c>
      <c r="E60" s="13">
        <v>1</v>
      </c>
      <c r="F60" s="13"/>
      <c r="G60" s="13"/>
      <c r="H60" s="13"/>
      <c r="I60" s="13"/>
      <c r="J60" s="13"/>
    </row>
    <row r="61" spans="1:10" hidden="1" x14ac:dyDescent="0.3">
      <c r="A61" s="15" t="s">
        <v>132</v>
      </c>
      <c r="B61" s="16" t="s">
        <v>121</v>
      </c>
      <c r="C61" s="19" t="s">
        <v>136</v>
      </c>
      <c r="D61" s="12" t="s">
        <v>127</v>
      </c>
      <c r="E61" s="12" t="s">
        <v>127</v>
      </c>
      <c r="F61" s="12"/>
      <c r="G61" s="12"/>
      <c r="H61" s="12"/>
      <c r="I61" s="12"/>
      <c r="J61" s="12"/>
    </row>
    <row r="62" spans="1:10" hidden="1" x14ac:dyDescent="0.3">
      <c r="A62" s="15" t="s">
        <v>132</v>
      </c>
      <c r="B62" s="16" t="s">
        <v>121</v>
      </c>
      <c r="C62" s="19" t="s">
        <v>110</v>
      </c>
      <c r="D62" s="34" t="str">
        <f>_xlfn.XLOOKUP(D61,table_listings!$B$2:$B$201,table_listings!$D$2:$D$201,,0)</f>
        <v>Policy Year</v>
      </c>
      <c r="E62" s="34" t="str">
        <f>_xlfn.XLOOKUP(E61,table_listings!$B$2:$B$201,table_listings!$D$2:$D$201,,0)</f>
        <v>Policy Year</v>
      </c>
      <c r="F62" s="13"/>
      <c r="G62" s="13"/>
      <c r="H62" s="13"/>
      <c r="I62" s="13"/>
      <c r="J62" s="13"/>
    </row>
    <row r="63" spans="1:10" hidden="1" x14ac:dyDescent="0.3">
      <c r="A63" s="27" t="s">
        <v>132</v>
      </c>
      <c r="B63" s="28" t="s">
        <v>121</v>
      </c>
      <c r="C63" s="29" t="s">
        <v>135</v>
      </c>
      <c r="D63" s="12" t="s">
        <v>4</v>
      </c>
      <c r="E63" s="12" t="s">
        <v>4</v>
      </c>
      <c r="F63" s="12"/>
      <c r="G63" s="12"/>
      <c r="H63" s="12"/>
      <c r="I63" s="12"/>
      <c r="J63" s="12"/>
    </row>
    <row r="64" spans="1:10" hidden="1" x14ac:dyDescent="0.3">
      <c r="A64" s="24" t="s">
        <v>131</v>
      </c>
      <c r="B64" t="s">
        <v>117</v>
      </c>
      <c r="C64" s="25" t="s">
        <v>137</v>
      </c>
      <c r="D64" s="13">
        <v>1</v>
      </c>
      <c r="E64" s="13">
        <v>0.8</v>
      </c>
      <c r="F64" s="13"/>
      <c r="G64" s="13"/>
      <c r="H64" s="13"/>
      <c r="I64" s="13"/>
      <c r="J64" s="13"/>
    </row>
    <row r="65" spans="1:10" hidden="1" x14ac:dyDescent="0.3">
      <c r="A65" s="24" t="s">
        <v>131</v>
      </c>
      <c r="B65" t="s">
        <v>117</v>
      </c>
      <c r="C65" s="25" t="s">
        <v>136</v>
      </c>
      <c r="D65" s="12" t="s">
        <v>225</v>
      </c>
      <c r="E65" s="12" t="s">
        <v>109</v>
      </c>
      <c r="F65" s="12"/>
      <c r="G65" s="12"/>
      <c r="H65" s="12"/>
      <c r="I65" s="12"/>
      <c r="J65" s="12"/>
    </row>
    <row r="66" spans="1:10" hidden="1" x14ac:dyDescent="0.3">
      <c r="A66" s="24" t="s">
        <v>131</v>
      </c>
      <c r="B66" t="s">
        <v>117</v>
      </c>
      <c r="C66" s="25" t="s">
        <v>110</v>
      </c>
      <c r="D66" s="34" t="str">
        <f>_xlfn.XLOOKUP(D65,table_listings!$B$2:$B$201,table_listings!$D$2:$D$201,,0)</f>
        <v>Select and Ultimate - Sex Distinct</v>
      </c>
      <c r="E66" s="34" t="str">
        <f>_xlfn.XLOOKUP(E65,table_listings!$B$2:$B$201,table_listings!$D$2:$D$201,,0)</f>
        <v>Attained Age</v>
      </c>
      <c r="F66" s="13"/>
      <c r="G66" s="13"/>
      <c r="H66" s="13"/>
      <c r="I66" s="13"/>
      <c r="J66" s="13"/>
    </row>
    <row r="67" spans="1:10" hidden="1" x14ac:dyDescent="0.3">
      <c r="A67" s="24" t="s">
        <v>131</v>
      </c>
      <c r="B67" t="s">
        <v>117</v>
      </c>
      <c r="C67" s="25" t="s">
        <v>134</v>
      </c>
      <c r="D67" s="12">
        <v>0.15</v>
      </c>
      <c r="E67" s="12">
        <v>0.15</v>
      </c>
      <c r="F67" s="12"/>
      <c r="G67" s="12"/>
      <c r="H67" s="12"/>
      <c r="I67" s="12"/>
      <c r="J67" s="12"/>
    </row>
    <row r="68" spans="1:10" hidden="1" x14ac:dyDescent="0.3">
      <c r="A68" s="15" t="s">
        <v>131</v>
      </c>
      <c r="B68" s="16" t="s">
        <v>118</v>
      </c>
      <c r="C68" s="19" t="s">
        <v>137</v>
      </c>
      <c r="D68" s="13">
        <v>1</v>
      </c>
      <c r="E68" s="13">
        <v>1</v>
      </c>
      <c r="F68" s="13"/>
      <c r="G68" s="13"/>
      <c r="H68" s="13"/>
      <c r="I68" s="13"/>
      <c r="J68" s="13"/>
    </row>
    <row r="69" spans="1:10" hidden="1" x14ac:dyDescent="0.3">
      <c r="A69" s="15" t="s">
        <v>131</v>
      </c>
      <c r="B69" s="16" t="s">
        <v>118</v>
      </c>
      <c r="C69" s="19" t="s">
        <v>136</v>
      </c>
      <c r="D69" s="12" t="s">
        <v>222</v>
      </c>
      <c r="E69" s="12" t="s">
        <v>123</v>
      </c>
      <c r="F69" s="12"/>
      <c r="G69" s="13"/>
      <c r="H69" s="13"/>
      <c r="I69" s="13"/>
      <c r="J69" s="13"/>
    </row>
    <row r="70" spans="1:10" hidden="1" x14ac:dyDescent="0.3">
      <c r="A70" s="15" t="s">
        <v>131</v>
      </c>
      <c r="B70" s="16" t="s">
        <v>118</v>
      </c>
      <c r="C70" s="19" t="s">
        <v>110</v>
      </c>
      <c r="D70" s="34" t="str">
        <f>_xlfn.XLOOKUP(D69,table_listings!$B$2:$B$201,table_listings!$D$2:$D$201,,0)</f>
        <v>Pol Year/Pol Term/Prem Term</v>
      </c>
      <c r="E70" s="34" t="str">
        <f>_xlfn.XLOOKUP(E69,table_listings!$B$2:$B$201,table_listings!$D$2:$D$201,,0)</f>
        <v>Pol Year/Pol Term</v>
      </c>
      <c r="F70" s="13"/>
      <c r="G70" s="13"/>
      <c r="H70" s="13"/>
      <c r="I70" s="13"/>
      <c r="J70" s="13"/>
    </row>
    <row r="71" spans="1:10" hidden="1" x14ac:dyDescent="0.3">
      <c r="A71" s="15" t="s">
        <v>131</v>
      </c>
      <c r="B71" s="16" t="s">
        <v>118</v>
      </c>
      <c r="C71" s="19" t="s">
        <v>134</v>
      </c>
      <c r="D71" s="13">
        <v>0.5</v>
      </c>
      <c r="E71" s="13">
        <v>0.5</v>
      </c>
      <c r="F71" s="13"/>
      <c r="G71" s="13"/>
      <c r="H71" s="13"/>
      <c r="I71" s="13"/>
      <c r="J71" s="13"/>
    </row>
    <row r="72" spans="1:10" hidden="1" x14ac:dyDescent="0.3">
      <c r="A72" s="24" t="s">
        <v>131</v>
      </c>
      <c r="B72" t="s">
        <v>119</v>
      </c>
      <c r="C72" s="25" t="s">
        <v>137</v>
      </c>
      <c r="D72" s="13">
        <v>1</v>
      </c>
      <c r="E72" s="13">
        <v>1</v>
      </c>
      <c r="F72" s="13"/>
      <c r="G72" s="13"/>
      <c r="H72" s="13"/>
      <c r="I72" s="13"/>
      <c r="J72" s="13"/>
    </row>
    <row r="73" spans="1:10" hidden="1" x14ac:dyDescent="0.3">
      <c r="A73" s="24" t="s">
        <v>131</v>
      </c>
      <c r="B73" t="s">
        <v>119</v>
      </c>
      <c r="C73" s="25" t="s">
        <v>136</v>
      </c>
      <c r="D73" s="12" t="s">
        <v>125</v>
      </c>
      <c r="E73" s="12" t="s">
        <v>125</v>
      </c>
      <c r="F73" s="12"/>
      <c r="G73" s="12"/>
      <c r="H73" s="12"/>
      <c r="I73" s="12"/>
      <c r="J73" s="12"/>
    </row>
    <row r="74" spans="1:10" hidden="1" x14ac:dyDescent="0.3">
      <c r="A74" s="24" t="s">
        <v>131</v>
      </c>
      <c r="B74" t="s">
        <v>119</v>
      </c>
      <c r="C74" s="25" t="s">
        <v>110</v>
      </c>
      <c r="D74" s="34" t="str">
        <f>_xlfn.XLOOKUP(D73,table_listings!$B$2:$B$201,table_listings!$D$2:$D$201,,0)</f>
        <v>Policy Year</v>
      </c>
      <c r="E74" s="34" t="str">
        <f>_xlfn.XLOOKUP(E73,table_listings!$B$2:$B$201,table_listings!$D$2:$D$201,,0)</f>
        <v>Policy Year</v>
      </c>
      <c r="F74" s="13"/>
      <c r="G74" s="13"/>
      <c r="H74" s="13"/>
      <c r="I74" s="13"/>
      <c r="J74" s="13"/>
    </row>
    <row r="75" spans="1:10" hidden="1" x14ac:dyDescent="0.3">
      <c r="A75" s="24" t="s">
        <v>131</v>
      </c>
      <c r="B75" t="s">
        <v>119</v>
      </c>
      <c r="C75" s="25" t="s">
        <v>134</v>
      </c>
      <c r="D75" s="12">
        <v>0.2</v>
      </c>
      <c r="E75" s="12">
        <v>0.2</v>
      </c>
      <c r="F75" s="12"/>
      <c r="G75" s="12"/>
      <c r="H75" s="12"/>
      <c r="I75" s="12"/>
      <c r="J75" s="12"/>
    </row>
    <row r="76" spans="1:10" hidden="1" x14ac:dyDescent="0.3">
      <c r="A76" s="15" t="s">
        <v>131</v>
      </c>
      <c r="B76" s="16" t="s">
        <v>112</v>
      </c>
      <c r="C76" s="19" t="s">
        <v>137</v>
      </c>
      <c r="D76" s="13">
        <v>1</v>
      </c>
      <c r="E76" s="13">
        <v>1</v>
      </c>
      <c r="F76" s="13"/>
      <c r="G76" s="13"/>
      <c r="H76" s="13"/>
      <c r="I76" s="13"/>
      <c r="J76" s="13"/>
    </row>
    <row r="77" spans="1:10" x14ac:dyDescent="0.3">
      <c r="A77" s="15" t="s">
        <v>131</v>
      </c>
      <c r="B77" s="16" t="s">
        <v>112</v>
      </c>
      <c r="C77" s="19" t="s">
        <v>136</v>
      </c>
      <c r="D77" s="12" t="s">
        <v>231</v>
      </c>
      <c r="E77" s="12" t="s">
        <v>126</v>
      </c>
      <c r="F77" s="12"/>
      <c r="G77" s="13"/>
      <c r="H77" s="13"/>
      <c r="I77" s="13"/>
      <c r="J77" s="13"/>
    </row>
    <row r="78" spans="1:10" x14ac:dyDescent="0.3">
      <c r="A78" s="15" t="s">
        <v>131</v>
      </c>
      <c r="B78" s="16" t="s">
        <v>112</v>
      </c>
      <c r="C78" s="19" t="s">
        <v>110</v>
      </c>
      <c r="D78" s="34" t="str">
        <f>_xlfn.XLOOKUP(D77,table_listings!$B$2:$B$201,table_listings!$D$2:$D$201,,0)</f>
        <v>Mix of Prj Year and Cal Year</v>
      </c>
      <c r="E78" s="34" t="str">
        <f>_xlfn.XLOOKUP(E77,table_listings!$B$2:$B$201,table_listings!$D$2:$D$201,,0)</f>
        <v>Prj Year</v>
      </c>
      <c r="F78" s="13"/>
      <c r="G78" s="13"/>
      <c r="H78" s="13"/>
      <c r="I78" s="13"/>
      <c r="J78" s="13"/>
    </row>
    <row r="79" spans="1:10" x14ac:dyDescent="0.3">
      <c r="A79" s="15" t="s">
        <v>131</v>
      </c>
      <c r="B79" s="16" t="s">
        <v>112</v>
      </c>
      <c r="C79" s="19" t="s">
        <v>135</v>
      </c>
      <c r="D79" s="13" t="s">
        <v>113</v>
      </c>
      <c r="E79" s="13" t="s">
        <v>113</v>
      </c>
      <c r="F79" s="13"/>
      <c r="G79" s="13"/>
      <c r="H79" s="13"/>
      <c r="I79" s="13"/>
      <c r="J79" s="13"/>
    </row>
    <row r="80" spans="1:10" hidden="1" x14ac:dyDescent="0.3">
      <c r="A80" s="15" t="s">
        <v>131</v>
      </c>
      <c r="B80" s="16" t="s">
        <v>112</v>
      </c>
      <c r="C80" s="19" t="s">
        <v>134</v>
      </c>
      <c r="D80" s="13">
        <v>0</v>
      </c>
      <c r="E80" s="13">
        <v>0</v>
      </c>
      <c r="F80" s="13"/>
      <c r="G80" s="13"/>
      <c r="H80" s="13"/>
      <c r="I80" s="13"/>
      <c r="J80" s="13"/>
    </row>
    <row r="81" spans="1:10" hidden="1" x14ac:dyDescent="0.3">
      <c r="A81" s="24" t="s">
        <v>131</v>
      </c>
      <c r="B81" t="s">
        <v>121</v>
      </c>
      <c r="C81" s="25" t="s">
        <v>137</v>
      </c>
      <c r="D81" s="13">
        <v>1</v>
      </c>
      <c r="E81" s="13">
        <v>1</v>
      </c>
      <c r="F81" s="13"/>
      <c r="G81" s="13"/>
      <c r="H81" s="13"/>
      <c r="I81" s="13"/>
      <c r="J81" s="13"/>
    </row>
    <row r="82" spans="1:10" hidden="1" x14ac:dyDescent="0.3">
      <c r="A82" s="24" t="s">
        <v>131</v>
      </c>
      <c r="B82" t="s">
        <v>121</v>
      </c>
      <c r="C82" s="25" t="s">
        <v>136</v>
      </c>
      <c r="D82" s="12" t="s">
        <v>127</v>
      </c>
      <c r="E82" s="12" t="s">
        <v>127</v>
      </c>
      <c r="F82" s="12"/>
      <c r="G82" s="13"/>
      <c r="H82" s="13"/>
      <c r="I82" s="13"/>
      <c r="J82" s="13"/>
    </row>
    <row r="83" spans="1:10" hidden="1" x14ac:dyDescent="0.3">
      <c r="A83" s="24" t="s">
        <v>131</v>
      </c>
      <c r="B83" t="s">
        <v>121</v>
      </c>
      <c r="C83" s="25" t="s">
        <v>110</v>
      </c>
      <c r="D83" s="34" t="str">
        <f>_xlfn.XLOOKUP(D82,table_listings!$B$2:$B$201,table_listings!$D$2:$D$201,,0)</f>
        <v>Policy Year</v>
      </c>
      <c r="E83" s="34" t="str">
        <f>_xlfn.XLOOKUP(E82,table_listings!$B$2:$B$201,table_listings!$D$2:$D$201,,0)</f>
        <v>Policy Year</v>
      </c>
      <c r="F83" s="13"/>
      <c r="G83" s="13"/>
      <c r="H83" s="13"/>
      <c r="I83" s="13"/>
      <c r="J83" s="13"/>
    </row>
    <row r="84" spans="1:10" hidden="1" x14ac:dyDescent="0.3">
      <c r="A84" s="30" t="s">
        <v>131</v>
      </c>
      <c r="B84" s="31" t="s">
        <v>121</v>
      </c>
      <c r="C84" s="32" t="s">
        <v>135</v>
      </c>
      <c r="D84" s="12" t="s">
        <v>4</v>
      </c>
      <c r="E84" s="12" t="s">
        <v>4</v>
      </c>
      <c r="F84" s="12"/>
      <c r="G84" s="12"/>
      <c r="H84" s="12"/>
      <c r="I84" s="12"/>
      <c r="J84" s="12"/>
    </row>
  </sheetData>
  <autoFilter ref="A1:C84" xr:uid="{C1E729B3-29BA-40F1-80D4-2208DEC4BA85}">
    <filterColumn colId="1">
      <filters>
        <filter val="disc_rate"/>
        <filter val="invt_return"/>
      </filters>
    </filterColumn>
    <filterColumn colId="2">
      <filters>
        <filter val="Table"/>
        <filter val="Table Column"/>
        <filter val="Table Type"/>
      </filters>
    </filterColumn>
  </autoFilter>
  <conditionalFormatting sqref="D5:E5 D9:E9 D13:E13 D17:E17">
    <cfRule type="expression" dxfId="0" priority="4">
      <formula>D4&lt;&gt;"User Defined Table"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B6A367A-1DBF-4CBF-BB27-6C0C1230014B}">
          <x14:formula1>
            <xm:f>table_listings!$B$42:$B$61</xm:f>
          </x14:formula1>
          <xm:sqref>D11:E11</xm:sqref>
        </x14:dataValidation>
        <x14:dataValidation type="list" allowBlank="1" showInputMessage="1" showErrorMessage="1" xr:uid="{C9FC5672-069A-4FB2-A184-E15D7D72A88D}">
          <x14:formula1>
            <xm:f>table_listings!$B$82:$B$101</xm:f>
          </x14:formula1>
          <xm:sqref>D19:E19 D44:E44 D65:E65</xm:sqref>
        </x14:dataValidation>
        <x14:dataValidation type="list" allowBlank="1" showInputMessage="1" showErrorMessage="1" xr:uid="{9B11AC40-BA78-465E-A8C2-ABDE8DC86665}">
          <x14:formula1>
            <xm:f>table_listings!$B$102:$B$121</xm:f>
          </x14:formula1>
          <xm:sqref>D22:E22 D48:E48 D69:E69</xm:sqref>
        </x14:dataValidation>
        <x14:dataValidation type="list" allowBlank="1" showInputMessage="1" showErrorMessage="1" xr:uid="{AE6B13E0-3C67-444A-9E02-E0311D9C7B6B}">
          <x14:formula1>
            <xm:f>table_listings!$B$122:$B$141</xm:f>
          </x14:formula1>
          <xm:sqref>D52:E52 D73:E73 D25:E25</xm:sqref>
        </x14:dataValidation>
        <x14:dataValidation type="list" allowBlank="1" showInputMessage="1" showErrorMessage="1" xr:uid="{3672E154-D911-4052-9461-331AE0607E99}">
          <x14:formula1>
            <xm:f>table_listings!$B$142:$B$161</xm:f>
          </x14:formula1>
          <xm:sqref>D28:E28 D56:E56 D32:E32 D77:E77</xm:sqref>
        </x14:dataValidation>
        <x14:dataValidation type="list" allowBlank="1" showInputMessage="1" showErrorMessage="1" xr:uid="{9147491E-BAE9-4A7D-A399-337FB5EBD658}">
          <x14:formula1>
            <xm:f>table_listings!$B$162:$B$181</xm:f>
          </x14:formula1>
          <xm:sqref>D61:E61 D82:E82 D36:E36</xm:sqref>
        </x14:dataValidation>
        <x14:dataValidation type="list" allowBlank="1" showInputMessage="1" showErrorMessage="1" xr:uid="{A8A71A06-9618-4D56-9684-D28AB541F566}">
          <x14:formula1>
            <xm:f>table_listings!$B$182:$B$201</xm:f>
          </x14:formula1>
          <xm:sqref>D40:E40</xm:sqref>
        </x14:dataValidation>
        <x14:dataValidation type="list" allowBlank="1" showInputMessage="1" showErrorMessage="1" xr:uid="{8D4735E1-493A-4394-A167-60A1C878702C}">
          <x14:formula1>
            <xm:f>table_listings!$B$2:$B$21</xm:f>
          </x14:formula1>
          <xm:sqref>D3:E3</xm:sqref>
        </x14:dataValidation>
        <x14:dataValidation type="list" allowBlank="1" showInputMessage="1" showErrorMessage="1" xr:uid="{3B5F1429-2191-47BA-9D54-AA664F6DB9B7}">
          <x14:formula1>
            <xm:f>table_listings!$B$22:$B$41</xm:f>
          </x14:formula1>
          <xm:sqref>D7:E7</xm:sqref>
        </x14:dataValidation>
        <x14:dataValidation type="list" allowBlank="1" showInputMessage="1" showErrorMessage="1" xr:uid="{3276693A-87D7-4A8D-9CCA-C2D88FEF16C3}">
          <x14:formula1>
            <xm:f>table_listings!$B$62:$B$81</xm:f>
          </x14:formula1>
          <xm:sqref>D15:E15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D201"/>
  <sheetViews>
    <sheetView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D142" sqref="D142:D144"/>
    </sheetView>
  </sheetViews>
  <sheetFormatPr defaultRowHeight="14.4" x14ac:dyDescent="0.3"/>
  <cols>
    <col min="1" max="2" width="15.77734375" customWidth="1"/>
    <col min="3" max="3" width="60.33203125" bestFit="1" customWidth="1"/>
    <col min="4" max="4" width="59.5546875" bestFit="1" customWidth="1"/>
  </cols>
  <sheetData>
    <row r="1" spans="1:4" s="11" customFormat="1" x14ac:dyDescent="0.3">
      <c r="A1" s="35" t="s">
        <v>172</v>
      </c>
      <c r="B1" s="35" t="s">
        <v>108</v>
      </c>
      <c r="C1" s="35" t="s">
        <v>146</v>
      </c>
      <c r="D1" s="35" t="s">
        <v>110</v>
      </c>
    </row>
    <row r="2" spans="1:4" x14ac:dyDescent="0.3">
      <c r="A2" s="9" t="s">
        <v>174</v>
      </c>
      <c r="B2" s="9" t="str">
        <f>[1]premium!A2</f>
        <v>PREM01</v>
      </c>
      <c r="C2" s="9" t="str">
        <f>[1]premium!B2</f>
        <v>Premium Rate Table by Issue Age</v>
      </c>
      <c r="D2" s="9" t="str">
        <f>[1]premium!C2</f>
        <v>Rate per 1000 SA by Age/Pol Term</v>
      </c>
    </row>
    <row r="3" spans="1:4" x14ac:dyDescent="0.3">
      <c r="A3" s="9" t="s">
        <v>174</v>
      </c>
      <c r="B3" s="9" t="str">
        <f>[1]premium!A3</f>
        <v>PREM02</v>
      </c>
      <c r="C3" s="9" t="str">
        <f>[1]premium!B3</f>
        <v>Premium Mult to MP Premium</v>
      </c>
      <c r="D3" s="9" t="str">
        <f>[1]premium!C3</f>
        <v>Mult to MP Premium by Duration</v>
      </c>
    </row>
    <row r="4" spans="1:4" x14ac:dyDescent="0.3">
      <c r="A4" s="9" t="s">
        <v>174</v>
      </c>
      <c r="B4" s="9" t="str">
        <f>[1]premium!A4</f>
        <v>PREM03</v>
      </c>
      <c r="C4" s="9" t="str">
        <f>[1]premium!B4</f>
        <v>Premium Rate Table by Issue Age/Pol Term/Prem Term</v>
      </c>
      <c r="D4" s="9" t="str">
        <f>[1]premium!C4</f>
        <v>Rate per 1000 SA by Issue Age/Pol Term/Prem Term</v>
      </c>
    </row>
    <row r="5" spans="1:4" x14ac:dyDescent="0.3">
      <c r="A5" s="9" t="s">
        <v>174</v>
      </c>
      <c r="B5" s="9">
        <f>[1]premium!A5</f>
        <v>0</v>
      </c>
      <c r="C5" s="9">
        <f>[1]premium!B5</f>
        <v>0</v>
      </c>
      <c r="D5" s="9">
        <f>[1]premium!C5</f>
        <v>0</v>
      </c>
    </row>
    <row r="6" spans="1:4" x14ac:dyDescent="0.3">
      <c r="A6" s="9" t="s">
        <v>174</v>
      </c>
      <c r="B6" s="9">
        <f>[1]premium!A6</f>
        <v>0</v>
      </c>
      <c r="C6" s="9">
        <f>[1]premium!B6</f>
        <v>0</v>
      </c>
      <c r="D6" s="9">
        <f>[1]premium!C6</f>
        <v>0</v>
      </c>
    </row>
    <row r="7" spans="1:4" x14ac:dyDescent="0.3">
      <c r="A7" s="9" t="s">
        <v>174</v>
      </c>
      <c r="B7" s="9">
        <f>[1]premium!A7</f>
        <v>0</v>
      </c>
      <c r="C7" s="9">
        <f>[1]premium!B7</f>
        <v>0</v>
      </c>
      <c r="D7" s="9">
        <f>[1]premium!C7</f>
        <v>0</v>
      </c>
    </row>
    <row r="8" spans="1:4" x14ac:dyDescent="0.3">
      <c r="A8" s="9" t="s">
        <v>174</v>
      </c>
      <c r="B8" s="9">
        <f>[1]premium!A8</f>
        <v>0</v>
      </c>
      <c r="C8" s="9">
        <f>[1]premium!B8</f>
        <v>0</v>
      </c>
      <c r="D8" s="9">
        <f>[1]premium!C8</f>
        <v>0</v>
      </c>
    </row>
    <row r="9" spans="1:4" x14ac:dyDescent="0.3">
      <c r="A9" s="9" t="s">
        <v>174</v>
      </c>
      <c r="B9" s="9">
        <f>[1]premium!A9</f>
        <v>0</v>
      </c>
      <c r="C9" s="9">
        <f>[1]premium!B9</f>
        <v>0</v>
      </c>
      <c r="D9" s="9">
        <f>[1]premium!C9</f>
        <v>0</v>
      </c>
    </row>
    <row r="10" spans="1:4" x14ac:dyDescent="0.3">
      <c r="A10" s="9" t="s">
        <v>174</v>
      </c>
      <c r="B10" s="9">
        <f>[1]premium!A10</f>
        <v>0</v>
      </c>
      <c r="C10" s="9">
        <f>[1]premium!B10</f>
        <v>0</v>
      </c>
      <c r="D10" s="9">
        <f>[1]premium!C10</f>
        <v>0</v>
      </c>
    </row>
    <row r="11" spans="1:4" x14ac:dyDescent="0.3">
      <c r="A11" s="9" t="s">
        <v>174</v>
      </c>
      <c r="B11" s="9">
        <f>[1]premium!A11</f>
        <v>0</v>
      </c>
      <c r="C11" s="9">
        <f>[1]premium!B11</f>
        <v>0</v>
      </c>
      <c r="D11" s="9">
        <f>[1]premium!C11</f>
        <v>0</v>
      </c>
    </row>
    <row r="12" spans="1:4" x14ac:dyDescent="0.3">
      <c r="A12" s="9" t="s">
        <v>174</v>
      </c>
      <c r="B12" s="9">
        <f>[1]premium!A12</f>
        <v>0</v>
      </c>
      <c r="C12" s="9">
        <f>[1]premium!B12</f>
        <v>0</v>
      </c>
      <c r="D12" s="9">
        <f>[1]premium!C12</f>
        <v>0</v>
      </c>
    </row>
    <row r="13" spans="1:4" x14ac:dyDescent="0.3">
      <c r="A13" s="9" t="s">
        <v>174</v>
      </c>
      <c r="B13" s="9">
        <f>[1]premium!A13</f>
        <v>0</v>
      </c>
      <c r="C13" s="9">
        <f>[1]premium!B13</f>
        <v>0</v>
      </c>
      <c r="D13" s="9">
        <f>[1]premium!C13</f>
        <v>0</v>
      </c>
    </row>
    <row r="14" spans="1:4" x14ac:dyDescent="0.3">
      <c r="A14" s="9" t="s">
        <v>174</v>
      </c>
      <c r="B14" s="9">
        <f>[1]premium!A14</f>
        <v>0</v>
      </c>
      <c r="C14" s="9">
        <f>[1]premium!B14</f>
        <v>0</v>
      </c>
      <c r="D14" s="9">
        <f>[1]premium!C14</f>
        <v>0</v>
      </c>
    </row>
    <row r="15" spans="1:4" x14ac:dyDescent="0.3">
      <c r="A15" s="9" t="s">
        <v>174</v>
      </c>
      <c r="B15" s="9">
        <f>[1]premium!A15</f>
        <v>0</v>
      </c>
      <c r="C15" s="9">
        <f>[1]premium!B15</f>
        <v>0</v>
      </c>
      <c r="D15" s="9">
        <f>[1]premium!C15</f>
        <v>0</v>
      </c>
    </row>
    <row r="16" spans="1:4" x14ac:dyDescent="0.3">
      <c r="A16" s="9" t="s">
        <v>174</v>
      </c>
      <c r="B16" s="9">
        <f>[1]premium!A16</f>
        <v>0</v>
      </c>
      <c r="C16" s="9">
        <f>[1]premium!B16</f>
        <v>0</v>
      </c>
      <c r="D16" s="9">
        <f>[1]premium!C16</f>
        <v>0</v>
      </c>
    </row>
    <row r="17" spans="1:4" x14ac:dyDescent="0.3">
      <c r="A17" s="9" t="s">
        <v>174</v>
      </c>
      <c r="B17" s="9">
        <f>[1]premium!A17</f>
        <v>0</v>
      </c>
      <c r="C17" s="9">
        <f>[1]premium!B17</f>
        <v>0</v>
      </c>
      <c r="D17" s="9">
        <f>[1]premium!C17</f>
        <v>0</v>
      </c>
    </row>
    <row r="18" spans="1:4" x14ac:dyDescent="0.3">
      <c r="A18" s="9" t="s">
        <v>174</v>
      </c>
      <c r="B18" s="9">
        <f>[1]premium!A18</f>
        <v>0</v>
      </c>
      <c r="C18" s="9">
        <f>[1]premium!B18</f>
        <v>0</v>
      </c>
      <c r="D18" s="9">
        <f>[1]premium!C18</f>
        <v>0</v>
      </c>
    </row>
    <row r="19" spans="1:4" x14ac:dyDescent="0.3">
      <c r="A19" s="9" t="s">
        <v>174</v>
      </c>
      <c r="B19" s="9">
        <f>[1]premium!A19</f>
        <v>0</v>
      </c>
      <c r="C19" s="9">
        <f>[1]premium!B19</f>
        <v>0</v>
      </c>
      <c r="D19" s="9">
        <f>[1]premium!C19</f>
        <v>0</v>
      </c>
    </row>
    <row r="20" spans="1:4" x14ac:dyDescent="0.3">
      <c r="A20" s="9" t="s">
        <v>174</v>
      </c>
      <c r="B20" s="9">
        <f>[1]premium!A20</f>
        <v>0</v>
      </c>
      <c r="C20" s="9">
        <f>[1]premium!B20</f>
        <v>0</v>
      </c>
      <c r="D20" s="9">
        <f>[1]premium!C20</f>
        <v>0</v>
      </c>
    </row>
    <row r="21" spans="1:4" x14ac:dyDescent="0.3">
      <c r="A21" s="9" t="s">
        <v>174</v>
      </c>
      <c r="B21" s="9">
        <f>[1]premium!A21</f>
        <v>0</v>
      </c>
      <c r="C21" s="9">
        <f>[1]premium!B21</f>
        <v>0</v>
      </c>
      <c r="D21" s="9">
        <f>[1]premium!C21</f>
        <v>0</v>
      </c>
    </row>
    <row r="22" spans="1:4" x14ac:dyDescent="0.3">
      <c r="A22" s="9" t="s">
        <v>142</v>
      </c>
      <c r="B22" s="9" t="str">
        <f>[1]death_ben!A2</f>
        <v>DB01</v>
      </c>
      <c r="C22" s="9" t="str">
        <f>[1]death_ben!B2</f>
        <v>Multiple to MP Sum Assured</v>
      </c>
      <c r="D22" s="9" t="str">
        <f>[1]death_ben!C2</f>
        <v>Mult to MP SA by Duration</v>
      </c>
    </row>
    <row r="23" spans="1:4" x14ac:dyDescent="0.3">
      <c r="A23" s="9" t="s">
        <v>142</v>
      </c>
      <c r="B23" s="9" t="str">
        <f>[1]death_ben!A3</f>
        <v>DB02UDT</v>
      </c>
      <c r="C23" s="9" t="str">
        <f>[1]death_ben!B3</f>
        <v>Death Benefit UDT</v>
      </c>
      <c r="D23" s="9" t="str">
        <f>[1]death_ben!C3</f>
        <v>User Defined Table</v>
      </c>
    </row>
    <row r="24" spans="1:4" x14ac:dyDescent="0.3">
      <c r="A24" s="9" t="s">
        <v>142</v>
      </c>
      <c r="B24" s="9">
        <f>[1]death_ben!A4</f>
        <v>0</v>
      </c>
      <c r="C24" s="9">
        <f>[1]death_ben!B4</f>
        <v>0</v>
      </c>
      <c r="D24" s="9">
        <f>[1]death_ben!C4</f>
        <v>0</v>
      </c>
    </row>
    <row r="25" spans="1:4" x14ac:dyDescent="0.3">
      <c r="A25" s="9" t="s">
        <v>142</v>
      </c>
      <c r="B25" s="9">
        <f>[1]death_ben!A5</f>
        <v>0</v>
      </c>
      <c r="C25" s="9">
        <f>[1]death_ben!B5</f>
        <v>0</v>
      </c>
      <c r="D25" s="9">
        <f>[1]death_ben!C5</f>
        <v>0</v>
      </c>
    </row>
    <row r="26" spans="1:4" x14ac:dyDescent="0.3">
      <c r="A26" s="9" t="s">
        <v>142</v>
      </c>
      <c r="B26" s="9">
        <f>[1]death_ben!A6</f>
        <v>0</v>
      </c>
      <c r="C26" s="9">
        <f>[1]death_ben!B6</f>
        <v>0</v>
      </c>
      <c r="D26" s="9">
        <f>[1]death_ben!C6</f>
        <v>0</v>
      </c>
    </row>
    <row r="27" spans="1:4" x14ac:dyDescent="0.3">
      <c r="A27" s="9" t="s">
        <v>142</v>
      </c>
      <c r="B27" s="9">
        <f>[1]death_ben!A7</f>
        <v>0</v>
      </c>
      <c r="C27" s="9">
        <f>[1]death_ben!B7</f>
        <v>0</v>
      </c>
      <c r="D27" s="9">
        <f>[1]death_ben!C7</f>
        <v>0</v>
      </c>
    </row>
    <row r="28" spans="1:4" x14ac:dyDescent="0.3">
      <c r="A28" s="9" t="s">
        <v>142</v>
      </c>
      <c r="B28" s="9">
        <f>[1]death_ben!A8</f>
        <v>0</v>
      </c>
      <c r="C28" s="9">
        <f>[1]death_ben!B8</f>
        <v>0</v>
      </c>
      <c r="D28" s="9">
        <f>[1]death_ben!C8</f>
        <v>0</v>
      </c>
    </row>
    <row r="29" spans="1:4" x14ac:dyDescent="0.3">
      <c r="A29" s="9" t="s">
        <v>142</v>
      </c>
      <c r="B29" s="9">
        <f>[1]death_ben!A9</f>
        <v>0</v>
      </c>
      <c r="C29" s="9">
        <f>[1]death_ben!B9</f>
        <v>0</v>
      </c>
      <c r="D29" s="9">
        <f>[1]death_ben!C9</f>
        <v>0</v>
      </c>
    </row>
    <row r="30" spans="1:4" x14ac:dyDescent="0.3">
      <c r="A30" s="9" t="s">
        <v>142</v>
      </c>
      <c r="B30" s="9">
        <f>[1]death_ben!A10</f>
        <v>0</v>
      </c>
      <c r="C30" s="9">
        <f>[1]death_ben!B10</f>
        <v>0</v>
      </c>
      <c r="D30" s="9">
        <f>[1]death_ben!C10</f>
        <v>0</v>
      </c>
    </row>
    <row r="31" spans="1:4" x14ac:dyDescent="0.3">
      <c r="A31" s="9" t="s">
        <v>142</v>
      </c>
      <c r="B31" s="9">
        <f>[1]death_ben!A11</f>
        <v>0</v>
      </c>
      <c r="C31" s="9">
        <f>[1]death_ben!B11</f>
        <v>0</v>
      </c>
      <c r="D31" s="9">
        <f>[1]death_ben!C11</f>
        <v>0</v>
      </c>
    </row>
    <row r="32" spans="1:4" x14ac:dyDescent="0.3">
      <c r="A32" s="9" t="s">
        <v>142</v>
      </c>
      <c r="B32" s="9">
        <f>[1]death_ben!A12</f>
        <v>0</v>
      </c>
      <c r="C32" s="9">
        <f>[1]death_ben!B12</f>
        <v>0</v>
      </c>
      <c r="D32" s="9">
        <f>[1]death_ben!C12</f>
        <v>0</v>
      </c>
    </row>
    <row r="33" spans="1:4" x14ac:dyDescent="0.3">
      <c r="A33" s="9" t="s">
        <v>142</v>
      </c>
      <c r="B33" s="9">
        <f>[1]death_ben!A13</f>
        <v>0</v>
      </c>
      <c r="C33" s="9">
        <f>[1]death_ben!B13</f>
        <v>0</v>
      </c>
      <c r="D33" s="9">
        <f>[1]death_ben!C13</f>
        <v>0</v>
      </c>
    </row>
    <row r="34" spans="1:4" x14ac:dyDescent="0.3">
      <c r="A34" s="9" t="s">
        <v>142</v>
      </c>
      <c r="B34" s="9">
        <f>[1]death_ben!A14</f>
        <v>0</v>
      </c>
      <c r="C34" s="9">
        <f>[1]death_ben!B14</f>
        <v>0</v>
      </c>
      <c r="D34" s="9">
        <f>[1]death_ben!C14</f>
        <v>0</v>
      </c>
    </row>
    <row r="35" spans="1:4" x14ac:dyDescent="0.3">
      <c r="A35" s="9" t="s">
        <v>142</v>
      </c>
      <c r="B35" s="9">
        <f>[1]death_ben!A15</f>
        <v>0</v>
      </c>
      <c r="C35" s="9">
        <f>[1]death_ben!B15</f>
        <v>0</v>
      </c>
      <c r="D35" s="9">
        <f>[1]death_ben!C15</f>
        <v>0</v>
      </c>
    </row>
    <row r="36" spans="1:4" x14ac:dyDescent="0.3">
      <c r="A36" s="9" t="s">
        <v>142</v>
      </c>
      <c r="B36" s="9">
        <f>[1]death_ben!A16</f>
        <v>0</v>
      </c>
      <c r="C36" s="9">
        <f>[1]death_ben!B16</f>
        <v>0</v>
      </c>
      <c r="D36" s="9">
        <f>[1]death_ben!C16</f>
        <v>0</v>
      </c>
    </row>
    <row r="37" spans="1:4" x14ac:dyDescent="0.3">
      <c r="A37" s="9" t="s">
        <v>142</v>
      </c>
      <c r="B37" s="9">
        <f>[1]death_ben!A17</f>
        <v>0</v>
      </c>
      <c r="C37" s="9">
        <f>[1]death_ben!B17</f>
        <v>0</v>
      </c>
      <c r="D37" s="9">
        <f>[1]death_ben!C17</f>
        <v>0</v>
      </c>
    </row>
    <row r="38" spans="1:4" x14ac:dyDescent="0.3">
      <c r="A38" s="9" t="s">
        <v>142</v>
      </c>
      <c r="B38" s="9">
        <f>[1]death_ben!A18</f>
        <v>0</v>
      </c>
      <c r="C38" s="9">
        <f>[1]death_ben!B18</f>
        <v>0</v>
      </c>
      <c r="D38" s="9">
        <f>[1]death_ben!C18</f>
        <v>0</v>
      </c>
    </row>
    <row r="39" spans="1:4" x14ac:dyDescent="0.3">
      <c r="A39" s="9" t="s">
        <v>142</v>
      </c>
      <c r="B39" s="9">
        <f>[1]death_ben!A19</f>
        <v>0</v>
      </c>
      <c r="C39" s="9">
        <f>[1]death_ben!B19</f>
        <v>0</v>
      </c>
      <c r="D39" s="9">
        <f>[1]death_ben!C19</f>
        <v>0</v>
      </c>
    </row>
    <row r="40" spans="1:4" x14ac:dyDescent="0.3">
      <c r="A40" s="9" t="s">
        <v>142</v>
      </c>
      <c r="B40" s="9">
        <f>[1]death_ben!A20</f>
        <v>0</v>
      </c>
      <c r="C40" s="9">
        <f>[1]death_ben!B20</f>
        <v>0</v>
      </c>
      <c r="D40" s="9">
        <f>[1]death_ben!C20</f>
        <v>0</v>
      </c>
    </row>
    <row r="41" spans="1:4" x14ac:dyDescent="0.3">
      <c r="A41" s="9" t="s">
        <v>142</v>
      </c>
      <c r="B41" s="9">
        <f>[1]death_ben!A21</f>
        <v>0</v>
      </c>
      <c r="C41" s="9">
        <f>[1]death_ben!B21</f>
        <v>0</v>
      </c>
      <c r="D41" s="9">
        <f>[1]death_ben!C21</f>
        <v>0</v>
      </c>
    </row>
    <row r="42" spans="1:4" x14ac:dyDescent="0.3">
      <c r="A42" s="9" t="s">
        <v>143</v>
      </c>
      <c r="B42" s="9" t="str">
        <f>[1]surr_ben!A2</f>
        <v>SV01</v>
      </c>
      <c r="C42" s="9" t="str">
        <f>[1]surr_ben!B2</f>
        <v>Surrender Value Rate Table by Policy Year/Issue Age</v>
      </c>
      <c r="D42" s="9" t="str">
        <f>[1]surr_ben!C2</f>
        <v>Rate per 1000 SA by Year/Age</v>
      </c>
    </row>
    <row r="43" spans="1:4" x14ac:dyDescent="0.3">
      <c r="A43" s="9" t="s">
        <v>143</v>
      </c>
      <c r="B43" s="9" t="str">
        <f>[1]surr_ben!A3</f>
        <v>SV02UDT</v>
      </c>
      <c r="C43" s="9" t="str">
        <f>[1]surr_ben!B3</f>
        <v>Surrender Value UDT</v>
      </c>
      <c r="D43" s="9" t="str">
        <f>[1]surr_ben!C3</f>
        <v>User Defined Table</v>
      </c>
    </row>
    <row r="44" spans="1:4" x14ac:dyDescent="0.3">
      <c r="A44" s="9" t="s">
        <v>143</v>
      </c>
      <c r="B44" s="9" t="str">
        <f>[1]surr_ben!A4</f>
        <v>SV03</v>
      </c>
      <c r="C44" s="9" t="str">
        <f>[1]surr_ben!B4</f>
        <v>Surrender Value Rate Table by Policy Year/Issue Age/Premium Term</v>
      </c>
      <c r="D44" s="9" t="str">
        <f>[1]surr_ben!C4</f>
        <v>Rate per 1000 SA by Pol Year/Issue Age/Prem Term</v>
      </c>
    </row>
    <row r="45" spans="1:4" x14ac:dyDescent="0.3">
      <c r="A45" s="9" t="s">
        <v>143</v>
      </c>
      <c r="B45" s="9">
        <f>[1]surr_ben!A5</f>
        <v>0</v>
      </c>
      <c r="C45" s="9">
        <f>[1]surr_ben!B5</f>
        <v>0</v>
      </c>
      <c r="D45" s="9">
        <f>[1]surr_ben!C5</f>
        <v>0</v>
      </c>
    </row>
    <row r="46" spans="1:4" x14ac:dyDescent="0.3">
      <c r="A46" s="9" t="s">
        <v>143</v>
      </c>
      <c r="B46" s="9">
        <f>[1]surr_ben!A6</f>
        <v>0</v>
      </c>
      <c r="C46" s="9">
        <f>[1]surr_ben!B6</f>
        <v>0</v>
      </c>
      <c r="D46" s="9">
        <f>[1]surr_ben!C6</f>
        <v>0</v>
      </c>
    </row>
    <row r="47" spans="1:4" x14ac:dyDescent="0.3">
      <c r="A47" s="9" t="s">
        <v>143</v>
      </c>
      <c r="B47" s="9">
        <f>[1]surr_ben!A7</f>
        <v>0</v>
      </c>
      <c r="C47" s="9">
        <f>[1]surr_ben!B7</f>
        <v>0</v>
      </c>
      <c r="D47" s="9">
        <f>[1]surr_ben!C7</f>
        <v>0</v>
      </c>
    </row>
    <row r="48" spans="1:4" x14ac:dyDescent="0.3">
      <c r="A48" s="9" t="s">
        <v>143</v>
      </c>
      <c r="B48" s="9">
        <f>[1]surr_ben!A8</f>
        <v>0</v>
      </c>
      <c r="C48" s="9">
        <f>[1]surr_ben!B8</f>
        <v>0</v>
      </c>
      <c r="D48" s="9">
        <f>[1]surr_ben!C8</f>
        <v>0</v>
      </c>
    </row>
    <row r="49" spans="1:4" x14ac:dyDescent="0.3">
      <c r="A49" s="9" t="s">
        <v>143</v>
      </c>
      <c r="B49" s="9">
        <f>[1]surr_ben!A9</f>
        <v>0</v>
      </c>
      <c r="C49" s="9">
        <f>[1]surr_ben!B9</f>
        <v>0</v>
      </c>
      <c r="D49" s="9">
        <f>[1]surr_ben!C9</f>
        <v>0</v>
      </c>
    </row>
    <row r="50" spans="1:4" x14ac:dyDescent="0.3">
      <c r="A50" s="9" t="s">
        <v>143</v>
      </c>
      <c r="B50" s="9">
        <f>[1]surr_ben!A10</f>
        <v>0</v>
      </c>
      <c r="C50" s="9">
        <f>[1]surr_ben!B10</f>
        <v>0</v>
      </c>
      <c r="D50" s="9">
        <f>[1]surr_ben!C10</f>
        <v>0</v>
      </c>
    </row>
    <row r="51" spans="1:4" x14ac:dyDescent="0.3">
      <c r="A51" s="9" t="s">
        <v>143</v>
      </c>
      <c r="B51" s="9">
        <f>[1]surr_ben!A11</f>
        <v>0</v>
      </c>
      <c r="C51" s="9">
        <f>[1]surr_ben!B11</f>
        <v>0</v>
      </c>
      <c r="D51" s="9">
        <f>[1]surr_ben!C11</f>
        <v>0</v>
      </c>
    </row>
    <row r="52" spans="1:4" x14ac:dyDescent="0.3">
      <c r="A52" s="9" t="s">
        <v>143</v>
      </c>
      <c r="B52" s="9">
        <f>[1]surr_ben!A12</f>
        <v>0</v>
      </c>
      <c r="C52" s="9">
        <f>[1]surr_ben!B12</f>
        <v>0</v>
      </c>
      <c r="D52" s="9">
        <f>[1]surr_ben!C12</f>
        <v>0</v>
      </c>
    </row>
    <row r="53" spans="1:4" x14ac:dyDescent="0.3">
      <c r="A53" s="9" t="s">
        <v>143</v>
      </c>
      <c r="B53" s="9">
        <f>[1]surr_ben!A13</f>
        <v>0</v>
      </c>
      <c r="C53" s="9">
        <f>[1]surr_ben!B13</f>
        <v>0</v>
      </c>
      <c r="D53" s="9">
        <f>[1]surr_ben!C13</f>
        <v>0</v>
      </c>
    </row>
    <row r="54" spans="1:4" x14ac:dyDescent="0.3">
      <c r="A54" s="9" t="s">
        <v>143</v>
      </c>
      <c r="B54" s="9">
        <f>[1]surr_ben!A14</f>
        <v>0</v>
      </c>
      <c r="C54" s="9">
        <f>[1]surr_ben!B14</f>
        <v>0</v>
      </c>
      <c r="D54" s="9">
        <f>[1]surr_ben!C14</f>
        <v>0</v>
      </c>
    </row>
    <row r="55" spans="1:4" x14ac:dyDescent="0.3">
      <c r="A55" s="9" t="s">
        <v>143</v>
      </c>
      <c r="B55" s="9">
        <f>[1]surr_ben!A15</f>
        <v>0</v>
      </c>
      <c r="C55" s="9">
        <f>[1]surr_ben!B15</f>
        <v>0</v>
      </c>
      <c r="D55" s="9">
        <f>[1]surr_ben!C15</f>
        <v>0</v>
      </c>
    </row>
    <row r="56" spans="1:4" x14ac:dyDescent="0.3">
      <c r="A56" s="9" t="s">
        <v>143</v>
      </c>
      <c r="B56" s="9">
        <f>[1]surr_ben!A16</f>
        <v>0</v>
      </c>
      <c r="C56" s="9">
        <f>[1]surr_ben!B16</f>
        <v>0</v>
      </c>
      <c r="D56" s="9">
        <f>[1]surr_ben!C16</f>
        <v>0</v>
      </c>
    </row>
    <row r="57" spans="1:4" x14ac:dyDescent="0.3">
      <c r="A57" s="9" t="s">
        <v>143</v>
      </c>
      <c r="B57" s="9">
        <f>[1]surr_ben!A17</f>
        <v>0</v>
      </c>
      <c r="C57" s="9">
        <f>[1]surr_ben!B17</f>
        <v>0</v>
      </c>
      <c r="D57" s="9">
        <f>[1]surr_ben!C17</f>
        <v>0</v>
      </c>
    </row>
    <row r="58" spans="1:4" x14ac:dyDescent="0.3">
      <c r="A58" s="9" t="s">
        <v>143</v>
      </c>
      <c r="B58" s="9">
        <f>[1]surr_ben!A18</f>
        <v>0</v>
      </c>
      <c r="C58" s="9">
        <f>[1]surr_ben!B18</f>
        <v>0</v>
      </c>
      <c r="D58" s="9">
        <f>[1]surr_ben!C18</f>
        <v>0</v>
      </c>
    </row>
    <row r="59" spans="1:4" x14ac:dyDescent="0.3">
      <c r="A59" s="9" t="s">
        <v>143</v>
      </c>
      <c r="B59" s="9">
        <f>[1]surr_ben!A19</f>
        <v>0</v>
      </c>
      <c r="C59" s="9">
        <f>[1]surr_ben!B19</f>
        <v>0</v>
      </c>
      <c r="D59" s="9">
        <f>[1]surr_ben!C19</f>
        <v>0</v>
      </c>
    </row>
    <row r="60" spans="1:4" x14ac:dyDescent="0.3">
      <c r="A60" s="9" t="s">
        <v>143</v>
      </c>
      <c r="B60" s="9">
        <f>[1]surr_ben!A20</f>
        <v>0</v>
      </c>
      <c r="C60" s="9">
        <f>[1]surr_ben!B20</f>
        <v>0</v>
      </c>
      <c r="D60" s="9">
        <f>[1]surr_ben!C20</f>
        <v>0</v>
      </c>
    </row>
    <row r="61" spans="1:4" x14ac:dyDescent="0.3">
      <c r="A61" s="9" t="s">
        <v>143</v>
      </c>
      <c r="B61" s="9">
        <f>[1]surr_ben!A21</f>
        <v>0</v>
      </c>
      <c r="C61" s="9">
        <f>[1]surr_ben!B21</f>
        <v>0</v>
      </c>
      <c r="D61" s="9">
        <f>[1]surr_ben!C21</f>
        <v>0</v>
      </c>
    </row>
    <row r="62" spans="1:4" x14ac:dyDescent="0.3">
      <c r="A62" s="9" t="s">
        <v>144</v>
      </c>
      <c r="B62" s="9" t="str">
        <f>[1]commission!A2</f>
        <v>COMM01</v>
      </c>
      <c r="C62" s="9" t="str">
        <f>[1]commission!B2</f>
        <v>Commission % by Policy Year/Policy Term</v>
      </c>
      <c r="D62" s="9" t="str">
        <f>[1]commission!C2</f>
        <v>Perc by Pol Year/Pol Term</v>
      </c>
    </row>
    <row r="63" spans="1:4" x14ac:dyDescent="0.3">
      <c r="A63" s="9" t="s">
        <v>144</v>
      </c>
      <c r="B63" s="9" t="str">
        <f>[1]commission!A3</f>
        <v>COMM02UDT</v>
      </c>
      <c r="C63" s="9" t="str">
        <f>[1]commission!B3</f>
        <v>Commission % UDT</v>
      </c>
      <c r="D63" s="9" t="str">
        <f>[1]commission!C3</f>
        <v>User Defined Table</v>
      </c>
    </row>
    <row r="64" spans="1:4" x14ac:dyDescent="0.3">
      <c r="A64" s="9" t="s">
        <v>144</v>
      </c>
      <c r="B64" s="9" t="str">
        <f>[1]commission!A4</f>
        <v>COMM03</v>
      </c>
      <c r="C64" s="9" t="str">
        <f>[1]commission!B4</f>
        <v>Commission % by Policy Year/Policy Term/Prem Paying Term</v>
      </c>
      <c r="D64" s="9" t="str">
        <f>[1]commission!C4</f>
        <v>Perc by Pol Year/Pol Term/Prem Term</v>
      </c>
    </row>
    <row r="65" spans="1:4" x14ac:dyDescent="0.3">
      <c r="A65" s="9" t="s">
        <v>144</v>
      </c>
      <c r="B65" s="9">
        <f>[1]commission!A5</f>
        <v>0</v>
      </c>
      <c r="C65" s="9">
        <f>[1]commission!B5</f>
        <v>0</v>
      </c>
      <c r="D65" s="9">
        <f>[1]commission!C5</f>
        <v>0</v>
      </c>
    </row>
    <row r="66" spans="1:4" x14ac:dyDescent="0.3">
      <c r="A66" s="9" t="s">
        <v>144</v>
      </c>
      <c r="B66" s="9">
        <f>[1]commission!A6</f>
        <v>0</v>
      </c>
      <c r="C66" s="9">
        <f>[1]commission!B6</f>
        <v>0</v>
      </c>
      <c r="D66" s="9">
        <f>[1]commission!C6</f>
        <v>0</v>
      </c>
    </row>
    <row r="67" spans="1:4" x14ac:dyDescent="0.3">
      <c r="A67" s="9" t="s">
        <v>144</v>
      </c>
      <c r="B67" s="9">
        <f>[1]commission!A7</f>
        <v>0</v>
      </c>
      <c r="C67" s="9">
        <f>[1]commission!B7</f>
        <v>0</v>
      </c>
      <c r="D67" s="9">
        <f>[1]commission!C7</f>
        <v>0</v>
      </c>
    </row>
    <row r="68" spans="1:4" x14ac:dyDescent="0.3">
      <c r="A68" s="9" t="s">
        <v>144</v>
      </c>
      <c r="B68" s="9">
        <f>[1]commission!A8</f>
        <v>0</v>
      </c>
      <c r="C68" s="9">
        <f>[1]commission!B8</f>
        <v>0</v>
      </c>
      <c r="D68" s="9">
        <f>[1]commission!C8</f>
        <v>0</v>
      </c>
    </row>
    <row r="69" spans="1:4" x14ac:dyDescent="0.3">
      <c r="A69" s="9" t="s">
        <v>144</v>
      </c>
      <c r="B69" s="9">
        <f>[1]commission!A9</f>
        <v>0</v>
      </c>
      <c r="C69" s="9">
        <f>[1]commission!B9</f>
        <v>0</v>
      </c>
      <c r="D69" s="9">
        <f>[1]commission!C9</f>
        <v>0</v>
      </c>
    </row>
    <row r="70" spans="1:4" x14ac:dyDescent="0.3">
      <c r="A70" s="9" t="s">
        <v>144</v>
      </c>
      <c r="B70" s="9">
        <f>[1]commission!A10</f>
        <v>0</v>
      </c>
      <c r="C70" s="9">
        <f>[1]commission!B10</f>
        <v>0</v>
      </c>
      <c r="D70" s="9">
        <f>[1]commission!C10</f>
        <v>0</v>
      </c>
    </row>
    <row r="71" spans="1:4" x14ac:dyDescent="0.3">
      <c r="A71" s="9" t="s">
        <v>144</v>
      </c>
      <c r="B71" s="9">
        <f>[1]commission!A11</f>
        <v>0</v>
      </c>
      <c r="C71" s="9">
        <f>[1]commission!B11</f>
        <v>0</v>
      </c>
      <c r="D71" s="9">
        <f>[1]commission!C11</f>
        <v>0</v>
      </c>
    </row>
    <row r="72" spans="1:4" x14ac:dyDescent="0.3">
      <c r="A72" s="9" t="s">
        <v>144</v>
      </c>
      <c r="B72" s="9">
        <f>[1]commission!A12</f>
        <v>0</v>
      </c>
      <c r="C72" s="9">
        <f>[1]commission!B12</f>
        <v>0</v>
      </c>
      <c r="D72" s="9">
        <f>[1]commission!C12</f>
        <v>0</v>
      </c>
    </row>
    <row r="73" spans="1:4" x14ac:dyDescent="0.3">
      <c r="A73" s="9" t="s">
        <v>144</v>
      </c>
      <c r="B73" s="9">
        <f>[1]commission!A13</f>
        <v>0</v>
      </c>
      <c r="C73" s="9">
        <f>[1]commission!B13</f>
        <v>0</v>
      </c>
      <c r="D73" s="9">
        <f>[1]commission!C13</f>
        <v>0</v>
      </c>
    </row>
    <row r="74" spans="1:4" x14ac:dyDescent="0.3">
      <c r="A74" s="9" t="s">
        <v>144</v>
      </c>
      <c r="B74" s="9">
        <f>[1]commission!A14</f>
        <v>0</v>
      </c>
      <c r="C74" s="9">
        <f>[1]commission!B14</f>
        <v>0</v>
      </c>
      <c r="D74" s="9">
        <f>[1]commission!C14</f>
        <v>0</v>
      </c>
    </row>
    <row r="75" spans="1:4" x14ac:dyDescent="0.3">
      <c r="A75" s="9" t="s">
        <v>144</v>
      </c>
      <c r="B75" s="9">
        <f>[1]commission!A15</f>
        <v>0</v>
      </c>
      <c r="C75" s="9">
        <f>[1]commission!B15</f>
        <v>0</v>
      </c>
      <c r="D75" s="9">
        <f>[1]commission!C15</f>
        <v>0</v>
      </c>
    </row>
    <row r="76" spans="1:4" x14ac:dyDescent="0.3">
      <c r="A76" s="9" t="s">
        <v>144</v>
      </c>
      <c r="B76" s="9">
        <f>[1]commission!A16</f>
        <v>0</v>
      </c>
      <c r="C76" s="9">
        <f>[1]commission!B16</f>
        <v>0</v>
      </c>
      <c r="D76" s="9">
        <f>[1]commission!C16</f>
        <v>0</v>
      </c>
    </row>
    <row r="77" spans="1:4" x14ac:dyDescent="0.3">
      <c r="A77" s="9" t="s">
        <v>144</v>
      </c>
      <c r="B77" s="9">
        <f>[1]commission!A17</f>
        <v>0</v>
      </c>
      <c r="C77" s="9">
        <f>[1]commission!B17</f>
        <v>0</v>
      </c>
      <c r="D77" s="9">
        <f>[1]commission!C17</f>
        <v>0</v>
      </c>
    </row>
    <row r="78" spans="1:4" x14ac:dyDescent="0.3">
      <c r="A78" s="9" t="s">
        <v>144</v>
      </c>
      <c r="B78" s="9">
        <f>[1]commission!A18</f>
        <v>0</v>
      </c>
      <c r="C78" s="9">
        <f>[1]commission!B18</f>
        <v>0</v>
      </c>
      <c r="D78" s="9">
        <f>[1]commission!C18</f>
        <v>0</v>
      </c>
    </row>
    <row r="79" spans="1:4" x14ac:dyDescent="0.3">
      <c r="A79" s="9" t="s">
        <v>144</v>
      </c>
      <c r="B79" s="9">
        <f>[1]commission!A19</f>
        <v>0</v>
      </c>
      <c r="C79" s="9">
        <f>[1]commission!B19</f>
        <v>0</v>
      </c>
      <c r="D79" s="9">
        <f>[1]commission!C19</f>
        <v>0</v>
      </c>
    </row>
    <row r="80" spans="1:4" x14ac:dyDescent="0.3">
      <c r="A80" s="9" t="s">
        <v>144</v>
      </c>
      <c r="B80" s="9">
        <f>[1]commission!A20</f>
        <v>0</v>
      </c>
      <c r="C80" s="9">
        <f>[1]commission!B20</f>
        <v>0</v>
      </c>
      <c r="D80" s="9">
        <f>[1]commission!C20</f>
        <v>0</v>
      </c>
    </row>
    <row r="81" spans="1:4" x14ac:dyDescent="0.3">
      <c r="A81" s="9" t="s">
        <v>144</v>
      </c>
      <c r="B81" s="9">
        <f>[1]commission!A21</f>
        <v>0</v>
      </c>
      <c r="C81" s="9">
        <f>[1]commission!B21</f>
        <v>0</v>
      </c>
      <c r="D81" s="9">
        <f>[1]commission!C21</f>
        <v>0</v>
      </c>
    </row>
    <row r="82" spans="1:4" x14ac:dyDescent="0.3">
      <c r="A82" s="9" t="s">
        <v>117</v>
      </c>
      <c r="B82" s="9" t="str">
        <f>[1]mortality!A2</f>
        <v>MORT01</v>
      </c>
      <c r="C82" s="9" t="str">
        <f>[1]mortality!B2</f>
        <v>Attained Age Unisex Mortality Table</v>
      </c>
      <c r="D82" s="9" t="str">
        <f>[1]mortality!C2</f>
        <v>Attained Age</v>
      </c>
    </row>
    <row r="83" spans="1:4" x14ac:dyDescent="0.3">
      <c r="A83" s="9" t="s">
        <v>117</v>
      </c>
      <c r="B83" s="9" t="str">
        <f>[1]mortality!A3</f>
        <v>MORT02</v>
      </c>
      <c r="C83" s="9" t="str">
        <f>[1]mortality!B3</f>
        <v>Attained Age Sex Distinct Mortality Table</v>
      </c>
      <c r="D83" s="9" t="str">
        <f>[1]mortality!C3</f>
        <v>Attained Age Sex Distinct</v>
      </c>
    </row>
    <row r="84" spans="1:4" x14ac:dyDescent="0.3">
      <c r="A84" s="9" t="s">
        <v>117</v>
      </c>
      <c r="B84" s="9" t="str">
        <f>[1]mortality!A4</f>
        <v>MORT03</v>
      </c>
      <c r="C84" s="9" t="str">
        <f>[1]mortality!B4</f>
        <v>Attained Age Sex Smoker Distinct Mortality Table</v>
      </c>
      <c r="D84" s="9" t="str">
        <f>[1]mortality!C4</f>
        <v>Attained Age Sex Smoker Distinct</v>
      </c>
    </row>
    <row r="85" spans="1:4" x14ac:dyDescent="0.3">
      <c r="A85" s="9" t="s">
        <v>117</v>
      </c>
      <c r="B85" s="9" t="str">
        <f>[1]mortality!A5</f>
        <v>MORT04</v>
      </c>
      <c r="C85" s="9" t="str">
        <f>[1]mortality!B5</f>
        <v>Select and Ultimate Table - Unisex</v>
      </c>
      <c r="D85" s="9" t="str">
        <f>[1]mortality!C5</f>
        <v>Select and Ultimate</v>
      </c>
    </row>
    <row r="86" spans="1:4" x14ac:dyDescent="0.3">
      <c r="A86" s="9" t="s">
        <v>117</v>
      </c>
      <c r="B86" s="9" t="str">
        <f>[1]mortality!A6</f>
        <v>MORT05</v>
      </c>
      <c r="C86" s="9" t="str">
        <f>[1]mortality!B6</f>
        <v xml:space="preserve">Select and Ultimate Table - Sex Distinct </v>
      </c>
      <c r="D86" s="9" t="str">
        <f>[1]mortality!C6</f>
        <v>Select and Ultimate - Sex Distinct</v>
      </c>
    </row>
    <row r="87" spans="1:4" x14ac:dyDescent="0.3">
      <c r="A87" s="9" t="s">
        <v>117</v>
      </c>
      <c r="B87" s="9" t="str">
        <f>[1]mortality!A7</f>
        <v>MORT06</v>
      </c>
      <c r="C87" s="9" t="str">
        <f>[1]mortality!B7</f>
        <v xml:space="preserve">Select and Ultimate Table - Sex Smoker Distinct </v>
      </c>
      <c r="D87" s="9" t="str">
        <f>[1]mortality!C7</f>
        <v>Select and Ultimate - Sex Smoker Distinct</v>
      </c>
    </row>
    <row r="88" spans="1:4" x14ac:dyDescent="0.3">
      <c r="A88" s="9" t="s">
        <v>117</v>
      </c>
      <c r="B88" s="9" t="str">
        <f>[1]mortality!A8</f>
        <v>MORT07</v>
      </c>
      <c r="C88" s="9" t="str">
        <f>[1]mortality!B8</f>
        <v>2001 CSO Select and Ultimate - Male &amp; Female</v>
      </c>
      <c r="D88" s="9" t="str">
        <f>[1]mortality!C8</f>
        <v>Select and Ultimate - Sex Distinct - SOA Table ID</v>
      </c>
    </row>
    <row r="89" spans="1:4" x14ac:dyDescent="0.3">
      <c r="A89" s="9" t="s">
        <v>117</v>
      </c>
      <c r="B89" s="9" t="str">
        <f>[1]mortality!A9</f>
        <v>MORT08</v>
      </c>
      <c r="C89" s="9" t="str">
        <f>[1]mortality!B9</f>
        <v>2001 CSO Select and Ultimate - MN, FN, MS, FS</v>
      </c>
      <c r="D89" s="9" t="str">
        <f>[1]mortality!C9</f>
        <v>Select and Ultimate - Sex Smoker Distinct - SOA Table ID</v>
      </c>
    </row>
    <row r="90" spans="1:4" x14ac:dyDescent="0.3">
      <c r="A90" s="9" t="s">
        <v>117</v>
      </c>
      <c r="B90" s="9">
        <f>[1]mortality!A10</f>
        <v>0</v>
      </c>
      <c r="C90" s="9">
        <f>[1]mortality!B10</f>
        <v>0</v>
      </c>
      <c r="D90" s="9">
        <f>[1]mortality!C10</f>
        <v>0</v>
      </c>
    </row>
    <row r="91" spans="1:4" x14ac:dyDescent="0.3">
      <c r="A91" s="9" t="s">
        <v>117</v>
      </c>
      <c r="B91" s="9">
        <f>[1]mortality!A11</f>
        <v>0</v>
      </c>
      <c r="C91" s="9">
        <f>[1]mortality!B11</f>
        <v>0</v>
      </c>
      <c r="D91" s="9">
        <f>[1]mortality!C11</f>
        <v>0</v>
      </c>
    </row>
    <row r="92" spans="1:4" x14ac:dyDescent="0.3">
      <c r="A92" s="9" t="s">
        <v>117</v>
      </c>
      <c r="B92" s="9">
        <f>[1]mortality!A12</f>
        <v>0</v>
      </c>
      <c r="C92" s="9">
        <f>[1]mortality!B12</f>
        <v>0</v>
      </c>
      <c r="D92" s="9">
        <f>[1]mortality!C12</f>
        <v>0</v>
      </c>
    </row>
    <row r="93" spans="1:4" x14ac:dyDescent="0.3">
      <c r="A93" s="9" t="s">
        <v>117</v>
      </c>
      <c r="B93" s="9">
        <f>[1]mortality!A13</f>
        <v>0</v>
      </c>
      <c r="C93" s="9">
        <f>[1]mortality!B13</f>
        <v>0</v>
      </c>
      <c r="D93" s="9">
        <f>[1]mortality!C13</f>
        <v>0</v>
      </c>
    </row>
    <row r="94" spans="1:4" x14ac:dyDescent="0.3">
      <c r="A94" s="9" t="s">
        <v>117</v>
      </c>
      <c r="B94" s="9">
        <f>[1]mortality!A14</f>
        <v>0</v>
      </c>
      <c r="C94" s="9">
        <f>[1]mortality!B14</f>
        <v>0</v>
      </c>
      <c r="D94" s="9">
        <f>[1]mortality!C14</f>
        <v>0</v>
      </c>
    </row>
    <row r="95" spans="1:4" x14ac:dyDescent="0.3">
      <c r="A95" s="9" t="s">
        <v>117</v>
      </c>
      <c r="B95" s="9">
        <f>[1]mortality!A15</f>
        <v>0</v>
      </c>
      <c r="C95" s="9">
        <f>[1]mortality!B15</f>
        <v>0</v>
      </c>
      <c r="D95" s="9">
        <f>[1]mortality!C15</f>
        <v>0</v>
      </c>
    </row>
    <row r="96" spans="1:4" x14ac:dyDescent="0.3">
      <c r="A96" s="9" t="s">
        <v>117</v>
      </c>
      <c r="B96" s="9">
        <f>[1]mortality!A16</f>
        <v>0</v>
      </c>
      <c r="C96" s="9">
        <f>[1]mortality!B16</f>
        <v>0</v>
      </c>
      <c r="D96" s="9">
        <f>[1]mortality!C16</f>
        <v>0</v>
      </c>
    </row>
    <row r="97" spans="1:4" x14ac:dyDescent="0.3">
      <c r="A97" s="9" t="s">
        <v>117</v>
      </c>
      <c r="B97" s="9">
        <f>[1]mortality!A17</f>
        <v>0</v>
      </c>
      <c r="C97" s="9">
        <f>[1]mortality!B17</f>
        <v>0</v>
      </c>
      <c r="D97" s="9">
        <f>[1]mortality!C17</f>
        <v>0</v>
      </c>
    </row>
    <row r="98" spans="1:4" x14ac:dyDescent="0.3">
      <c r="A98" s="9" t="s">
        <v>117</v>
      </c>
      <c r="B98" s="9">
        <f>[1]mortality!A18</f>
        <v>0</v>
      </c>
      <c r="C98" s="9">
        <f>[1]mortality!B18</f>
        <v>0</v>
      </c>
      <c r="D98" s="9">
        <f>[1]mortality!C18</f>
        <v>0</v>
      </c>
    </row>
    <row r="99" spans="1:4" x14ac:dyDescent="0.3">
      <c r="A99" s="9" t="s">
        <v>117</v>
      </c>
      <c r="B99" s="9">
        <f>[1]mortality!A19</f>
        <v>0</v>
      </c>
      <c r="C99" s="9">
        <f>[1]mortality!B19</f>
        <v>0</v>
      </c>
      <c r="D99" s="9">
        <f>[1]mortality!C19</f>
        <v>0</v>
      </c>
    </row>
    <row r="100" spans="1:4" x14ac:dyDescent="0.3">
      <c r="A100" s="9" t="s">
        <v>117</v>
      </c>
      <c r="B100" s="9">
        <f>[1]mortality!A20</f>
        <v>0</v>
      </c>
      <c r="C100" s="9">
        <f>[1]mortality!B20</f>
        <v>0</v>
      </c>
      <c r="D100" s="9">
        <f>[1]mortality!C20</f>
        <v>0</v>
      </c>
    </row>
    <row r="101" spans="1:4" x14ac:dyDescent="0.3">
      <c r="A101" s="9" t="s">
        <v>117</v>
      </c>
      <c r="B101" s="9">
        <f>[1]mortality!A21</f>
        <v>0</v>
      </c>
      <c r="C101" s="9">
        <f>[1]mortality!B21</f>
        <v>0</v>
      </c>
      <c r="D101" s="9">
        <f>[1]mortality!C21</f>
        <v>0</v>
      </c>
    </row>
    <row r="102" spans="1:4" x14ac:dyDescent="0.3">
      <c r="A102" s="9" t="s">
        <v>118</v>
      </c>
      <c r="B102" s="9" t="str">
        <f>[1]lapse!A2</f>
        <v>LAPSE01</v>
      </c>
      <c r="C102" s="9" t="str">
        <f>[1]lapse!B2</f>
        <v>Lapse Table</v>
      </c>
      <c r="D102" s="9" t="str">
        <f>[1]lapse!C2</f>
        <v>Pol Year/Pol Term</v>
      </c>
    </row>
    <row r="103" spans="1:4" x14ac:dyDescent="0.3">
      <c r="A103" s="9" t="s">
        <v>118</v>
      </c>
      <c r="B103" s="9" t="str">
        <f>[1]lapse!A3</f>
        <v>LAPSE02</v>
      </c>
      <c r="C103" s="9" t="str">
        <f>[1]lapse!B3</f>
        <v>Lapse Table</v>
      </c>
      <c r="D103" s="9" t="str">
        <f>[1]lapse!C3</f>
        <v>Pol Year/Pol Term/Prem Term</v>
      </c>
    </row>
    <row r="104" spans="1:4" x14ac:dyDescent="0.3">
      <c r="A104" s="9" t="s">
        <v>118</v>
      </c>
      <c r="B104" s="9">
        <f>[1]lapse!A4</f>
        <v>0</v>
      </c>
      <c r="C104" s="9">
        <f>[1]lapse!B4</f>
        <v>0</v>
      </c>
      <c r="D104" s="9">
        <f>[1]lapse!C4</f>
        <v>0</v>
      </c>
    </row>
    <row r="105" spans="1:4" x14ac:dyDescent="0.3">
      <c r="A105" s="9" t="s">
        <v>118</v>
      </c>
      <c r="B105" s="9">
        <f>[1]lapse!A5</f>
        <v>0</v>
      </c>
      <c r="C105" s="9">
        <f>[1]lapse!B5</f>
        <v>0</v>
      </c>
      <c r="D105" s="9">
        <f>[1]lapse!C5</f>
        <v>0</v>
      </c>
    </row>
    <row r="106" spans="1:4" x14ac:dyDescent="0.3">
      <c r="A106" s="9" t="s">
        <v>118</v>
      </c>
      <c r="B106" s="9">
        <f>[1]lapse!A6</f>
        <v>0</v>
      </c>
      <c r="C106" s="9">
        <f>[1]lapse!B6</f>
        <v>0</v>
      </c>
      <c r="D106" s="9">
        <f>[1]lapse!C6</f>
        <v>0</v>
      </c>
    </row>
    <row r="107" spans="1:4" x14ac:dyDescent="0.3">
      <c r="A107" s="9" t="s">
        <v>118</v>
      </c>
      <c r="B107" s="9">
        <f>[1]lapse!A7</f>
        <v>0</v>
      </c>
      <c r="C107" s="9">
        <f>[1]lapse!B7</f>
        <v>0</v>
      </c>
      <c r="D107" s="9">
        <f>[1]lapse!C7</f>
        <v>0</v>
      </c>
    </row>
    <row r="108" spans="1:4" x14ac:dyDescent="0.3">
      <c r="A108" s="9" t="s">
        <v>118</v>
      </c>
      <c r="B108" s="9">
        <f>[1]lapse!A8</f>
        <v>0</v>
      </c>
      <c r="C108" s="9">
        <f>[1]lapse!B8</f>
        <v>0</v>
      </c>
      <c r="D108" s="9">
        <f>[1]lapse!C8</f>
        <v>0</v>
      </c>
    </row>
    <row r="109" spans="1:4" x14ac:dyDescent="0.3">
      <c r="A109" s="9" t="s">
        <v>118</v>
      </c>
      <c r="B109" s="9">
        <f>[1]lapse!A9</f>
        <v>0</v>
      </c>
      <c r="C109" s="9">
        <f>[1]lapse!B9</f>
        <v>0</v>
      </c>
      <c r="D109" s="9">
        <f>[1]lapse!C9</f>
        <v>0</v>
      </c>
    </row>
    <row r="110" spans="1:4" x14ac:dyDescent="0.3">
      <c r="A110" s="9" t="s">
        <v>118</v>
      </c>
      <c r="B110" s="9">
        <f>[1]lapse!A10</f>
        <v>0</v>
      </c>
      <c r="C110" s="9">
        <f>[1]lapse!B10</f>
        <v>0</v>
      </c>
      <c r="D110" s="9">
        <f>[1]lapse!C10</f>
        <v>0</v>
      </c>
    </row>
    <row r="111" spans="1:4" x14ac:dyDescent="0.3">
      <c r="A111" s="9" t="s">
        <v>118</v>
      </c>
      <c r="B111" s="9">
        <f>[1]lapse!A11</f>
        <v>0</v>
      </c>
      <c r="C111" s="9">
        <f>[1]lapse!B11</f>
        <v>0</v>
      </c>
      <c r="D111" s="9">
        <f>[1]lapse!C11</f>
        <v>0</v>
      </c>
    </row>
    <row r="112" spans="1:4" x14ac:dyDescent="0.3">
      <c r="A112" s="9" t="s">
        <v>118</v>
      </c>
      <c r="B112" s="9">
        <f>[1]lapse!A12</f>
        <v>0</v>
      </c>
      <c r="C112" s="9">
        <f>[1]lapse!B12</f>
        <v>0</v>
      </c>
      <c r="D112" s="9">
        <f>[1]lapse!C12</f>
        <v>0</v>
      </c>
    </row>
    <row r="113" spans="1:4" x14ac:dyDescent="0.3">
      <c r="A113" s="9" t="s">
        <v>118</v>
      </c>
      <c r="B113" s="9">
        <f>[1]lapse!A13</f>
        <v>0</v>
      </c>
      <c r="C113" s="9">
        <f>[1]lapse!B13</f>
        <v>0</v>
      </c>
      <c r="D113" s="9">
        <f>[1]lapse!C13</f>
        <v>0</v>
      </c>
    </row>
    <row r="114" spans="1:4" x14ac:dyDescent="0.3">
      <c r="A114" s="9" t="s">
        <v>118</v>
      </c>
      <c r="B114" s="9">
        <f>[1]lapse!A14</f>
        <v>0</v>
      </c>
      <c r="C114" s="9">
        <f>[1]lapse!B14</f>
        <v>0</v>
      </c>
      <c r="D114" s="9">
        <f>[1]lapse!C14</f>
        <v>0</v>
      </c>
    </row>
    <row r="115" spans="1:4" x14ac:dyDescent="0.3">
      <c r="A115" s="9" t="s">
        <v>118</v>
      </c>
      <c r="B115" s="9">
        <f>[1]lapse!A15</f>
        <v>0</v>
      </c>
      <c r="C115" s="9">
        <f>[1]lapse!B15</f>
        <v>0</v>
      </c>
      <c r="D115" s="9">
        <f>[1]lapse!C15</f>
        <v>0</v>
      </c>
    </row>
    <row r="116" spans="1:4" x14ac:dyDescent="0.3">
      <c r="A116" s="9" t="s">
        <v>118</v>
      </c>
      <c r="B116" s="9">
        <f>[1]lapse!A16</f>
        <v>0</v>
      </c>
      <c r="C116" s="9">
        <f>[1]lapse!B16</f>
        <v>0</v>
      </c>
      <c r="D116" s="9">
        <f>[1]lapse!C16</f>
        <v>0</v>
      </c>
    </row>
    <row r="117" spans="1:4" x14ac:dyDescent="0.3">
      <c r="A117" s="9" t="s">
        <v>118</v>
      </c>
      <c r="B117" s="9">
        <f>[1]lapse!A17</f>
        <v>0</v>
      </c>
      <c r="C117" s="9">
        <f>[1]lapse!B17</f>
        <v>0</v>
      </c>
      <c r="D117" s="9">
        <f>[1]lapse!C17</f>
        <v>0</v>
      </c>
    </row>
    <row r="118" spans="1:4" x14ac:dyDescent="0.3">
      <c r="A118" s="9" t="s">
        <v>118</v>
      </c>
      <c r="B118" s="9">
        <f>[1]lapse!A18</f>
        <v>0</v>
      </c>
      <c r="C118" s="9">
        <f>[1]lapse!B18</f>
        <v>0</v>
      </c>
      <c r="D118" s="9">
        <f>[1]lapse!C18</f>
        <v>0</v>
      </c>
    </row>
    <row r="119" spans="1:4" x14ac:dyDescent="0.3">
      <c r="A119" s="9" t="s">
        <v>118</v>
      </c>
      <c r="B119" s="9">
        <f>[1]lapse!A19</f>
        <v>0</v>
      </c>
      <c r="C119" s="9">
        <f>[1]lapse!B19</f>
        <v>0</v>
      </c>
      <c r="D119" s="9">
        <f>[1]lapse!C19</f>
        <v>0</v>
      </c>
    </row>
    <row r="120" spans="1:4" x14ac:dyDescent="0.3">
      <c r="A120" s="9" t="s">
        <v>118</v>
      </c>
      <c r="B120" s="9">
        <f>[1]lapse!A20</f>
        <v>0</v>
      </c>
      <c r="C120" s="9">
        <f>[1]lapse!B20</f>
        <v>0</v>
      </c>
      <c r="D120" s="9">
        <f>[1]lapse!C20</f>
        <v>0</v>
      </c>
    </row>
    <row r="121" spans="1:4" x14ac:dyDescent="0.3">
      <c r="A121" s="9" t="s">
        <v>118</v>
      </c>
      <c r="B121" s="9">
        <f>[1]lapse!A21</f>
        <v>0</v>
      </c>
      <c r="C121" s="9">
        <f>[1]lapse!B21</f>
        <v>0</v>
      </c>
      <c r="D121" s="9">
        <f>[1]lapse!C21</f>
        <v>0</v>
      </c>
    </row>
    <row r="122" spans="1:4" x14ac:dyDescent="0.3">
      <c r="A122" s="9" t="s">
        <v>119</v>
      </c>
      <c r="B122" s="9" t="str">
        <f>[1]expense!A2</f>
        <v>EXP01</v>
      </c>
      <c r="C122" s="9" t="str">
        <f>[1]expense!B2</f>
        <v>Expense Table</v>
      </c>
      <c r="D122" s="9" t="str">
        <f>[1]expense!C2</f>
        <v>Policy Year</v>
      </c>
    </row>
    <row r="123" spans="1:4" x14ac:dyDescent="0.3">
      <c r="A123" s="9" t="s">
        <v>119</v>
      </c>
      <c r="B123" s="9">
        <f>[1]expense!A3</f>
        <v>0</v>
      </c>
      <c r="C123" s="9">
        <f>[1]expense!B3</f>
        <v>0</v>
      </c>
      <c r="D123" s="9">
        <f>[1]expense!C3</f>
        <v>0</v>
      </c>
    </row>
    <row r="124" spans="1:4" x14ac:dyDescent="0.3">
      <c r="A124" s="9" t="s">
        <v>119</v>
      </c>
      <c r="B124" s="9">
        <f>[1]expense!A4</f>
        <v>0</v>
      </c>
      <c r="C124" s="9">
        <f>[1]expense!B4</f>
        <v>0</v>
      </c>
      <c r="D124" s="9">
        <f>[1]expense!C4</f>
        <v>0</v>
      </c>
    </row>
    <row r="125" spans="1:4" x14ac:dyDescent="0.3">
      <c r="A125" s="9" t="s">
        <v>119</v>
      </c>
      <c r="B125" s="9">
        <f>[1]expense!A5</f>
        <v>0</v>
      </c>
      <c r="C125" s="9">
        <f>[1]expense!B5</f>
        <v>0</v>
      </c>
      <c r="D125" s="9">
        <f>[1]expense!C5</f>
        <v>0</v>
      </c>
    </row>
    <row r="126" spans="1:4" x14ac:dyDescent="0.3">
      <c r="A126" s="9" t="s">
        <v>119</v>
      </c>
      <c r="B126" s="9">
        <f>[1]expense!A6</f>
        <v>0</v>
      </c>
      <c r="C126" s="9">
        <f>[1]expense!B6</f>
        <v>0</v>
      </c>
      <c r="D126" s="9">
        <f>[1]expense!C6</f>
        <v>0</v>
      </c>
    </row>
    <row r="127" spans="1:4" x14ac:dyDescent="0.3">
      <c r="A127" s="9" t="s">
        <v>119</v>
      </c>
      <c r="B127" s="9">
        <f>[1]expense!A7</f>
        <v>0</v>
      </c>
      <c r="C127" s="9">
        <f>[1]expense!B7</f>
        <v>0</v>
      </c>
      <c r="D127" s="9">
        <f>[1]expense!C7</f>
        <v>0</v>
      </c>
    </row>
    <row r="128" spans="1:4" x14ac:dyDescent="0.3">
      <c r="A128" s="9" t="s">
        <v>119</v>
      </c>
      <c r="B128" s="9">
        <f>[1]expense!A8</f>
        <v>0</v>
      </c>
      <c r="C128" s="9">
        <f>[1]expense!B8</f>
        <v>0</v>
      </c>
      <c r="D128" s="9">
        <f>[1]expense!C8</f>
        <v>0</v>
      </c>
    </row>
    <row r="129" spans="1:4" x14ac:dyDescent="0.3">
      <c r="A129" s="9" t="s">
        <v>119</v>
      </c>
      <c r="B129" s="9">
        <f>[1]expense!A9</f>
        <v>0</v>
      </c>
      <c r="C129" s="9">
        <f>[1]expense!B9</f>
        <v>0</v>
      </c>
      <c r="D129" s="9">
        <f>[1]expense!C9</f>
        <v>0</v>
      </c>
    </row>
    <row r="130" spans="1:4" x14ac:dyDescent="0.3">
      <c r="A130" s="9" t="s">
        <v>119</v>
      </c>
      <c r="B130" s="9">
        <f>[1]expense!A10</f>
        <v>0</v>
      </c>
      <c r="C130" s="9">
        <f>[1]expense!B10</f>
        <v>0</v>
      </c>
      <c r="D130" s="9">
        <f>[1]expense!C10</f>
        <v>0</v>
      </c>
    </row>
    <row r="131" spans="1:4" x14ac:dyDescent="0.3">
      <c r="A131" s="9" t="s">
        <v>119</v>
      </c>
      <c r="B131" s="9">
        <f>[1]expense!A11</f>
        <v>0</v>
      </c>
      <c r="C131" s="9">
        <f>[1]expense!B11</f>
        <v>0</v>
      </c>
      <c r="D131" s="9">
        <f>[1]expense!C11</f>
        <v>0</v>
      </c>
    </row>
    <row r="132" spans="1:4" x14ac:dyDescent="0.3">
      <c r="A132" s="9" t="s">
        <v>119</v>
      </c>
      <c r="B132" s="9">
        <f>[1]expense!A12</f>
        <v>0</v>
      </c>
      <c r="C132" s="9">
        <f>[1]expense!B12</f>
        <v>0</v>
      </c>
      <c r="D132" s="9">
        <f>[1]expense!C12</f>
        <v>0</v>
      </c>
    </row>
    <row r="133" spans="1:4" x14ac:dyDescent="0.3">
      <c r="A133" s="9" t="s">
        <v>119</v>
      </c>
      <c r="B133" s="9">
        <f>[1]expense!A13</f>
        <v>0</v>
      </c>
      <c r="C133" s="9">
        <f>[1]expense!B13</f>
        <v>0</v>
      </c>
      <c r="D133" s="9">
        <f>[1]expense!C13</f>
        <v>0</v>
      </c>
    </row>
    <row r="134" spans="1:4" x14ac:dyDescent="0.3">
      <c r="A134" s="9" t="s">
        <v>119</v>
      </c>
      <c r="B134" s="9">
        <f>[1]expense!A14</f>
        <v>0</v>
      </c>
      <c r="C134" s="9">
        <f>[1]expense!B14</f>
        <v>0</v>
      </c>
      <c r="D134" s="9">
        <f>[1]expense!C14</f>
        <v>0</v>
      </c>
    </row>
    <row r="135" spans="1:4" x14ac:dyDescent="0.3">
      <c r="A135" s="9" t="s">
        <v>119</v>
      </c>
      <c r="B135" s="9">
        <f>[1]expense!A15</f>
        <v>0</v>
      </c>
      <c r="C135" s="9">
        <f>[1]expense!B15</f>
        <v>0</v>
      </c>
      <c r="D135" s="9">
        <f>[1]expense!C15</f>
        <v>0</v>
      </c>
    </row>
    <row r="136" spans="1:4" x14ac:dyDescent="0.3">
      <c r="A136" s="9" t="s">
        <v>119</v>
      </c>
      <c r="B136" s="9">
        <f>[1]expense!A16</f>
        <v>0</v>
      </c>
      <c r="C136" s="9">
        <f>[1]expense!B16</f>
        <v>0</v>
      </c>
      <c r="D136" s="9">
        <f>[1]expense!C16</f>
        <v>0</v>
      </c>
    </row>
    <row r="137" spans="1:4" x14ac:dyDescent="0.3">
      <c r="A137" s="9" t="s">
        <v>119</v>
      </c>
      <c r="B137" s="9">
        <f>[1]expense!A17</f>
        <v>0</v>
      </c>
      <c r="C137" s="9">
        <f>[1]expense!B17</f>
        <v>0</v>
      </c>
      <c r="D137" s="9">
        <f>[1]expense!C17</f>
        <v>0</v>
      </c>
    </row>
    <row r="138" spans="1:4" x14ac:dyDescent="0.3">
      <c r="A138" s="9" t="s">
        <v>119</v>
      </c>
      <c r="B138" s="9">
        <f>[1]expense!A18</f>
        <v>0</v>
      </c>
      <c r="C138" s="9">
        <f>[1]expense!B18</f>
        <v>0</v>
      </c>
      <c r="D138" s="9">
        <f>[1]expense!C18</f>
        <v>0</v>
      </c>
    </row>
    <row r="139" spans="1:4" x14ac:dyDescent="0.3">
      <c r="A139" s="9" t="s">
        <v>119</v>
      </c>
      <c r="B139" s="9">
        <f>[1]expense!A19</f>
        <v>0</v>
      </c>
      <c r="C139" s="9">
        <f>[1]expense!B19</f>
        <v>0</v>
      </c>
      <c r="D139" s="9">
        <f>[1]expense!C19</f>
        <v>0</v>
      </c>
    </row>
    <row r="140" spans="1:4" x14ac:dyDescent="0.3">
      <c r="A140" s="9" t="s">
        <v>119</v>
      </c>
      <c r="B140" s="9">
        <f>[1]expense!A20</f>
        <v>0</v>
      </c>
      <c r="C140" s="9">
        <f>[1]expense!B20</f>
        <v>0</v>
      </c>
      <c r="D140" s="9">
        <f>[1]expense!C20</f>
        <v>0</v>
      </c>
    </row>
    <row r="141" spans="1:4" x14ac:dyDescent="0.3">
      <c r="A141" s="9" t="s">
        <v>119</v>
      </c>
      <c r="B141" s="9">
        <f>[1]expense!A21</f>
        <v>0</v>
      </c>
      <c r="C141" s="9">
        <f>[1]expense!B21</f>
        <v>0</v>
      </c>
      <c r="D141" s="9">
        <f>[1]expense!C21</f>
        <v>0</v>
      </c>
    </row>
    <row r="142" spans="1:4" x14ac:dyDescent="0.3">
      <c r="A142" s="9" t="s">
        <v>112</v>
      </c>
      <c r="B142" s="9" t="str">
        <f>[1]disc_rate!A2</f>
        <v>DISCRT01</v>
      </c>
      <c r="C142" s="9" t="str">
        <f>[1]disc_rate!B2</f>
        <v>Policy Year Discount Rate Table</v>
      </c>
      <c r="D142" s="9" t="str">
        <f>[1]disc_rate!C2</f>
        <v>Prj Year</v>
      </c>
    </row>
    <row r="143" spans="1:4" x14ac:dyDescent="0.3">
      <c r="A143" s="9" t="s">
        <v>112</v>
      </c>
      <c r="B143" s="9" t="str">
        <f>[1]disc_rate!A3</f>
        <v>DISCRT02</v>
      </c>
      <c r="C143" s="9" t="str">
        <f>[1]disc_rate!B3</f>
        <v>Calendar Year Discount Rate Table</v>
      </c>
      <c r="D143" s="9" t="str">
        <f>[1]disc_rate!C3</f>
        <v>Cal Year</v>
      </c>
    </row>
    <row r="144" spans="1:4" x14ac:dyDescent="0.3">
      <c r="A144" s="9" t="s">
        <v>112</v>
      </c>
      <c r="B144" s="9" t="str">
        <f>[1]disc_rate!A4</f>
        <v>DISCRT03</v>
      </c>
      <c r="C144" s="9" t="str">
        <f>[1]disc_rate!B4</f>
        <v>CY: Invt Return and Disc Rate, PRJ_Y: Val Int Rate</v>
      </c>
      <c r="D144" s="9" t="str">
        <f>[1]disc_rate!C4</f>
        <v>Mix of Prj Year and Cal Year</v>
      </c>
    </row>
    <row r="145" spans="1:4" x14ac:dyDescent="0.3">
      <c r="A145" s="9" t="s">
        <v>112</v>
      </c>
      <c r="B145" s="9">
        <f>[1]disc_rate!A5</f>
        <v>0</v>
      </c>
      <c r="C145" s="9">
        <f>[1]disc_rate!B5</f>
        <v>0</v>
      </c>
      <c r="D145" s="9">
        <f>[1]disc_rate!C5</f>
        <v>0</v>
      </c>
    </row>
    <row r="146" spans="1:4" x14ac:dyDescent="0.3">
      <c r="A146" s="9" t="s">
        <v>112</v>
      </c>
      <c r="B146" s="9">
        <f>[1]disc_rate!A6</f>
        <v>0</v>
      </c>
      <c r="C146" s="9">
        <f>[1]disc_rate!B6</f>
        <v>0</v>
      </c>
      <c r="D146" s="9">
        <f>[1]disc_rate!C6</f>
        <v>0</v>
      </c>
    </row>
    <row r="147" spans="1:4" x14ac:dyDescent="0.3">
      <c r="A147" s="9" t="s">
        <v>112</v>
      </c>
      <c r="B147" s="9">
        <f>[1]disc_rate!A7</f>
        <v>0</v>
      </c>
      <c r="C147" s="9">
        <f>[1]disc_rate!B7</f>
        <v>0</v>
      </c>
      <c r="D147" s="9">
        <f>[1]disc_rate!C7</f>
        <v>0</v>
      </c>
    </row>
    <row r="148" spans="1:4" x14ac:dyDescent="0.3">
      <c r="A148" s="9" t="s">
        <v>112</v>
      </c>
      <c r="B148" s="9">
        <f>[1]disc_rate!A8</f>
        <v>0</v>
      </c>
      <c r="C148" s="9">
        <f>[1]disc_rate!B8</f>
        <v>0</v>
      </c>
      <c r="D148" s="9">
        <f>[1]disc_rate!C8</f>
        <v>0</v>
      </c>
    </row>
    <row r="149" spans="1:4" x14ac:dyDescent="0.3">
      <c r="A149" s="9" t="s">
        <v>112</v>
      </c>
      <c r="B149" s="9">
        <f>[1]disc_rate!A9</f>
        <v>0</v>
      </c>
      <c r="C149" s="9">
        <f>[1]disc_rate!B9</f>
        <v>0</v>
      </c>
      <c r="D149" s="9">
        <f>[1]disc_rate!C9</f>
        <v>0</v>
      </c>
    </row>
    <row r="150" spans="1:4" x14ac:dyDescent="0.3">
      <c r="A150" s="9" t="s">
        <v>112</v>
      </c>
      <c r="B150" s="9">
        <f>[1]disc_rate!A10</f>
        <v>0</v>
      </c>
      <c r="C150" s="9">
        <f>[1]disc_rate!B10</f>
        <v>0</v>
      </c>
      <c r="D150" s="9">
        <f>[1]disc_rate!C10</f>
        <v>0</v>
      </c>
    </row>
    <row r="151" spans="1:4" x14ac:dyDescent="0.3">
      <c r="A151" s="9" t="s">
        <v>112</v>
      </c>
      <c r="B151" s="9">
        <f>[1]disc_rate!A11</f>
        <v>0</v>
      </c>
      <c r="C151" s="9">
        <f>[1]disc_rate!B11</f>
        <v>0</v>
      </c>
      <c r="D151" s="9">
        <f>[1]disc_rate!C11</f>
        <v>0</v>
      </c>
    </row>
    <row r="152" spans="1:4" x14ac:dyDescent="0.3">
      <c r="A152" s="9" t="s">
        <v>112</v>
      </c>
      <c r="B152" s="9">
        <f>[1]disc_rate!A12</f>
        <v>0</v>
      </c>
      <c r="C152" s="9">
        <f>[1]disc_rate!B12</f>
        <v>0</v>
      </c>
      <c r="D152" s="9">
        <f>[1]disc_rate!C12</f>
        <v>0</v>
      </c>
    </row>
    <row r="153" spans="1:4" x14ac:dyDescent="0.3">
      <c r="A153" s="9" t="s">
        <v>112</v>
      </c>
      <c r="B153" s="9">
        <f>[1]disc_rate!A13</f>
        <v>0</v>
      </c>
      <c r="C153" s="9">
        <f>[1]disc_rate!B13</f>
        <v>0</v>
      </c>
      <c r="D153" s="9">
        <f>[1]disc_rate!C13</f>
        <v>0</v>
      </c>
    </row>
    <row r="154" spans="1:4" x14ac:dyDescent="0.3">
      <c r="A154" s="9" t="s">
        <v>112</v>
      </c>
      <c r="B154" s="9">
        <f>[1]disc_rate!A14</f>
        <v>0</v>
      </c>
      <c r="C154" s="9">
        <f>[1]disc_rate!B14</f>
        <v>0</v>
      </c>
      <c r="D154" s="9">
        <f>[1]disc_rate!C14</f>
        <v>0</v>
      </c>
    </row>
    <row r="155" spans="1:4" x14ac:dyDescent="0.3">
      <c r="A155" s="9" t="s">
        <v>112</v>
      </c>
      <c r="B155" s="9">
        <f>[1]disc_rate!A15</f>
        <v>0</v>
      </c>
      <c r="C155" s="9">
        <f>[1]disc_rate!B15</f>
        <v>0</v>
      </c>
      <c r="D155" s="9">
        <f>[1]disc_rate!C15</f>
        <v>0</v>
      </c>
    </row>
    <row r="156" spans="1:4" x14ac:dyDescent="0.3">
      <c r="A156" s="9" t="s">
        <v>112</v>
      </c>
      <c r="B156" s="9">
        <f>[1]disc_rate!A16</f>
        <v>0</v>
      </c>
      <c r="C156" s="9">
        <f>[1]disc_rate!B16</f>
        <v>0</v>
      </c>
      <c r="D156" s="9">
        <f>[1]disc_rate!C16</f>
        <v>0</v>
      </c>
    </row>
    <row r="157" spans="1:4" x14ac:dyDescent="0.3">
      <c r="A157" s="9" t="s">
        <v>112</v>
      </c>
      <c r="B157" s="9">
        <f>[1]disc_rate!A17</f>
        <v>0</v>
      </c>
      <c r="C157" s="9">
        <f>[1]disc_rate!B17</f>
        <v>0</v>
      </c>
      <c r="D157" s="9">
        <f>[1]disc_rate!C17</f>
        <v>0</v>
      </c>
    </row>
    <row r="158" spans="1:4" x14ac:dyDescent="0.3">
      <c r="A158" s="9" t="s">
        <v>112</v>
      </c>
      <c r="B158" s="9">
        <f>[1]disc_rate!A18</f>
        <v>0</v>
      </c>
      <c r="C158" s="9">
        <f>[1]disc_rate!B18</f>
        <v>0</v>
      </c>
      <c r="D158" s="9">
        <f>[1]disc_rate!C18</f>
        <v>0</v>
      </c>
    </row>
    <row r="159" spans="1:4" x14ac:dyDescent="0.3">
      <c r="A159" s="9" t="s">
        <v>112</v>
      </c>
      <c r="B159" s="9">
        <f>[1]disc_rate!A19</f>
        <v>0</v>
      </c>
      <c r="C159" s="9">
        <f>[1]disc_rate!B19</f>
        <v>0</v>
      </c>
      <c r="D159" s="9">
        <f>[1]disc_rate!C19</f>
        <v>0</v>
      </c>
    </row>
    <row r="160" spans="1:4" x14ac:dyDescent="0.3">
      <c r="A160" s="9" t="s">
        <v>112</v>
      </c>
      <c r="B160" s="9">
        <f>[1]disc_rate!A20</f>
        <v>0</v>
      </c>
      <c r="C160" s="9">
        <f>[1]disc_rate!B20</f>
        <v>0</v>
      </c>
      <c r="D160" s="9">
        <f>[1]disc_rate!C20</f>
        <v>0</v>
      </c>
    </row>
    <row r="161" spans="1:4" x14ac:dyDescent="0.3">
      <c r="A161" s="9" t="s">
        <v>112</v>
      </c>
      <c r="B161" s="9">
        <f>[1]disc_rate!A21</f>
        <v>0</v>
      </c>
      <c r="C161" s="9">
        <f>[1]disc_rate!B21</f>
        <v>0</v>
      </c>
      <c r="D161" s="9">
        <f>[1]disc_rate!C21</f>
        <v>0</v>
      </c>
    </row>
    <row r="162" spans="1:4" x14ac:dyDescent="0.3">
      <c r="A162" s="9" t="s">
        <v>121</v>
      </c>
      <c r="B162" s="9" t="str">
        <f>[1]prem_tax!A2</f>
        <v>PREMTAX01</v>
      </c>
      <c r="C162" s="9" t="str">
        <f>[1]prem_tax!B2</f>
        <v>Premium Tax Rate</v>
      </c>
      <c r="D162" s="9" t="str">
        <f>[1]prem_tax!C2</f>
        <v>Policy Year</v>
      </c>
    </row>
    <row r="163" spans="1:4" x14ac:dyDescent="0.3">
      <c r="A163" s="9" t="s">
        <v>121</v>
      </c>
      <c r="B163" s="9">
        <f>[1]prem_tax!A3</f>
        <v>0</v>
      </c>
      <c r="C163" s="9">
        <f>[1]prem_tax!B3</f>
        <v>0</v>
      </c>
      <c r="D163" s="9">
        <f>[1]prem_tax!C3</f>
        <v>0</v>
      </c>
    </row>
    <row r="164" spans="1:4" x14ac:dyDescent="0.3">
      <c r="A164" s="9" t="s">
        <v>121</v>
      </c>
      <c r="B164" s="9">
        <f>[1]prem_tax!A4</f>
        <v>0</v>
      </c>
      <c r="C164" s="9">
        <f>[1]prem_tax!B4</f>
        <v>0</v>
      </c>
      <c r="D164" s="9">
        <f>[1]prem_tax!C4</f>
        <v>0</v>
      </c>
    </row>
    <row r="165" spans="1:4" x14ac:dyDescent="0.3">
      <c r="A165" s="9" t="s">
        <v>121</v>
      </c>
      <c r="B165" s="9">
        <f>[1]prem_tax!A5</f>
        <v>0</v>
      </c>
      <c r="C165" s="9">
        <f>[1]prem_tax!B5</f>
        <v>0</v>
      </c>
      <c r="D165" s="9">
        <f>[1]prem_tax!C5</f>
        <v>0</v>
      </c>
    </row>
    <row r="166" spans="1:4" x14ac:dyDescent="0.3">
      <c r="A166" s="9" t="s">
        <v>121</v>
      </c>
      <c r="B166" s="9">
        <f>[1]prem_tax!A6</f>
        <v>0</v>
      </c>
      <c r="C166" s="9">
        <f>[1]prem_tax!B6</f>
        <v>0</v>
      </c>
      <c r="D166" s="9">
        <f>[1]prem_tax!C6</f>
        <v>0</v>
      </c>
    </row>
    <row r="167" spans="1:4" x14ac:dyDescent="0.3">
      <c r="A167" s="9" t="s">
        <v>121</v>
      </c>
      <c r="B167" s="9">
        <f>[1]prem_tax!A7</f>
        <v>0</v>
      </c>
      <c r="C167" s="9">
        <f>[1]prem_tax!B7</f>
        <v>0</v>
      </c>
      <c r="D167" s="9">
        <f>[1]prem_tax!C7</f>
        <v>0</v>
      </c>
    </row>
    <row r="168" spans="1:4" x14ac:dyDescent="0.3">
      <c r="A168" s="9" t="s">
        <v>121</v>
      </c>
      <c r="B168" s="9">
        <f>[1]prem_tax!A8</f>
        <v>0</v>
      </c>
      <c r="C168" s="9">
        <f>[1]prem_tax!B8</f>
        <v>0</v>
      </c>
      <c r="D168" s="9">
        <f>[1]prem_tax!C8</f>
        <v>0</v>
      </c>
    </row>
    <row r="169" spans="1:4" x14ac:dyDescent="0.3">
      <c r="A169" s="9" t="s">
        <v>121</v>
      </c>
      <c r="B169" s="9">
        <f>[1]prem_tax!A9</f>
        <v>0</v>
      </c>
      <c r="C169" s="9">
        <f>[1]prem_tax!B9</f>
        <v>0</v>
      </c>
      <c r="D169" s="9">
        <f>[1]prem_tax!C9</f>
        <v>0</v>
      </c>
    </row>
    <row r="170" spans="1:4" x14ac:dyDescent="0.3">
      <c r="A170" s="9" t="s">
        <v>121</v>
      </c>
      <c r="B170" s="9">
        <f>[1]prem_tax!A10</f>
        <v>0</v>
      </c>
      <c r="C170" s="9">
        <f>[1]prem_tax!B10</f>
        <v>0</v>
      </c>
      <c r="D170" s="9">
        <f>[1]prem_tax!C10</f>
        <v>0</v>
      </c>
    </row>
    <row r="171" spans="1:4" x14ac:dyDescent="0.3">
      <c r="A171" s="9" t="s">
        <v>121</v>
      </c>
      <c r="B171" s="9">
        <f>[1]prem_tax!A11</f>
        <v>0</v>
      </c>
      <c r="C171" s="9">
        <f>[1]prem_tax!B11</f>
        <v>0</v>
      </c>
      <c r="D171" s="9">
        <f>[1]prem_tax!C11</f>
        <v>0</v>
      </c>
    </row>
    <row r="172" spans="1:4" x14ac:dyDescent="0.3">
      <c r="A172" s="9" t="s">
        <v>121</v>
      </c>
      <c r="B172" s="9">
        <f>[1]prem_tax!A12</f>
        <v>0</v>
      </c>
      <c r="C172" s="9">
        <f>[1]prem_tax!B12</f>
        <v>0</v>
      </c>
      <c r="D172" s="9">
        <f>[1]prem_tax!C12</f>
        <v>0</v>
      </c>
    </row>
    <row r="173" spans="1:4" x14ac:dyDescent="0.3">
      <c r="A173" s="9" t="s">
        <v>121</v>
      </c>
      <c r="B173" s="9">
        <f>[1]prem_tax!A13</f>
        <v>0</v>
      </c>
      <c r="C173" s="9">
        <f>[1]prem_tax!B13</f>
        <v>0</v>
      </c>
      <c r="D173" s="9">
        <f>[1]prem_tax!C13</f>
        <v>0</v>
      </c>
    </row>
    <row r="174" spans="1:4" x14ac:dyDescent="0.3">
      <c r="A174" s="9" t="s">
        <v>121</v>
      </c>
      <c r="B174" s="9">
        <f>[1]prem_tax!A14</f>
        <v>0</v>
      </c>
      <c r="C174" s="9">
        <f>[1]prem_tax!B14</f>
        <v>0</v>
      </c>
      <c r="D174" s="9">
        <f>[1]prem_tax!C14</f>
        <v>0</v>
      </c>
    </row>
    <row r="175" spans="1:4" x14ac:dyDescent="0.3">
      <c r="A175" s="9" t="s">
        <v>121</v>
      </c>
      <c r="B175" s="9">
        <f>[1]prem_tax!A15</f>
        <v>0</v>
      </c>
      <c r="C175" s="9">
        <f>[1]prem_tax!B15</f>
        <v>0</v>
      </c>
      <c r="D175" s="9">
        <f>[1]prem_tax!C15</f>
        <v>0</v>
      </c>
    </row>
    <row r="176" spans="1:4" x14ac:dyDescent="0.3">
      <c r="A176" s="9" t="s">
        <v>121</v>
      </c>
      <c r="B176" s="9">
        <f>[1]prem_tax!A16</f>
        <v>0</v>
      </c>
      <c r="C176" s="9">
        <f>[1]prem_tax!B16</f>
        <v>0</v>
      </c>
      <c r="D176" s="9">
        <f>[1]prem_tax!C16</f>
        <v>0</v>
      </c>
    </row>
    <row r="177" spans="1:4" x14ac:dyDescent="0.3">
      <c r="A177" s="9" t="s">
        <v>121</v>
      </c>
      <c r="B177" s="9">
        <f>[1]prem_tax!A17</f>
        <v>0</v>
      </c>
      <c r="C177" s="9">
        <f>[1]prem_tax!B17</f>
        <v>0</v>
      </c>
      <c r="D177" s="9">
        <f>[1]prem_tax!C17</f>
        <v>0</v>
      </c>
    </row>
    <row r="178" spans="1:4" x14ac:dyDescent="0.3">
      <c r="A178" s="9" t="s">
        <v>121</v>
      </c>
      <c r="B178" s="9">
        <f>[1]prem_tax!A18</f>
        <v>0</v>
      </c>
      <c r="C178" s="9">
        <f>[1]prem_tax!B18</f>
        <v>0</v>
      </c>
      <c r="D178" s="9">
        <f>[1]prem_tax!C18</f>
        <v>0</v>
      </c>
    </row>
    <row r="179" spans="1:4" x14ac:dyDescent="0.3">
      <c r="A179" s="9" t="s">
        <v>121</v>
      </c>
      <c r="B179" s="9">
        <f>[1]prem_tax!A19</f>
        <v>0</v>
      </c>
      <c r="C179" s="9">
        <f>[1]prem_tax!B19</f>
        <v>0</v>
      </c>
      <c r="D179" s="9">
        <f>[1]prem_tax!C19</f>
        <v>0</v>
      </c>
    </row>
    <row r="180" spans="1:4" x14ac:dyDescent="0.3">
      <c r="A180" s="9" t="s">
        <v>121</v>
      </c>
      <c r="B180" s="9">
        <f>[1]prem_tax!A20</f>
        <v>0</v>
      </c>
      <c r="C180" s="9">
        <f>[1]prem_tax!B20</f>
        <v>0</v>
      </c>
      <c r="D180" s="9">
        <f>[1]prem_tax!C20</f>
        <v>0</v>
      </c>
    </row>
    <row r="181" spans="1:4" x14ac:dyDescent="0.3">
      <c r="A181" s="9" t="s">
        <v>121</v>
      </c>
      <c r="B181" s="9">
        <f>[1]prem_tax!A21</f>
        <v>0</v>
      </c>
      <c r="C181" s="9">
        <f>[1]prem_tax!B21</f>
        <v>0</v>
      </c>
      <c r="D181" s="9">
        <f>[1]prem_tax!C21</f>
        <v>0</v>
      </c>
    </row>
    <row r="182" spans="1:4" x14ac:dyDescent="0.3">
      <c r="A182" s="9" t="s">
        <v>122</v>
      </c>
      <c r="B182" s="9" t="str">
        <f>[1]tax!A2</f>
        <v>TAX01</v>
      </c>
      <c r="C182" s="9" t="str">
        <f>[1]tax!B2</f>
        <v>Tax Rate</v>
      </c>
      <c r="D182" s="9" t="str">
        <f>[1]tax!C2</f>
        <v>Policy Year</v>
      </c>
    </row>
    <row r="183" spans="1:4" x14ac:dyDescent="0.3">
      <c r="A183" s="9" t="s">
        <v>122</v>
      </c>
      <c r="B183" s="9">
        <f>[1]tax!A3</f>
        <v>0</v>
      </c>
      <c r="C183" s="9">
        <f>[1]tax!B3</f>
        <v>0</v>
      </c>
      <c r="D183" s="9">
        <f>[1]tax!C3</f>
        <v>0</v>
      </c>
    </row>
    <row r="184" spans="1:4" x14ac:dyDescent="0.3">
      <c r="A184" s="9" t="s">
        <v>122</v>
      </c>
      <c r="B184" s="9">
        <f>[1]tax!A4</f>
        <v>0</v>
      </c>
      <c r="C184" s="9">
        <f>[1]tax!B4</f>
        <v>0</v>
      </c>
      <c r="D184" s="9">
        <f>[1]tax!C4</f>
        <v>0</v>
      </c>
    </row>
    <row r="185" spans="1:4" x14ac:dyDescent="0.3">
      <c r="A185" s="9" t="s">
        <v>122</v>
      </c>
      <c r="B185" s="9">
        <f>[1]tax!A5</f>
        <v>0</v>
      </c>
      <c r="C185" s="9">
        <f>[1]tax!B5</f>
        <v>0</v>
      </c>
      <c r="D185" s="9">
        <f>[1]tax!C5</f>
        <v>0</v>
      </c>
    </row>
    <row r="186" spans="1:4" x14ac:dyDescent="0.3">
      <c r="A186" s="9" t="s">
        <v>122</v>
      </c>
      <c r="B186" s="9">
        <f>[1]tax!A6</f>
        <v>0</v>
      </c>
      <c r="C186" s="9">
        <f>[1]tax!B6</f>
        <v>0</v>
      </c>
      <c r="D186" s="9">
        <f>[1]tax!C6</f>
        <v>0</v>
      </c>
    </row>
    <row r="187" spans="1:4" x14ac:dyDescent="0.3">
      <c r="A187" s="9" t="s">
        <v>122</v>
      </c>
      <c r="B187" s="9">
        <f>[1]tax!A7</f>
        <v>0</v>
      </c>
      <c r="C187" s="9">
        <f>[1]tax!B7</f>
        <v>0</v>
      </c>
      <c r="D187" s="9">
        <f>[1]tax!C7</f>
        <v>0</v>
      </c>
    </row>
    <row r="188" spans="1:4" x14ac:dyDescent="0.3">
      <c r="A188" s="9" t="s">
        <v>122</v>
      </c>
      <c r="B188" s="9">
        <f>[1]tax!A8</f>
        <v>0</v>
      </c>
      <c r="C188" s="9">
        <f>[1]tax!B8</f>
        <v>0</v>
      </c>
      <c r="D188" s="9">
        <f>[1]tax!C8</f>
        <v>0</v>
      </c>
    </row>
    <row r="189" spans="1:4" x14ac:dyDescent="0.3">
      <c r="A189" s="9" t="s">
        <v>122</v>
      </c>
      <c r="B189" s="9">
        <f>[1]tax!A9</f>
        <v>0</v>
      </c>
      <c r="C189" s="9">
        <f>[1]tax!B9</f>
        <v>0</v>
      </c>
      <c r="D189" s="9">
        <f>[1]tax!C9</f>
        <v>0</v>
      </c>
    </row>
    <row r="190" spans="1:4" x14ac:dyDescent="0.3">
      <c r="A190" s="9" t="s">
        <v>122</v>
      </c>
      <c r="B190" s="9">
        <f>[1]tax!A10</f>
        <v>0</v>
      </c>
      <c r="C190" s="9">
        <f>[1]tax!B10</f>
        <v>0</v>
      </c>
      <c r="D190" s="9">
        <f>[1]tax!C10</f>
        <v>0</v>
      </c>
    </row>
    <row r="191" spans="1:4" x14ac:dyDescent="0.3">
      <c r="A191" s="9" t="s">
        <v>122</v>
      </c>
      <c r="B191" s="9">
        <f>[1]tax!A11</f>
        <v>0</v>
      </c>
      <c r="C191" s="9">
        <f>[1]tax!B11</f>
        <v>0</v>
      </c>
      <c r="D191" s="9">
        <f>[1]tax!C11</f>
        <v>0</v>
      </c>
    </row>
    <row r="192" spans="1:4" x14ac:dyDescent="0.3">
      <c r="A192" s="9" t="s">
        <v>122</v>
      </c>
      <c r="B192" s="9">
        <f>[1]tax!A12</f>
        <v>0</v>
      </c>
      <c r="C192" s="9">
        <f>[1]tax!B12</f>
        <v>0</v>
      </c>
      <c r="D192" s="9">
        <f>[1]tax!C12</f>
        <v>0</v>
      </c>
    </row>
    <row r="193" spans="1:4" x14ac:dyDescent="0.3">
      <c r="A193" s="9" t="s">
        <v>122</v>
      </c>
      <c r="B193" s="9">
        <f>[1]tax!A13</f>
        <v>0</v>
      </c>
      <c r="C193" s="9">
        <f>[1]tax!B13</f>
        <v>0</v>
      </c>
      <c r="D193" s="9">
        <f>[1]tax!C13</f>
        <v>0</v>
      </c>
    </row>
    <row r="194" spans="1:4" x14ac:dyDescent="0.3">
      <c r="A194" s="9" t="s">
        <v>122</v>
      </c>
      <c r="B194" s="9">
        <f>[1]tax!A14</f>
        <v>0</v>
      </c>
      <c r="C194" s="9">
        <f>[1]tax!B14</f>
        <v>0</v>
      </c>
      <c r="D194" s="9">
        <f>[1]tax!C14</f>
        <v>0</v>
      </c>
    </row>
    <row r="195" spans="1:4" x14ac:dyDescent="0.3">
      <c r="A195" s="9" t="s">
        <v>122</v>
      </c>
      <c r="B195" s="9">
        <f>[1]tax!A15</f>
        <v>0</v>
      </c>
      <c r="C195" s="9">
        <f>[1]tax!B15</f>
        <v>0</v>
      </c>
      <c r="D195" s="9">
        <f>[1]tax!C15</f>
        <v>0</v>
      </c>
    </row>
    <row r="196" spans="1:4" x14ac:dyDescent="0.3">
      <c r="A196" s="9" t="s">
        <v>122</v>
      </c>
      <c r="B196" s="9">
        <f>[1]tax!A16</f>
        <v>0</v>
      </c>
      <c r="C196" s="9">
        <f>[1]tax!B16</f>
        <v>0</v>
      </c>
      <c r="D196" s="9">
        <f>[1]tax!C16</f>
        <v>0</v>
      </c>
    </row>
    <row r="197" spans="1:4" x14ac:dyDescent="0.3">
      <c r="A197" s="9" t="s">
        <v>122</v>
      </c>
      <c r="B197" s="9">
        <f>[1]tax!A17</f>
        <v>0</v>
      </c>
      <c r="C197" s="9">
        <f>[1]tax!B17</f>
        <v>0</v>
      </c>
      <c r="D197" s="9">
        <f>[1]tax!C17</f>
        <v>0</v>
      </c>
    </row>
    <row r="198" spans="1:4" x14ac:dyDescent="0.3">
      <c r="A198" s="9" t="s">
        <v>122</v>
      </c>
      <c r="B198" s="9">
        <f>[1]tax!A18</f>
        <v>0</v>
      </c>
      <c r="C198" s="9">
        <f>[1]tax!B18</f>
        <v>0</v>
      </c>
      <c r="D198" s="9">
        <f>[1]tax!C18</f>
        <v>0</v>
      </c>
    </row>
    <row r="199" spans="1:4" x14ac:dyDescent="0.3">
      <c r="A199" s="9" t="s">
        <v>122</v>
      </c>
      <c r="B199" s="9">
        <f>[1]tax!A19</f>
        <v>0</v>
      </c>
      <c r="C199" s="9">
        <f>[1]tax!B19</f>
        <v>0</v>
      </c>
      <c r="D199" s="9">
        <f>[1]tax!C19</f>
        <v>0</v>
      </c>
    </row>
    <row r="200" spans="1:4" x14ac:dyDescent="0.3">
      <c r="A200" s="9" t="s">
        <v>122</v>
      </c>
      <c r="B200" s="9">
        <f>[1]tax!A20</f>
        <v>0</v>
      </c>
      <c r="C200" s="9">
        <f>[1]tax!B20</f>
        <v>0</v>
      </c>
      <c r="D200" s="9">
        <f>[1]tax!C20</f>
        <v>0</v>
      </c>
    </row>
    <row r="201" spans="1:4" x14ac:dyDescent="0.3">
      <c r="A201" s="9" t="s">
        <v>122</v>
      </c>
      <c r="B201" s="9">
        <f>[1]tax!A21</f>
        <v>0</v>
      </c>
      <c r="C201" s="9">
        <f>[1]tax!B21</f>
        <v>0</v>
      </c>
      <c r="D201" s="9">
        <f>[1]tax!C21</f>
        <v>0</v>
      </c>
    </row>
  </sheetData>
  <autoFilter ref="A1:D201" xr:uid="{CEDF0AF3-210A-43C6-BE28-C257ED8494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49</v>
      </c>
      <c r="C2" s="1" t="s">
        <v>9</v>
      </c>
    </row>
    <row r="3" spans="1:3" x14ac:dyDescent="0.3">
      <c r="A3" s="1" t="s">
        <v>11</v>
      </c>
      <c r="B3" t="s">
        <v>49</v>
      </c>
      <c r="C3" s="1" t="s">
        <v>10</v>
      </c>
    </row>
    <row r="4" spans="1:3" x14ac:dyDescent="0.3">
      <c r="A4" s="1" t="s">
        <v>230</v>
      </c>
      <c r="B4" t="s">
        <v>49</v>
      </c>
      <c r="C4" s="38" t="s">
        <v>10</v>
      </c>
    </row>
    <row r="5" spans="1:3" x14ac:dyDescent="0.3">
      <c r="A5" s="1" t="s">
        <v>12</v>
      </c>
      <c r="B5" t="s">
        <v>49</v>
      </c>
      <c r="C5" s="1" t="s">
        <v>10</v>
      </c>
    </row>
    <row r="6" spans="1:3" x14ac:dyDescent="0.3">
      <c r="A6" s="1" t="s">
        <v>13</v>
      </c>
      <c r="B6" t="s">
        <v>49</v>
      </c>
      <c r="C6" s="1" t="s">
        <v>10</v>
      </c>
    </row>
    <row r="7" spans="1:3" x14ac:dyDescent="0.3">
      <c r="A7" s="1" t="s">
        <v>14</v>
      </c>
      <c r="B7" t="s">
        <v>49</v>
      </c>
      <c r="C7" s="1" t="s">
        <v>10</v>
      </c>
    </row>
    <row r="8" spans="1:3" x14ac:dyDescent="0.3">
      <c r="A8" s="1" t="s">
        <v>70</v>
      </c>
      <c r="B8" t="s">
        <v>50</v>
      </c>
      <c r="C8" s="1" t="s">
        <v>10</v>
      </c>
    </row>
    <row r="9" spans="1:3" x14ac:dyDescent="0.3">
      <c r="A9" s="1" t="s">
        <v>77</v>
      </c>
      <c r="B9" t="s">
        <v>50</v>
      </c>
      <c r="C9" s="1" t="s">
        <v>10</v>
      </c>
    </row>
    <row r="10" spans="1:3" x14ac:dyDescent="0.3">
      <c r="A10" s="1" t="s">
        <v>71</v>
      </c>
      <c r="B10" t="s">
        <v>50</v>
      </c>
      <c r="C10" s="1" t="s">
        <v>10</v>
      </c>
    </row>
    <row r="11" spans="1:3" x14ac:dyDescent="0.3">
      <c r="A11" s="1" t="s">
        <v>76</v>
      </c>
      <c r="B11" t="s">
        <v>50</v>
      </c>
      <c r="C11" s="1" t="s">
        <v>10</v>
      </c>
    </row>
    <row r="12" spans="1:3" x14ac:dyDescent="0.3">
      <c r="A12" s="1" t="s">
        <v>0</v>
      </c>
      <c r="B12" t="s">
        <v>50</v>
      </c>
      <c r="C12" s="1" t="s">
        <v>10</v>
      </c>
    </row>
    <row r="13" spans="1:3" x14ac:dyDescent="0.3">
      <c r="A13" s="1" t="s">
        <v>1</v>
      </c>
      <c r="B13" t="s">
        <v>50</v>
      </c>
      <c r="C13" s="1" t="s">
        <v>10</v>
      </c>
    </row>
    <row r="14" spans="1:3" x14ac:dyDescent="0.3">
      <c r="A14" s="1" t="s">
        <v>2</v>
      </c>
      <c r="B14" t="s">
        <v>50</v>
      </c>
      <c r="C14" s="1" t="s">
        <v>10</v>
      </c>
    </row>
    <row r="15" spans="1:3" x14ac:dyDescent="0.3">
      <c r="A15" s="1" t="s">
        <v>3</v>
      </c>
      <c r="B15" t="s">
        <v>50</v>
      </c>
      <c r="C15" s="1" t="s">
        <v>10</v>
      </c>
    </row>
    <row r="16" spans="1:3" x14ac:dyDescent="0.3">
      <c r="A16" s="1" t="s">
        <v>72</v>
      </c>
      <c r="B16" t="s">
        <v>50</v>
      </c>
      <c r="C16" s="1" t="s">
        <v>10</v>
      </c>
    </row>
    <row r="17" spans="1:3" x14ac:dyDescent="0.3">
      <c r="A17" s="1" t="s">
        <v>75</v>
      </c>
      <c r="B17" t="s">
        <v>50</v>
      </c>
      <c r="C17" s="1" t="s">
        <v>10</v>
      </c>
    </row>
    <row r="18" spans="1:3" x14ac:dyDescent="0.3">
      <c r="A18" s="1" t="s">
        <v>73</v>
      </c>
      <c r="B18" t="s">
        <v>50</v>
      </c>
      <c r="C18" s="1" t="s">
        <v>10</v>
      </c>
    </row>
    <row r="19" spans="1:3" x14ac:dyDescent="0.3">
      <c r="A19" s="1" t="s">
        <v>74</v>
      </c>
      <c r="B19" t="s">
        <v>50</v>
      </c>
      <c r="C19" s="1" t="s">
        <v>10</v>
      </c>
    </row>
    <row r="20" spans="1:3" x14ac:dyDescent="0.3">
      <c r="A20" s="1" t="s">
        <v>4</v>
      </c>
      <c r="B20" t="s">
        <v>50</v>
      </c>
      <c r="C20" s="1" t="s">
        <v>10</v>
      </c>
    </row>
    <row r="21" spans="1:3" x14ac:dyDescent="0.3">
      <c r="A21" s="1" t="s">
        <v>69</v>
      </c>
      <c r="B21" t="s">
        <v>50</v>
      </c>
      <c r="C21" s="1" t="s">
        <v>10</v>
      </c>
    </row>
    <row r="22" spans="1:3" x14ac:dyDescent="0.3">
      <c r="A22" s="1" t="s">
        <v>15</v>
      </c>
      <c r="B22" t="s">
        <v>51</v>
      </c>
      <c r="C22" s="2" t="s">
        <v>10</v>
      </c>
    </row>
    <row r="23" spans="1:3" x14ac:dyDescent="0.3">
      <c r="A23" s="1" t="s">
        <v>16</v>
      </c>
      <c r="B23" t="s">
        <v>51</v>
      </c>
      <c r="C23" s="2" t="s">
        <v>10</v>
      </c>
    </row>
    <row r="24" spans="1:3" x14ac:dyDescent="0.3">
      <c r="A24" s="1" t="s">
        <v>17</v>
      </c>
      <c r="B24" t="s">
        <v>51</v>
      </c>
      <c r="C24" s="2" t="s">
        <v>10</v>
      </c>
    </row>
    <row r="25" spans="1:3" x14ac:dyDescent="0.3">
      <c r="A25" s="1" t="s">
        <v>18</v>
      </c>
      <c r="B25" t="s">
        <v>51</v>
      </c>
      <c r="C25" s="2" t="s">
        <v>10</v>
      </c>
    </row>
    <row r="26" spans="1:3" x14ac:dyDescent="0.3">
      <c r="A26" s="1" t="s">
        <v>19</v>
      </c>
      <c r="B26" t="s">
        <v>51</v>
      </c>
      <c r="C26" s="2" t="s">
        <v>10</v>
      </c>
    </row>
    <row r="27" spans="1:3" x14ac:dyDescent="0.3">
      <c r="A27" s="1" t="s">
        <v>20</v>
      </c>
      <c r="B27" t="s">
        <v>51</v>
      </c>
      <c r="C27" s="2" t="s">
        <v>10</v>
      </c>
    </row>
    <row r="28" spans="1:3" x14ac:dyDescent="0.3">
      <c r="A28" s="1" t="s">
        <v>21</v>
      </c>
      <c r="B28" t="s">
        <v>51</v>
      </c>
      <c r="C28" s="2" t="s">
        <v>10</v>
      </c>
    </row>
    <row r="29" spans="1:3" x14ac:dyDescent="0.3">
      <c r="A29" s="1" t="s">
        <v>22</v>
      </c>
      <c r="B29" t="s">
        <v>51</v>
      </c>
      <c r="C29" s="2" t="s">
        <v>10</v>
      </c>
    </row>
    <row r="30" spans="1:3" x14ac:dyDescent="0.3">
      <c r="A30" s="1" t="s">
        <v>23</v>
      </c>
      <c r="B30" t="s">
        <v>51</v>
      </c>
      <c r="C30" s="2" t="s">
        <v>10</v>
      </c>
    </row>
    <row r="31" spans="1:3" x14ac:dyDescent="0.3">
      <c r="A31" s="1" t="s">
        <v>24</v>
      </c>
      <c r="B31" t="s">
        <v>52</v>
      </c>
      <c r="C31" s="2" t="s">
        <v>9</v>
      </c>
    </row>
    <row r="32" spans="1:3" x14ac:dyDescent="0.3">
      <c r="A32" s="1" t="s">
        <v>25</v>
      </c>
      <c r="B32" t="s">
        <v>52</v>
      </c>
      <c r="C32" s="2" t="s">
        <v>9</v>
      </c>
    </row>
    <row r="33" spans="1:3" x14ac:dyDescent="0.3">
      <c r="A33" s="1" t="s">
        <v>26</v>
      </c>
      <c r="B33" t="s">
        <v>52</v>
      </c>
      <c r="C33" s="2" t="s">
        <v>9</v>
      </c>
    </row>
    <row r="34" spans="1:3" x14ac:dyDescent="0.3">
      <c r="A34" s="1" t="s">
        <v>27</v>
      </c>
      <c r="B34" t="s">
        <v>52</v>
      </c>
      <c r="C34" s="2" t="s">
        <v>9</v>
      </c>
    </row>
    <row r="35" spans="1:3" x14ac:dyDescent="0.3">
      <c r="A35" s="1" t="s">
        <v>28</v>
      </c>
      <c r="B35" t="s">
        <v>53</v>
      </c>
      <c r="C35" s="2" t="s">
        <v>9</v>
      </c>
    </row>
    <row r="36" spans="1:3" x14ac:dyDescent="0.3">
      <c r="A36" s="1" t="s">
        <v>29</v>
      </c>
      <c r="B36" t="s">
        <v>53</v>
      </c>
      <c r="C36" s="2" t="s">
        <v>9</v>
      </c>
    </row>
    <row r="37" spans="1:3" x14ac:dyDescent="0.3">
      <c r="A37" s="1" t="s">
        <v>30</v>
      </c>
      <c r="B37" t="s">
        <v>53</v>
      </c>
      <c r="C37" s="2" t="s">
        <v>9</v>
      </c>
    </row>
    <row r="38" spans="1:3" x14ac:dyDescent="0.3">
      <c r="A38" s="1" t="s">
        <v>31</v>
      </c>
      <c r="B38" t="s">
        <v>53</v>
      </c>
      <c r="C38" s="2" t="s">
        <v>9</v>
      </c>
    </row>
    <row r="39" spans="1:3" x14ac:dyDescent="0.3">
      <c r="A39" s="1" t="s">
        <v>32</v>
      </c>
      <c r="B39" t="s">
        <v>53</v>
      </c>
      <c r="C39" s="2" t="s">
        <v>9</v>
      </c>
    </row>
    <row r="40" spans="1:3" x14ac:dyDescent="0.3">
      <c r="A40" s="1" t="s">
        <v>33</v>
      </c>
      <c r="B40" t="s">
        <v>53</v>
      </c>
      <c r="C40" s="2" t="s">
        <v>9</v>
      </c>
    </row>
    <row r="41" spans="1:3" x14ac:dyDescent="0.3">
      <c r="A41" s="1" t="s">
        <v>34</v>
      </c>
      <c r="B41" t="s">
        <v>53</v>
      </c>
      <c r="C41" s="2" t="s">
        <v>9</v>
      </c>
    </row>
    <row r="42" spans="1:3" x14ac:dyDescent="0.3">
      <c r="A42" s="1" t="s">
        <v>35</v>
      </c>
      <c r="B42" t="s">
        <v>53</v>
      </c>
      <c r="C42" s="2" t="s">
        <v>9</v>
      </c>
    </row>
    <row r="43" spans="1:3" x14ac:dyDescent="0.3">
      <c r="A43" s="1" t="s">
        <v>36</v>
      </c>
      <c r="B43" t="s">
        <v>53</v>
      </c>
      <c r="C43" s="2" t="s">
        <v>9</v>
      </c>
    </row>
    <row r="44" spans="1:3" x14ac:dyDescent="0.3">
      <c r="A44" s="1" t="s">
        <v>55</v>
      </c>
      <c r="B44" t="s">
        <v>53</v>
      </c>
      <c r="C44" s="2" t="s">
        <v>9</v>
      </c>
    </row>
    <row r="45" spans="1:3" x14ac:dyDescent="0.3">
      <c r="A45" s="1" t="s">
        <v>56</v>
      </c>
      <c r="B45" t="s">
        <v>53</v>
      </c>
      <c r="C45" s="2" t="s">
        <v>9</v>
      </c>
    </row>
    <row r="46" spans="1:3" x14ac:dyDescent="0.3">
      <c r="A46" s="1" t="s">
        <v>57</v>
      </c>
      <c r="B46" t="s">
        <v>53</v>
      </c>
      <c r="C46" s="2" t="s">
        <v>9</v>
      </c>
    </row>
    <row r="47" spans="1:3" x14ac:dyDescent="0.3">
      <c r="A47" s="1" t="s">
        <v>58</v>
      </c>
      <c r="B47" t="s">
        <v>53</v>
      </c>
      <c r="C47" s="2" t="s">
        <v>9</v>
      </c>
    </row>
    <row r="48" spans="1:3" x14ac:dyDescent="0.3">
      <c r="A48" s="1" t="s">
        <v>37</v>
      </c>
      <c r="B48" t="s">
        <v>53</v>
      </c>
      <c r="C48" s="2" t="s">
        <v>9</v>
      </c>
    </row>
    <row r="49" spans="1:3" x14ac:dyDescent="0.3">
      <c r="A49" s="1" t="s">
        <v>38</v>
      </c>
      <c r="B49" t="s">
        <v>53</v>
      </c>
      <c r="C49" s="2" t="s">
        <v>9</v>
      </c>
    </row>
    <row r="50" spans="1:3" x14ac:dyDescent="0.3">
      <c r="A50" s="1" t="s">
        <v>59</v>
      </c>
      <c r="B50" t="s">
        <v>53</v>
      </c>
      <c r="C50" s="2" t="s">
        <v>9</v>
      </c>
    </row>
    <row r="51" spans="1:3" x14ac:dyDescent="0.3">
      <c r="A51" s="1" t="s">
        <v>60</v>
      </c>
      <c r="B51" t="s">
        <v>53</v>
      </c>
      <c r="C51" s="2" t="s">
        <v>9</v>
      </c>
    </row>
    <row r="52" spans="1:3" x14ac:dyDescent="0.3">
      <c r="A52" s="1" t="s">
        <v>61</v>
      </c>
      <c r="B52" t="s">
        <v>53</v>
      </c>
      <c r="C52" s="2" t="s">
        <v>9</v>
      </c>
    </row>
    <row r="53" spans="1:3" x14ac:dyDescent="0.3">
      <c r="A53" s="1" t="s">
        <v>39</v>
      </c>
      <c r="B53" t="s">
        <v>54</v>
      </c>
      <c r="C53" s="2" t="s">
        <v>9</v>
      </c>
    </row>
    <row r="54" spans="1:3" x14ac:dyDescent="0.3">
      <c r="A54" s="1" t="s">
        <v>40</v>
      </c>
      <c r="B54" t="s">
        <v>54</v>
      </c>
      <c r="C54" s="2" t="s">
        <v>9</v>
      </c>
    </row>
    <row r="55" spans="1:3" x14ac:dyDescent="0.3">
      <c r="A55" s="1" t="s">
        <v>41</v>
      </c>
      <c r="B55" t="s">
        <v>54</v>
      </c>
      <c r="C55" s="2" t="s">
        <v>9</v>
      </c>
    </row>
    <row r="56" spans="1:3" x14ac:dyDescent="0.3">
      <c r="A56" s="1" t="s">
        <v>42</v>
      </c>
      <c r="B56" t="s">
        <v>54</v>
      </c>
      <c r="C56" s="2" t="s">
        <v>9</v>
      </c>
    </row>
    <row r="57" spans="1:3" x14ac:dyDescent="0.3">
      <c r="A57" s="1" t="s">
        <v>43</v>
      </c>
      <c r="B57" t="s">
        <v>54</v>
      </c>
      <c r="C57" s="2" t="s">
        <v>9</v>
      </c>
    </row>
    <row r="58" spans="1:3" x14ac:dyDescent="0.3">
      <c r="A58" s="1" t="s">
        <v>44</v>
      </c>
      <c r="B58" t="s">
        <v>54</v>
      </c>
      <c r="C58" s="2" t="s">
        <v>9</v>
      </c>
    </row>
    <row r="59" spans="1:3" x14ac:dyDescent="0.3">
      <c r="A59" s="1" t="s">
        <v>45</v>
      </c>
      <c r="B59" t="s">
        <v>54</v>
      </c>
      <c r="C59" s="2" t="s">
        <v>9</v>
      </c>
    </row>
    <row r="60" spans="1:3" x14ac:dyDescent="0.3">
      <c r="A60" s="1" t="s">
        <v>46</v>
      </c>
      <c r="B60" t="s">
        <v>54</v>
      </c>
      <c r="C60" s="2" t="s">
        <v>9</v>
      </c>
    </row>
    <row r="61" spans="1:3" x14ac:dyDescent="0.3">
      <c r="A61" s="1" t="s">
        <v>47</v>
      </c>
      <c r="B61" t="s">
        <v>54</v>
      </c>
      <c r="C61" s="2" t="s">
        <v>9</v>
      </c>
    </row>
    <row r="62" spans="1:3" x14ac:dyDescent="0.3">
      <c r="A62" s="1" t="s">
        <v>62</v>
      </c>
      <c r="B62" t="s">
        <v>54</v>
      </c>
      <c r="C62" s="2" t="s">
        <v>9</v>
      </c>
    </row>
    <row r="63" spans="1:3" x14ac:dyDescent="0.3">
      <c r="A63" s="1" t="s">
        <v>63</v>
      </c>
      <c r="B63" t="s">
        <v>54</v>
      </c>
      <c r="C63" s="2" t="s">
        <v>9</v>
      </c>
    </row>
    <row r="64" spans="1:3" x14ac:dyDescent="0.3">
      <c r="A64" s="1" t="s">
        <v>64</v>
      </c>
      <c r="B64" t="s">
        <v>54</v>
      </c>
      <c r="C64" s="2" t="s">
        <v>9</v>
      </c>
    </row>
    <row r="65" spans="1:3" x14ac:dyDescent="0.3">
      <c r="A65" s="1" t="s">
        <v>65</v>
      </c>
      <c r="B65" t="s">
        <v>54</v>
      </c>
      <c r="C65" s="2" t="s">
        <v>9</v>
      </c>
    </row>
    <row r="66" spans="1:3" x14ac:dyDescent="0.3">
      <c r="A66" s="1" t="s">
        <v>48</v>
      </c>
      <c r="B66" t="s">
        <v>54</v>
      </c>
      <c r="C66" s="2" t="s">
        <v>9</v>
      </c>
    </row>
    <row r="67" spans="1:3" x14ac:dyDescent="0.3">
      <c r="A67" s="1" t="s">
        <v>66</v>
      </c>
      <c r="B67" t="s">
        <v>54</v>
      </c>
      <c r="C67" s="2" t="s">
        <v>9</v>
      </c>
    </row>
    <row r="68" spans="1:3" x14ac:dyDescent="0.3">
      <c r="A68" s="1" t="s">
        <v>67</v>
      </c>
      <c r="B68" t="s">
        <v>54</v>
      </c>
      <c r="C68" s="2" t="s">
        <v>9</v>
      </c>
    </row>
    <row r="69" spans="1:3" x14ac:dyDescent="0.3">
      <c r="A69" s="1" t="s">
        <v>68</v>
      </c>
      <c r="B69" t="s">
        <v>54</v>
      </c>
      <c r="C69" s="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11D6-CFD5-472E-AAF0-AF6E36C438B2}">
  <dimension ref="B1:F46"/>
  <sheetViews>
    <sheetView tabSelected="1" topLeftCell="A16" workbookViewId="0">
      <selection activeCell="C23" sqref="C23"/>
    </sheetView>
  </sheetViews>
  <sheetFormatPr defaultRowHeight="14.4" x14ac:dyDescent="0.3"/>
  <cols>
    <col min="2" max="2" width="30.5546875" bestFit="1" customWidth="1"/>
    <col min="3" max="3" width="63.88671875" bestFit="1" customWidth="1"/>
    <col min="4" max="4" width="31.77734375" bestFit="1" customWidth="1"/>
    <col min="5" max="5" width="20.77734375" bestFit="1" customWidth="1"/>
    <col min="6" max="6" width="16.5546875" customWidth="1"/>
  </cols>
  <sheetData>
    <row r="1" spans="2:6" x14ac:dyDescent="0.3">
      <c r="B1" s="36" t="s">
        <v>195</v>
      </c>
      <c r="C1" s="36" t="s">
        <v>188</v>
      </c>
      <c r="D1" s="36" t="s">
        <v>190</v>
      </c>
      <c r="E1" s="36" t="s">
        <v>189</v>
      </c>
      <c r="F1" s="36" t="s">
        <v>224</v>
      </c>
    </row>
    <row r="2" spans="2:6" x14ac:dyDescent="0.3">
      <c r="B2" t="s">
        <v>174</v>
      </c>
      <c r="C2" t="s">
        <v>205</v>
      </c>
      <c r="D2" t="s">
        <v>196</v>
      </c>
      <c r="E2" t="s">
        <v>174</v>
      </c>
    </row>
    <row r="3" spans="2:6" x14ac:dyDescent="0.3">
      <c r="B3" t="s">
        <v>174</v>
      </c>
      <c r="C3" t="s">
        <v>206</v>
      </c>
      <c r="D3" t="s">
        <v>196</v>
      </c>
      <c r="E3" t="s">
        <v>174</v>
      </c>
      <c r="F3" t="s">
        <v>223</v>
      </c>
    </row>
    <row r="4" spans="2:6" x14ac:dyDescent="0.3">
      <c r="B4" t="s">
        <v>174</v>
      </c>
      <c r="C4" t="s">
        <v>193</v>
      </c>
      <c r="D4" t="s">
        <v>191</v>
      </c>
      <c r="E4" t="s">
        <v>174</v>
      </c>
    </row>
    <row r="5" spans="2:6" x14ac:dyDescent="0.3">
      <c r="B5" t="s">
        <v>177</v>
      </c>
      <c r="C5" t="s">
        <v>194</v>
      </c>
      <c r="D5" t="s">
        <v>192</v>
      </c>
      <c r="E5" t="s">
        <v>177</v>
      </c>
    </row>
    <row r="6" spans="2:6" x14ac:dyDescent="0.3">
      <c r="B6" t="s">
        <v>178</v>
      </c>
      <c r="C6" t="s">
        <v>204</v>
      </c>
      <c r="D6" t="s">
        <v>197</v>
      </c>
      <c r="E6" t="s">
        <v>178</v>
      </c>
    </row>
    <row r="7" spans="2:6" x14ac:dyDescent="0.3">
      <c r="B7" t="s">
        <v>178</v>
      </c>
      <c r="C7" t="s">
        <v>207</v>
      </c>
      <c r="D7" t="s">
        <v>197</v>
      </c>
      <c r="E7" t="s">
        <v>178</v>
      </c>
      <c r="F7" t="s">
        <v>223</v>
      </c>
    </row>
    <row r="8" spans="2:6" x14ac:dyDescent="0.3">
      <c r="B8" t="s">
        <v>144</v>
      </c>
      <c r="C8" t="s">
        <v>198</v>
      </c>
      <c r="D8" t="s">
        <v>199</v>
      </c>
      <c r="E8" t="s">
        <v>200</v>
      </c>
    </row>
    <row r="9" spans="2:6" x14ac:dyDescent="0.3">
      <c r="B9" t="s">
        <v>144</v>
      </c>
      <c r="C9" t="s">
        <v>201</v>
      </c>
      <c r="D9" t="s">
        <v>199</v>
      </c>
      <c r="E9" t="s">
        <v>200</v>
      </c>
      <c r="F9" t="s">
        <v>223</v>
      </c>
    </row>
    <row r="12" spans="2:6" x14ac:dyDescent="0.3">
      <c r="B12" s="36" t="s">
        <v>209</v>
      </c>
      <c r="C12" s="36" t="s">
        <v>188</v>
      </c>
      <c r="D12" s="36"/>
      <c r="E12" s="36"/>
    </row>
    <row r="13" spans="2:6" x14ac:dyDescent="0.3">
      <c r="B13" t="s">
        <v>117</v>
      </c>
      <c r="C13" t="s">
        <v>226</v>
      </c>
      <c r="D13" t="s">
        <v>221</v>
      </c>
    </row>
    <row r="14" spans="2:6" x14ac:dyDescent="0.3">
      <c r="B14" t="s">
        <v>117</v>
      </c>
      <c r="C14" t="s">
        <v>213</v>
      </c>
      <c r="D14" t="s">
        <v>219</v>
      </c>
    </row>
    <row r="15" spans="2:6" x14ac:dyDescent="0.3">
      <c r="B15" t="s">
        <v>117</v>
      </c>
      <c r="C15" t="s">
        <v>214</v>
      </c>
      <c r="D15" t="s">
        <v>220</v>
      </c>
    </row>
    <row r="16" spans="2:6" x14ac:dyDescent="0.3">
      <c r="B16" t="s">
        <v>117</v>
      </c>
      <c r="C16" t="s">
        <v>227</v>
      </c>
      <c r="D16" t="s">
        <v>221</v>
      </c>
    </row>
    <row r="17" spans="2:4" x14ac:dyDescent="0.3">
      <c r="B17" t="s">
        <v>117</v>
      </c>
      <c r="C17" t="s">
        <v>228</v>
      </c>
      <c r="D17" t="s">
        <v>219</v>
      </c>
    </row>
    <row r="18" spans="2:4" x14ac:dyDescent="0.3">
      <c r="B18" t="s">
        <v>117</v>
      </c>
      <c r="C18" t="s">
        <v>229</v>
      </c>
      <c r="D18" t="s">
        <v>220</v>
      </c>
    </row>
    <row r="19" spans="2:4" x14ac:dyDescent="0.3">
      <c r="B19" t="s">
        <v>117</v>
      </c>
      <c r="C19" t="s">
        <v>217</v>
      </c>
      <c r="D19" t="s">
        <v>219</v>
      </c>
    </row>
    <row r="20" spans="2:4" x14ac:dyDescent="0.3">
      <c r="B20" t="s">
        <v>117</v>
      </c>
      <c r="C20" t="s">
        <v>218</v>
      </c>
      <c r="D20" t="s">
        <v>220</v>
      </c>
    </row>
    <row r="21" spans="2:4" x14ac:dyDescent="0.3">
      <c r="B21" t="s">
        <v>118</v>
      </c>
      <c r="C21" t="s">
        <v>215</v>
      </c>
    </row>
    <row r="22" spans="2:4" x14ac:dyDescent="0.3">
      <c r="B22" t="s">
        <v>118</v>
      </c>
      <c r="C22" t="s">
        <v>216</v>
      </c>
      <c r="D22" t="s">
        <v>223</v>
      </c>
    </row>
    <row r="23" spans="2:4" x14ac:dyDescent="0.3">
      <c r="B23" t="s">
        <v>119</v>
      </c>
      <c r="C23" t="s">
        <v>236</v>
      </c>
    </row>
    <row r="24" spans="2:4" x14ac:dyDescent="0.3">
      <c r="B24" t="s">
        <v>112</v>
      </c>
      <c r="C24" t="s">
        <v>232</v>
      </c>
    </row>
    <row r="25" spans="2:4" x14ac:dyDescent="0.3">
      <c r="B25" t="s">
        <v>112</v>
      </c>
      <c r="C25" t="s">
        <v>233</v>
      </c>
    </row>
    <row r="26" spans="2:4" x14ac:dyDescent="0.3">
      <c r="B26" t="s">
        <v>112</v>
      </c>
      <c r="C26" t="s">
        <v>234</v>
      </c>
    </row>
    <row r="27" spans="2:4" x14ac:dyDescent="0.3">
      <c r="B27" t="s">
        <v>120</v>
      </c>
      <c r="C27" t="s">
        <v>232</v>
      </c>
    </row>
    <row r="28" spans="2:4" x14ac:dyDescent="0.3">
      <c r="B28" t="s">
        <v>120</v>
      </c>
      <c r="C28" t="s">
        <v>233</v>
      </c>
    </row>
    <row r="29" spans="2:4" x14ac:dyDescent="0.3">
      <c r="B29" t="s">
        <v>120</v>
      </c>
      <c r="C29" t="s">
        <v>234</v>
      </c>
    </row>
    <row r="30" spans="2:4" x14ac:dyDescent="0.3">
      <c r="B30" t="s">
        <v>121</v>
      </c>
      <c r="C30" t="s">
        <v>235</v>
      </c>
    </row>
    <row r="31" spans="2:4" x14ac:dyDescent="0.3">
      <c r="B31" t="s">
        <v>121</v>
      </c>
      <c r="C31" t="s">
        <v>232</v>
      </c>
    </row>
    <row r="32" spans="2:4" x14ac:dyDescent="0.3">
      <c r="B32" t="s">
        <v>122</v>
      </c>
      <c r="C32" t="s">
        <v>235</v>
      </c>
    </row>
    <row r="33" spans="2:4" x14ac:dyDescent="0.3">
      <c r="B33" t="s">
        <v>122</v>
      </c>
      <c r="C33" t="s">
        <v>232</v>
      </c>
    </row>
    <row r="35" spans="2:4" x14ac:dyDescent="0.3">
      <c r="B35" s="36" t="s">
        <v>179</v>
      </c>
      <c r="C35" s="36" t="s">
        <v>211</v>
      </c>
      <c r="D35" s="36"/>
    </row>
    <row r="36" spans="2:4" x14ac:dyDescent="0.3">
      <c r="B36" t="s">
        <v>180</v>
      </c>
    </row>
    <row r="37" spans="2:4" x14ac:dyDescent="0.3">
      <c r="B37" t="s">
        <v>181</v>
      </c>
    </row>
    <row r="38" spans="2:4" x14ac:dyDescent="0.3">
      <c r="B38" t="s">
        <v>182</v>
      </c>
    </row>
    <row r="39" spans="2:4" x14ac:dyDescent="0.3">
      <c r="B39" t="s">
        <v>183</v>
      </c>
    </row>
    <row r="40" spans="2:4" x14ac:dyDescent="0.3">
      <c r="B40" t="s">
        <v>184</v>
      </c>
    </row>
    <row r="41" spans="2:4" x14ac:dyDescent="0.3">
      <c r="B41" t="s">
        <v>210</v>
      </c>
    </row>
    <row r="42" spans="2:4" x14ac:dyDescent="0.3">
      <c r="B42" t="s">
        <v>185</v>
      </c>
    </row>
    <row r="43" spans="2:4" x14ac:dyDescent="0.3">
      <c r="B43" t="s">
        <v>202</v>
      </c>
    </row>
    <row r="44" spans="2:4" x14ac:dyDescent="0.3">
      <c r="B44" t="s">
        <v>175</v>
      </c>
    </row>
    <row r="45" spans="2:4" x14ac:dyDescent="0.3">
      <c r="B45" t="s">
        <v>174</v>
      </c>
    </row>
    <row r="46" spans="2:4" x14ac:dyDescent="0.3">
      <c r="B46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general_settings</vt:lpstr>
      <vt:lpstr>run_settings</vt:lpstr>
      <vt:lpstr>product_setup</vt:lpstr>
      <vt:lpstr>table_listings</vt:lpstr>
      <vt:lpstr>print_option</vt:lpstr>
      <vt:lpstr>tmp_notes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2024-02-17T10:26:41Z</dcterms:created>
  <dcterms:modified xsi:type="dcterms:W3CDTF">2024-06-17T08:07:46Z</dcterms:modified>
</cp:coreProperties>
</file>