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778496F6-5405-4E3A-8828-1D89E1F316CF}" xr6:coauthVersionLast="47" xr6:coauthVersionMax="47" xr10:uidLastSave="{00000000-0000-0000-0000-000000000000}"/>
  <bookViews>
    <workbookView xWindow="-120" yWindow="-120" windowWidth="29040" windowHeight="15990" activeTab="4" xr2:uid="{00000000-000D-0000-FFFF-FFFF00000000}"/>
  </bookViews>
  <sheets>
    <sheet name="iterative" sheetId="2" r:id="rId1"/>
    <sheet name="Sheet1" sheetId="7" r:id="rId2"/>
    <sheet name="Sheet2" sheetId="8" r:id="rId3"/>
    <sheet name="gauss cruncher" sheetId="5" r:id="rId4"/>
    <sheet name="run speed" sheetId="3" r:id="rId5"/>
    <sheet name="pitch outcomes" sheetId="1" r:id="rId6"/>
    <sheet name="hit quality truth table" sheetId="6" r:id="rId7"/>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P7" i="2"/>
  <c r="L13" i="7"/>
  <c r="L14" i="7"/>
  <c r="L15" i="7"/>
  <c r="L16" i="7"/>
  <c r="L17" i="7"/>
  <c r="L18" i="7"/>
  <c r="CD9" i="2" l="1"/>
  <c r="BE17" i="2"/>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T19" i="2"/>
  <c r="AS7" i="2"/>
  <c r="AS17" i="2"/>
  <c r="AS16" i="2"/>
  <c r="AS12" i="2"/>
  <c r="AS20" i="2"/>
  <c r="AS13" i="2"/>
  <c r="AS10" i="2"/>
  <c r="AT7" i="2"/>
  <c r="AT13" i="2"/>
  <c r="AS21" i="2"/>
  <c r="AT17" i="2"/>
  <c r="AT15" i="2"/>
  <c r="AT12" i="2"/>
  <c r="AT20" i="2"/>
  <c r="AT16" i="2"/>
  <c r="AT9" i="2"/>
  <c r="AT10" i="2"/>
  <c r="AS11" i="2" l="1"/>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<sst xmlns="http://schemas.openxmlformats.org/spreadsheetml/2006/main" count="390" uniqueCount="309">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</sst>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83">
    <dxf>
      <font>
        <color rgb="FF9C0006"/>
      </font>
      <fill>
        <patternFill>
          <bgColor rgb="FFFFC7CE"/>
        </patternFill>
      </fill>
    </dxf>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Sheet1!$L$12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2">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1">
      <calculatedColumnFormula>INDEX(oratings, 1, 1+MOD(Table3[[#This Row],[Rep '#]]-1, COUNT(oratings)))</calculatedColumnFormula>
    </tableColumn>
    <tableColumn id="3" xr3:uid="{00000000-0010-0000-0000-000003000000}" name="defense" dataDxfId="80">
      <calculatedColumnFormula>INDEX(dratings, 1, MOD(FLOOR( (Table3[[#This Row],[Rep '#]]-1) / COUNT(oratings), 1), COUNT(dratings))+1)</calculatedColumnFormula>
    </tableColumn>
    <tableColumn id="4" xr3:uid="{00000000-0010-0000-0000-000004000000}" name="base leadoff" dataDxfId="79">
      <calculatedColumnFormula>Table3[[#This Row],[offense]]*$D$26+0.05</calculatedColumnFormula>
    </tableColumn>
    <tableColumn id="5" xr3:uid="{00000000-0010-0000-0000-000005000000}" name="leadoff modifier" dataDxfId="78">
      <calculatedColumnFormula>((2*Table3[[#This Row],[defense]]+1*Table3[[#This Row],[defense]])-1.5)*Table3[[#This Row],[offense]]*$E$26</calculatedColumnFormula>
    </tableColumn>
    <tableColumn id="6" xr3:uid="{00000000-0010-0000-0000-000006000000}" name="total leadoff (ft)" dataDxfId="77">
      <calculatedColumnFormula>MAX(Table3[[#This Row],[base leadoff]]*(1-Table3[[#This Row],[leadoff modifier]]) * 90, 0)</calculatedColumnFormula>
    </tableColumn>
    <tableColumn id="7" xr3:uid="{00000000-0010-0000-0000-000007000000}" name="pickoff manuver (s)" dataDxfId="76">
      <calculatedColumnFormula>1.1 - Table3[[#This Row],[defense]]*0.1</calculatedColumnFormula>
    </tableColumn>
    <tableColumn id="8" xr3:uid="{00000000-0010-0000-0000-000008000000}" name="throw speed (s/ft)" dataDxfId="75">
      <calculatedColumnFormula xml:space="preserve"> 0.01 - 0.0025 *  Table3[[#This Row],[defense]]</calculatedColumnFormula>
    </tableColumn>
    <tableColumn id="32" xr3:uid="{00000000-0010-0000-0000-000020000000}" name="throw speed (mph)" dataDxfId="74">
      <calculatedColumnFormula>1 / Table3[[#This Row],[throw speed (s/ft)]] * ((60 * 60)/5280)</calculatedColumnFormula>
    </tableColumn>
    <tableColumn id="9" xr3:uid="{00000000-0010-0000-0000-000009000000}" name="pickoff time" dataDxfId="73">
      <calculatedColumnFormula>Table3[[#This Row],[pickoff manuver (s)]]+60*Table3[[#This Row],[throw speed (s/ft)]]</calculatedColumnFormula>
    </tableColumn>
    <tableColumn id="10" xr3:uid="{00000000-0010-0000-0000-00000A000000}" name="runner reaction" dataDxfId="72">
      <calculatedColumnFormula>$K$28-$K$26*Table3[[#This Row],[offense]]</calculatedColumnFormula>
    </tableColumn>
    <tableColumn id="11" xr3:uid="{00000000-0010-0000-0000-00000B000000}" name="runner speed (s/ft)" dataDxfId="71">
      <calculatedColumnFormula>0.05 - Table3[[#This Row],[offense]]*$L$26</calculatedColumnFormula>
    </tableColumn>
    <tableColumn id="12" xr3:uid="{00000000-0010-0000-0000-00000C000000}" name="runner speed (mph)" dataDxfId="70">
      <calculatedColumnFormula>1 / Table3[[#This Row],[runner speed (s/ft)]] * ((60 * 60)/5280)</calculatedColumnFormula>
    </tableColumn>
    <tableColumn id="13" xr3:uid="{00000000-0010-0000-0000-00000D000000}" name="pickoff evade time" dataDxfId="69">
      <calculatedColumnFormula>Table3[[#This Row],[runner reaction]]+Table3[[#This Row],[runner speed (s/ft)]]*Table3[[#This Row],[total leadoff (ft)]]</calculatedColumnFormula>
    </tableColumn>
    <tableColumn id="14" xr3:uid="{00000000-0010-0000-0000-00000E000000}" name="pickoff probability" dataDxfId="68" dataCellStyle="Percent">
      <calculatedColumnFormula>1 - _xlfn.NORM.DIST(Table3[[#This Row],[pickoff time]], Table3[[#This Row],[pickoff evade time]], $O$4, TRUE)</calculatedColumnFormula>
    </tableColumn>
    <tableColumn id="17" xr3:uid="{00000000-0010-0000-0000-000011000000}" name="Fielding Odds" dataDxfId="67" dataCellStyle="Percent">
      <calculatedColumnFormula>_xlfn.NORM.DIST(Table3[[#This Row],[defense]], $P$26, $P$27, TRUE)</calculatedColumnFormula>
    </tableColumn>
    <tableColumn id="18" xr3:uid="{00000000-0010-0000-0000-000012000000}" name="pickoff worth it?" dataDxfId="66">
      <calculatedColumnFormula>Table3[[#This Row],[pickoff probability]] &gt; 1-Table3[[#This Row],[Fielding Odds]]</calculatedColumnFormula>
    </tableColumn>
    <tableColumn id="19" xr3:uid="{00000000-0010-0000-0000-000013000000}" name="Error %" dataDxfId="65" dataCellStyle="Percent">
      <calculatedColumnFormula>1-Table3[[#This Row],[Fielding Odds]]</calculatedColumnFormula>
    </tableColumn>
    <tableColumn id="20" xr3:uid="{00000000-0010-0000-0000-000014000000}" name="Blatant steal time" dataDxfId="64">
      <calculatedColumnFormula>(90-Table3[[#This Row],[total leadoff (ft)]])*Table3[[#This Row],[runner speed (s/ft)]]</calculatedColumnFormula>
    </tableColumn>
    <tableColumn id="21" xr3:uid="{00000000-0010-0000-0000-000015000000}" name="Response speed" dataDxfId="63">
      <calculatedColumnFormula>$T$26*(2-Table3[[#This Row],[defense]]) + Table3[[#This Row],[pickoff time]]</calculatedColumnFormula>
    </tableColumn>
    <tableColumn id="22" xr3:uid="{00000000-0010-0000-0000-000016000000}" name="blatant steal probability" dataDxfId="62" dataCellStyle="Percent">
      <calculatedColumnFormula>_xlfn.NORM.DIST(Table3[[#This Row],[Response speed]], Table3[[#This Row],[Blatant steal time]], $U$4, TRUE)</calculatedColumnFormula>
    </tableColumn>
    <tableColumn id="23" xr3:uid="{00000000-0010-0000-0000-000017000000}" name="defense fear" dataDxfId="61">
      <calculatedColumnFormula>Table3[[#This Row],[defense]]+Table3[[#This Row],[defense]]*Table3[[#This Row],[offense]]*$E$26</calculatedColumnFormula>
    </tableColumn>
    <tableColumn id="24" xr3:uid="{00000000-0010-0000-0000-000018000000}" name="ball factor" dataDxfId="60">
      <calculatedColumnFormula>(1-$W$32)</calculatedColumnFormula>
    </tableColumn>
    <tableColumn id="25" xr3:uid="{00000000-0010-0000-0000-000019000000}" name="desperation" dataDxfId="59" dataCellStyle="Percent">
      <calculatedColumnFormula>Table3[[#This Row],[ball factor]]/$X$32*(1-$X$34)+$X$34</calculatedColumnFormula>
    </tableColumn>
    <tableColumn id="26" xr3:uid="{00000000-0010-0000-0000-00001A000000}" name="player control" dataDxfId="58">
      <calculatedColumnFormula>Table3[[#This Row],[offense]]</calculatedColumnFormula>
    </tableColumn>
    <tableColumn id="27" xr3:uid="{00000000-0010-0000-0000-00001B000000}" name="ideal steer" dataDxfId="57">
      <calculatedColumnFormula>$AA$33</calculatedColumnFormula>
    </tableColumn>
    <tableColumn id="28" xr3:uid="{00000000-0010-0000-0000-00001C000000}" name="scaled control" dataDxfId="56">
      <calculatedColumnFormula>IF(Table3[[#This Row],[player control]]&gt;1,Table3[[#This Row],[player control]]*$AA$41+$AA$40,Table3[[#This Row],[player control]]*$AA$39+$AA$38)</calculatedColumnFormula>
    </tableColumn>
    <tableColumn id="29" xr3:uid="{00000000-0010-0000-0000-00001D000000}" name="unmod foul percent 3rd" dataDxfId="55" dataCellStyle="Percent">
      <calculatedColumnFormula>_xlfn.NORM.DIST(-1,Table3[[#This Row],[ideal steer]],($AB$25-Table3[[#This Row],[scaled control]])*$AB$27,TRUE)</calculatedColumnFormula>
    </tableColumn>
    <tableColumn id="30" xr3:uid="{00000000-0010-0000-0000-00001E000000}" name="unmod foul percent 1st" dataDxfId="54" dataCellStyle="Percent">
      <calculatedColumnFormula>1-_xlfn.NORM.DIST(1,Table3[[#This Row],[ideal steer]],($AB$25-Table3[[#This Row],[scaled control]])*$AB$27,TRUE)</calculatedColumnFormula>
    </tableColumn>
    <tableColumn id="31" xr3:uid="{00000000-0010-0000-0000-00001F000000}" name="total unmod foul percent" dataDxfId="53" dataCellStyle="Percent">
      <calculatedColumnFormula>1-(1-Table3[[#This Row],[unmod foul percent 3rd]])*(1-Table3[[#This Row],[unmod foul percent 1st]])</calculatedColumnFormula>
    </tableColumn>
    <tableColumn id="15" xr3:uid="{00000000-0010-0000-0000-00000F000000}" name="unmod dead center foul%" dataDxfId="52" dataCellStyle="Percent">
      <calculatedColumnFormula>1-((1-_xlfn.NORM.DIST(-1,0,($AB$25-Table3[[#This Row],[scaled control]])*$AB$27,TRUE))*_xlfn.NORM.DIST(1,0,($AB$25-Table3[[#This Row],[scaled control]])*$AB$27,TRUE))</calculatedColumnFormula>
    </tableColumn>
    <tableColumn id="16" xr3:uid="{00000000-0010-0000-0000-000010000000}" name="count" dataDxfId="51">
      <calculatedColumnFormula>$AF$34*$AF$25</calculatedColumnFormula>
    </tableColumn>
    <tableColumn id="33" xr3:uid="{00000000-0010-0000-0000-000021000000}" name="hitter discipline bias" dataDxfId="50">
      <calculatedColumnFormula>$AG$25*($AG$34*Table3[[#This Row],[offense]])</calculatedColumnFormula>
    </tableColumn>
    <tableColumn id="34" xr3:uid="{00000000-0010-0000-0000-000022000000}" name="bases loaded" dataDxfId="49">
      <calculatedColumnFormula>$AH$25*$AH$34</calculatedColumnFormula>
    </tableColumn>
    <tableColumn id="35" xr3:uid="{00000000-0010-0000-0000-000023000000}" name="number of outs" dataDxfId="48">
      <calculatedColumnFormula>$AI$34*$AI$25</calculatedColumnFormula>
    </tableColumn>
    <tableColumn id="36" xr3:uid="{00000000-0010-0000-0000-000024000000}" name="current hitter vs next hitter" dataDxfId="47">
      <calculatedColumnFormula>$AJ$25*(Table3[[#This Row],[offense]]-$AJ$27)</calculatedColumnFormula>
    </tableColumn>
    <tableColumn id="37" xr3:uid="{00000000-0010-0000-0000-000025000000}" name="calling modifier" dataDxfId="46">
      <calculatedColumnFormula array="1">SUM(Table3[[#This Row],[count]:[current hitter vs next hitter]]*MIN(1, Table3[[#This Row],[defense]]))</calculatedColumnFormula>
    </tableColumn>
    <tableColumn id="38" xr3:uid="{00000000-0010-0000-0000-000026000000}" name="sigmoid strike percent" dataDxfId="45" dataCellStyle="Percent">
      <calculatedColumnFormula>$AL$25-(Table3[[#This Row],[calling modifier]]/(ABS(Table3[[#This Row],[calling modifier]])+$AL$29)*$AL$27)</calculatedColumnFormula>
    </tableColumn>
    <tableColumn id="39" xr3:uid="{00000000-0010-0000-0000-000027000000}" name="tanh strike percent" dataDxfId="44" dataCellStyle="Percent">
      <calculatedColumnFormula>$AL$25-$AL$27*TANH(Table3[[#This Row],[calling modifier]]/$AM$29)</calculatedColumnFormula>
    </tableColumn>
    <tableColumn id="40" xr3:uid="{00000000-0010-0000-0000-000028000000}" name="called position" dataDxfId="43" dataCellStyle="Percent">
      <calculatedColumnFormula>MAX(0, 1-_xlfn.NORM.S.INV(Table3[[#This Row],[tanh strike percent]])*($AN$25*($AN$27-Table3[[#This Row],[defense]])))</calculatedColumnFormula>
    </tableColumn>
    <tableColumn id="41" xr3:uid="{00000000-0010-0000-0000-000029000000}" name="called pos 0.2 pitch" dataDxfId="42">
      <calculatedColumnFormula>MAX(0, 1-_xlfn.NORM.S.INV(Table3[[#This Row],[tanh strike percent]])*($AN$25*($AN$27-0.2)))</calculatedColumnFormula>
    </tableColumn>
    <tableColumn id="42" xr3:uid="{00000000-0010-0000-0000-00002A000000}" name="called pos 2 pitch" dataDxfId="41">
      <calculatedColumnFormula>MAX(0, 1-_xlfn.NORM.S.INV(Table3[[#This Row],[tanh strike percent]])*($AN$25*($AN$27-2)))</calculatedColumnFormula>
    </tableColumn>
    <tableColumn id="43" xr3:uid="{00000000-0010-0000-0000-00002B000000}" name="location -1  stdv" dataDxfId="40">
      <calculatedColumnFormula>Table3[[#This Row],[called position]]-pitchmod*(pitchstdv-Table3[[#This Row],[defense]])</calculatedColumnFormula>
    </tableColumn>
    <tableColumn id="44" xr3:uid="{00000000-0010-0000-0000-00002C000000}" name="location +1 stdv" dataDxfId="39">
      <calculatedColumnFormula>ABS(Table3[[#This Row],[called position]]+pitchmod*(pitchstdv-Table3[[#This Row],[defense]]))</calculatedColumnFormula>
    </tableColumn>
    <tableColumn id="46" xr3:uid="{00000000-0010-0000-0000-00002E000000}" name="min dist to sz 1stdv" dataDxfId="38">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7">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6">
      <calculatedColumnFormula>$AU$30/(ABS(Table3[[#This Row],[called position]]-1)+$AU$27)+$AU$32*Table3[[#This Row],[defense]]</calculatedColumnFormula>
    </tableColumn>
    <tableColumn id="51" xr3:uid="{00000000-0010-0000-0000-000033000000}" name="obscurity at _x000a_0.5" dataDxfId="35">
      <calculatedColumnFormula>$AU$30/(ABS(0.5-1)+$AU$27)+$AU$32*Table3[[#This Row],[defense]]</calculatedColumnFormula>
    </tableColumn>
    <tableColumn id="52" xr3:uid="{00000000-0010-0000-0000-000034000000}" name="obscurity at  0.9" dataDxfId="34">
      <calculatedColumnFormula>$AU$30/(ABS(0.9-1)+$AU$27)+$AU$32*Table3[[#This Row],[defense]]</calculatedColumnFormula>
    </tableColumn>
    <tableColumn id="53" xr3:uid="{00000000-0010-0000-0000-000035000000}" name="average difficulty" dataDxfId="33">
      <calculatedColumnFormula>Table3[[#This Row],[defense]]*$AX$30+MAX(0, Table3[[#This Row],[called position]]-$AX$27)^$AX$25</calculatedColumnFormula>
    </tableColumn>
    <tableColumn id="54" xr3:uid="{00000000-0010-0000-0000-000036000000}" name="+1stdv difficulty" dataDxfId="32">
      <calculatedColumnFormula>Table3[[#This Row],[defense]]*$AX$30 + MAX(0, Table3[[#This Row],[location +1 stdv]]-$AX$27)^$AX$25</calculatedColumnFormula>
    </tableColumn>
    <tableColumn id="55" xr3:uid="{00000000-0010-0000-0000-000037000000}" name="difficulty at 1" dataDxfId="31">
      <calculatedColumnFormula>Table3[[#This Row],[defense]]*$AX$30+MAX(0, 1-$AX$27)^$AX$25</calculatedColumnFormula>
    </tableColumn>
    <tableColumn id="62" xr3:uid="{6513900D-2CAC-4022-A6B3-8A00EE6C566B}" name="reduction" dataDxfId="30">
      <calculatedColumnFormula>MAX(0, 0.1*(1-Table3[[#This Row],[defense]]))</calculatedColumnFormula>
    </tableColumn>
    <tableColumn id="63" xr3:uid="{12464915-1D8C-4EB5-9BBD-0FF526658E5B}" name="Location" dataDxfId="29">
      <calculatedColumnFormula>$BB$25</calculatedColumnFormula>
    </tableColumn>
    <tableColumn id="64" xr3:uid="{5F0F19BE-6D04-4E9E-81B2-B324AB353F5C}" name="obscurity" dataDxfId="28">
      <calculatedColumnFormula>$AU$30/(ABS(Table3[[#This Row],[Location]]-1)+$AU$27)+$AU$32*Table3[[#This Row],[defense]]</calculatedColumnFormula>
    </tableColumn>
    <tableColumn id="65" xr3:uid="{EA3D32E7-A2E2-482C-B6E9-2E17651C5F77}" name="Strike?" dataDxfId="27">
      <calculatedColumnFormula>Table3[[#This Row],[Location]]&lt;= (1+MAX(0, (Table3[[#This Row],[defense]]-1)*0.1))</calculatedColumnFormula>
    </tableColumn>
    <tableColumn id="66" xr3:uid="{0C7E9B06-240B-481E-B495-54026E2F00AA}" name="discipline modifier" dataDxfId="26">
      <calculatedColumnFormula>1/(1+Table3[[#This Row],[offense]])</calculatedColumnFormula>
    </tableColumn>
    <tableColumn id="67" xr3:uid="{D3B0837D-02D4-4F62-A2E2-876739E497B0}" name="effective obscurity" dataDxfId="25">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4">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3">
      <calculatedColumnFormula>Table3[[#This Row],[offense]]</calculatedColumnFormula>
    </tableColumn>
    <tableColumn id="75" xr3:uid="{074A9F48-3941-4E36-90C2-7710217D32C8}" name="pitch carry forward diff" dataDxfId="22">
      <calculatedColumnFormula>Table3[[#This Row],[average difficulty]]</calculatedColumnFormula>
    </tableColumn>
    <tableColumn id="76" xr3:uid="{628DDA60-D380-4EE8-AA7D-7EF6C4AAD8A5}" name="CF contact readiness" dataDxfId="21">
      <calculatedColumnFormula>Table3[[#This Row],[contact echo]]-Table3[[#This Row],[pitch carry forward diff]]</calculatedColumnFormula>
    </tableColumn>
    <tableColumn id="77" xr3:uid="{DBF18AD6-8593-42C7-9058-D19737088E6D}" name="foul %" dataDxfId="20" dataCellStyle="Percent">
      <calculatedColumnFormula>1-_xlfn.NORM.DIST($BP$27,Table3[[#This Row],[CF contact readiness]], $BP$30,TRUE)</calculatedColumnFormula>
    </tableColumn>
    <tableColumn id="78" xr3:uid="{6354951A-151E-4E04-9897-9CB39D6098C8}" name="clean %" dataDxfId="19" dataCellStyle="Percent">
      <calculatedColumnFormula>1-_xlfn.NORM.DIST($BP$25,Table3[[#This Row],[CF contact readiness]], $BP$30,TRUE)</calculatedColumnFormula>
    </tableColumn>
    <tableColumn id="79" xr3:uid="{0070F673-D13C-467D-95AC-FF8413A02F3F}" name="strike swinging %" dataDxfId="18" dataCellStyle="Percent">
      <calculatedColumnFormula>1-Table3[[#This Row],[foul %]]</calculatedColumnFormula>
    </tableColumn>
    <tableColumn id="80" xr3:uid="{9504D0CF-7CD0-472F-8289-44B30538D80C}" name="ave. hit quality" dataDxfId="17">
      <calculatedColumnFormula>(Table3[[#This Row],[CF contact readiness]]-$BP$27)/$BP$30</calculatedColumnFormula>
    </tableColumn>
    <tableColumn id="132" xr3:uid="{0BB169E4-F345-4B7D-A549-DE28DC5FB113}" name="hit quality +1stdv" dataDxfId="16">
      <calculatedColumnFormula>(Table3[[#This Row],[CF contact readiness]]+$BP$30-$BP$27)/$BP$30</calculatedColumnFormula>
    </tableColumn>
    <tableColumn id="81" xr3:uid="{37438EAA-344A-486C-A4C2-68EE17D67C60}" name="hit quality remainder" dataDxfId="15">
      <calculatedColumnFormula>MAX(0, IF(ISBLANK($BU$28), Table3[[#This Row],[hit quality +1stdv]], $BU$28)-1)</calculatedColumnFormula>
    </tableColumn>
    <tableColumn id="82" xr3:uid="{CBA11BEE-0412-44C3-979C-1888629B3C7A}" name="adjusted launch angle" dataDxfId="14">
      <calculatedColumnFormula>$BV$25+Table3[[#This Row],[offense]]*$BV$28</calculatedColumnFormula>
    </tableColumn>
    <tableColumn id="83" xr3:uid="{8DC0E209-2987-40FE-9521-B3339A7D8E1F}" name="angle stdev" dataDxfId="13">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2" dataCellStyle="Percent">
      <calculatedColumnFormula>1-_xlfn.NORM.DIST(70, $BZ$28,$BZ$25,TRUE)</calculatedColumnFormula>
    </tableColumn>
    <tableColumn id="87" xr3:uid="{E9F9DFB6-4A26-4CA7-9318-6ECA478690D6}" name="exit velocity mean" dataDxfId="11">
      <calculatedColumnFormula>$CA$25+Table3[[#This Row],[offense]]*($CA$27-$CA$25)/2</calculatedColumnFormula>
    </tableColumn>
    <tableColumn id="88" xr3:uid="{EB865A5D-CC1D-49FA-9709-DC5F30F55DD8}" name="after reduction" dataDxfId="10">
      <calculatedColumnFormula>Table3[[#This Row],[exit velocity mean]]-Table3[[#This Row],[reduction]]*100</calculatedColumnFormula>
    </tableColumn>
    <tableColumn id="89" xr3:uid="{949E8C38-C424-4A4E-9A6F-FCA93496D192}" name="theoretical distance" dataDxfId="9">
      <calculatedColumnFormula>Table3[[#This Row],[exit velocity mean]]^2*2*SIN(RADIANS(Table3[[#This Row],[adjusted launch angle]]))/$CC$28*5280</calculatedColumnFormula>
    </tableColumn>
    <tableColumn id="90" xr3:uid="{9FD0A88A-D0D9-4369-8D70-6C7485CA1509}" name="flight time" dataDxfId="8">
      <calculatedColumnFormula>2*Table3[[#This Row],[exit velocity mean]]*SIN(RADIANS(Table3[[#This Row],[adjusted launch angle]]))/$CC$28*60*60</calculatedColumnFormula>
    </tableColumn>
    <tableColumn id="91" xr3:uid="{D9D5DFED-BD09-4CB6-A82E-D289D2DAB08D}" name="actual distance" dataDxfId="7">
      <calculatedColumnFormula>Table3[[#This Row],[theoretical distance]]-Table3[[#This Row],[flight time]]^2*$CE$25</calculatedColumnFormula>
    </tableColumn>
    <tableColumn id="92" xr3:uid="{3D80331E-564D-462D-81B5-E5CE730D1EE5}" name="+1stdv EV" dataDxfId="6">
      <calculatedColumnFormula>Table3[[#This Row],[exit velocity mean]]+$CC$25-Table3[[#This Row],[reduction]]*100</calculatedColumnFormula>
    </tableColumn>
    <tableColumn id="93" xr3:uid="{211123A1-65C0-4F59-AB86-C344CFF47F70}" name="+1stdv LA" dataDxfId="5">
      <calculatedColumnFormula>MIN(Table3[[#This Row],[adjusted launch angle]]+Table3[[#This Row],[angle stdev]], 30)</calculatedColumnFormula>
    </tableColumn>
    <tableColumn id="94" xr3:uid="{C8736D16-AF27-436D-BF61-CA3E58298CD3}" name="+1stdv flight time" dataDxfId="4">
      <calculatedColumnFormula>2*Table3[[#This Row],[+1stdv EV]]*SIN(RADIANS(Table3[[#This Row],[+1stdv LA]]))/$CC$28*60*60</calculatedColumnFormula>
    </tableColumn>
    <tableColumn id="95" xr3:uid="{C9967388-9755-4293-82E9-4E43A4770599}" name="+1stdev distance" dataDxfId="3">
      <calculatedColumnFormula>Table3[[#This Row],[+1stdv EV]]^2*2*SIN(RADIANS(Table3[[#This Row],[+1stdv LA]]))/$CC$28*5280-Table3[[#This Row],[+1stdv flight time]]^2*$CE$25</calculatedColumnFormula>
    </tableColumn>
    <tableColumn id="96" xr3:uid="{52B6BA3A-87F7-49FD-BFE7-811EA76B03FD}" name="+1stdev delta" dataDxfId="2">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1">
      <calculatedColumnFormula>POWER(Table1[[#This Row],[quality]]-0.8, 1/4)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opLeftCell="CH1" zoomScaleNormal="100" workbookViewId="0">
      <selection activeCell="CL30" sqref="CL30"/>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K28">
        <v>0.9</v>
      </c>
      <c r="W28">
        <v>0</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0"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workbookViewId="0">
      <selection activeCell="X6" sqref="X6"/>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H4" sqref="H4"/>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_xlfn.NORM.DIST($B3, throwingmean, throwingstdv + throwingfactor *C$2, TRUE)</f>
        <v>0.93319279873114191</v>
      </c>
      <c r="D3">
        <f>_xlfn.NORM.DIST($B3, throwingmean, throwingstdv + throwingfactor *D$2, TRUE)</f>
        <v>0.93610096034524259</v>
      </c>
      <c r="E3">
        <f>_xlfn.NORM.DIST($B3, throwingmean, throwingstdv + throwingfactor *E$2, TRUE)</f>
        <v>0.93899500761383359</v>
      </c>
      <c r="F3">
        <f>_xlfn.NORM.DIST($B3, throwingmean, throwingstdv + throwingfactor *F$2, TRUE)</f>
        <v>0.941871574470311</v>
      </c>
      <c r="G3">
        <f>_xlfn.NORM.DIST($B3, throwingmean, throwingstdv + throwingfactor *G$2, TRUE)</f>
        <v>0.94472709570688829</v>
      </c>
      <c r="H3">
        <f>_xlfn.NORM.DIST($B3, throwingmean, throwingstdv + throwingfactor *H$2, TRUE)</f>
        <v>0.94755780490616992</v>
      </c>
      <c r="I3">
        <f>_xlfn.NORM.DIST($B3, throwingmean, throwingstdv + throwingfactor *I$2, TRUE)</f>
        <v>0.95035973404319185</v>
      </c>
      <c r="J3">
        <f>_xlfn.NORM.DIST($B3, throwingmean, throwingstdv + throwingfactor *J$2, TRUE)</f>
        <v>0.95312871510773034</v>
      </c>
      <c r="K3">
        <f>_xlfn.NORM.DIST($B3, throwingmean, throwingstdv + throwingfactor *K$2, TRUE)</f>
        <v>0.95586038414193264</v>
      </c>
      <c r="L3">
        <f>_xlfn.NORM.DIST($B3, throwingmean, throwingstdv + throwingfactor *L$2, TRUE)</f>
        <v>0.95855018813574422</v>
      </c>
      <c r="M3">
        <f>_xlfn.NORM.DIST($B3, throwingmean, throwingstdv + throwingfactor *M$2, TRUE)</f>
        <v>0.96119339527114878</v>
      </c>
      <c r="N3">
        <f>_xlfn.NORM.DIST($B3, throwingmean, throwingstdv + throwingfactor *N$2, TRUE)</f>
        <v>0.96378510905435966</v>
      </c>
      <c r="O3">
        <f>_xlfn.NORM.DIST($B3, throwingmean, throwingstdv + throwingfactor *O$2, TRUE)</f>
        <v>0.96632028692061955</v>
      </c>
      <c r="P3">
        <f>_xlfn.NORM.DIST($B3, throwingmean, throwingstdv + throwingfactor *P$2, TRUE)</f>
        <v>0.96879376393622496</v>
      </c>
      <c r="Q3">
        <f>_xlfn.NORM.DIST($B3, throwingmean, throwingstdv + throwingfactor *Q$2, TRUE)</f>
        <v>0.97120028225284716</v>
      </c>
      <c r="R3">
        <f>_xlfn.NORM.DIST($B3, throwingmean, throwingstdv + throwingfactor *R$2, TRUE)</f>
        <v>0.97353452698506504</v>
      </c>
      <c r="S3">
        <f>_xlfn.NORM.DIST($B3, throwingmean, throwingstdv + throwingfactor *S$2, TRUE)</f>
        <v>0.97579116917672093</v>
      </c>
      <c r="T3">
        <f>_xlfn.NORM.DIST($B3, throwingmean, throwingstdv + throwingfactor *T$2, TRUE)</f>
        <v>0.97796491648714601</v>
      </c>
      <c r="U3">
        <f>_xlfn.NORM.DIST($B3, throwingmean, throwingstdv + throwingfactor *U$2, TRUE)</f>
        <v>0.98005057215450919</v>
      </c>
      <c r="V3">
        <f>_xlfn.NORM.DIST($B3, throwingmean, throwingstdv + throwingfactor *V$2, TRUE)</f>
        <v>0.98204310266867123</v>
      </c>
      <c r="W3">
        <f>_xlfn.NORM.DIST($B3, throwingmean, throwingstdv + throwingfactor *W$2, TRUE)</f>
        <v>0.98393771439617173</v>
      </c>
    </row>
    <row r="4" spans="1:23" x14ac:dyDescent="0.25">
      <c r="B4">
        <v>0.1</v>
      </c>
      <c r="C4">
        <f>_xlfn.NORM.DIST($B4, throwingmean, throwingstdv + throwingfactor *C$2, TRUE)</f>
        <v>0.93942924199794098</v>
      </c>
      <c r="D4">
        <f>_xlfn.NORM.DIST($B4, throwingmean, throwingstdv + throwingfactor *D$2, TRUE)</f>
        <v>0.94221049307757543</v>
      </c>
      <c r="E4">
        <f>_xlfn.NORM.DIST($B4, throwingmean, throwingstdv + throwingfactor *E$2, TRUE)</f>
        <v>0.94497162805414114</v>
      </c>
      <c r="F4">
        <f>_xlfn.NORM.DIST($B4, throwingmean, throwingstdv + throwingfactor *F$2, TRUE)</f>
        <v>0.94770921469607072</v>
      </c>
      <c r="G4">
        <f>_xlfn.NORM.DIST($B4, throwingmean, throwingstdv + throwingfactor *G$2, TRUE)</f>
        <v>0.95041964397531165</v>
      </c>
      <c r="H4">
        <f>_xlfn.NORM.DIST($B4, throwingmean, throwingstdv + throwingfactor *H$2, TRUE)</f>
        <v>0.95309913157177895</v>
      </c>
      <c r="I4">
        <f>_xlfn.NORM.DIST($B4, throwingmean, throwingstdv + throwingfactor *I$2, TRUE)</f>
        <v>0.95574372137968222</v>
      </c>
      <c r="J4">
        <f>_xlfn.NORM.DIST($B4, throwingmean, throwingstdv + throwingfactor *J$2, TRUE)</f>
        <v>0.9583492913688767</v>
      </c>
      <c r="K4">
        <f>_xlfn.NORM.DIST($B4, throwingmean, throwingstdv + throwingfactor *K$2, TRUE)</f>
        <v>0.96091156219176899</v>
      </c>
      <c r="L4">
        <f>_xlfn.NORM.DIST($B4, throwingmean, throwingstdv + throwingfactor *L$2, TRUE)</f>
        <v>0.96342610896336511</v>
      </c>
      <c r="M4">
        <f>_xlfn.NORM.DIST($B4, throwingmean, throwingstdv + throwingfactor *M$2, TRUE)</f>
        <v>0.96588837667724492</v>
      </c>
      <c r="N4">
        <f>_xlfn.NORM.DIST($B4, throwingmean, throwingstdv + throwingfactor *N$2, TRUE)</f>
        <v>0.96829369975146407</v>
      </c>
      <c r="O4">
        <f>_xlfn.NORM.DIST($B4, throwingmean, throwingstdv + throwingfactor *O$2, TRUE)</f>
        <v>0.97063732622285248</v>
      </c>
      <c r="P4">
        <f>_xlfn.NORM.DIST($B4, throwingmean, throwingstdv + throwingfactor *P$2, TRUE)</f>
        <v>0.97291444712231223</v>
      </c>
      <c r="Q4">
        <f>_xlfn.NORM.DIST($B4, throwingmean, throwingstdv + throwingfactor *Q$2, TRUE)</f>
        <v>0.97512023156297545</v>
      </c>
      <c r="R4">
        <f>_xlfn.NORM.DIST($B4, throwingmean, throwingstdv + throwingfactor *R$2, TRUE)</f>
        <v>0.97724986805182079</v>
      </c>
      <c r="S4">
        <f>_xlfn.NORM.DIST($B4, throwingmean, throwingstdv + throwingfactor *S$2, TRUE)</f>
        <v>0.97929861248667271</v>
      </c>
      <c r="T4">
        <f>_xlfn.NORM.DIST($B4, throwingmean, throwingstdv + throwingfactor *T$2, TRUE)</f>
        <v>0.98126184321621246</v>
      </c>
      <c r="U4">
        <f>_xlfn.NORM.DIST($B4, throwingmean, throwingstdv + throwingfactor *U$2, TRUE)</f>
        <v>0.98313512341112752</v>
      </c>
      <c r="V4">
        <f>_xlfn.NORM.DIST($B4, throwingmean, throwingstdv + throwingfactor *V$2, TRUE)</f>
        <v>0.98491427080899996</v>
      </c>
      <c r="W4">
        <f>_xlfn.NORM.DIST($B4, throwingmean, throwingstdv + throwingfactor *W$2, TRUE)</f>
        <v>0.98659543464220212</v>
      </c>
    </row>
    <row r="5" spans="1:23" x14ac:dyDescent="0.25">
      <c r="B5">
        <v>0.2</v>
      </c>
      <c r="C5">
        <f>_xlfn.NORM.DIST($B5, throwingmean, throwingstdv + throwingfactor *C$2, TRUE)</f>
        <v>0.94520070830044201</v>
      </c>
      <c r="D5">
        <f>_xlfn.NORM.DIST($B5, throwingmean, throwingstdv + throwingfactor *D$2, TRUE)</f>
        <v>0.94785108530229123</v>
      </c>
      <c r="E5">
        <f>_xlfn.NORM.DIST($B5, throwingmean, throwingstdv + throwingfactor *E$2, TRUE)</f>
        <v>0.95047579566670537</v>
      </c>
      <c r="F5">
        <f>_xlfn.NORM.DIST($B5, throwingmean, throwingstdv + throwingfactor *F$2, TRUE)</f>
        <v>0.95307139309539912</v>
      </c>
      <c r="G5">
        <f>_xlfn.NORM.DIST($B5, throwingmean, throwingstdv + throwingfactor *G$2, TRUE)</f>
        <v>0.9556342800557962</v>
      </c>
      <c r="H5">
        <f>_xlfn.NORM.DIST($B5, throwingmean, throwingstdv + throwingfactor *H$2, TRUE)</f>
        <v>0.95816071278906079</v>
      </c>
      <c r="I5">
        <f>_xlfn.NORM.DIST($B5, throwingmean, throwingstdv + throwingfactor *I$2, TRUE)</f>
        <v>0.96064680858347651</v>
      </c>
      <c r="J5">
        <f>_xlfn.NORM.DIST($B5, throwingmean, throwingstdv + throwingfactor *J$2, TRUE)</f>
        <v>0.96308855565481921</v>
      </c>
      <c r="K5">
        <f>_xlfn.NORM.DIST($B5, throwingmean, throwingstdv + throwingfactor *K$2, TRUE)</f>
        <v>0.96548182600279242</v>
      </c>
      <c r="L5">
        <f>_xlfn.NORM.DIST($B5, throwingmean, throwingstdv + throwingfactor *L$2, TRUE)</f>
        <v>0.96782239163714201</v>
      </c>
      <c r="M5">
        <f>_xlfn.NORM.DIST($B5, throwingmean, throwingstdv + throwingfactor *M$2, TRUE)</f>
        <v>0.97010594458676791</v>
      </c>
      <c r="N5">
        <f>_xlfn.NORM.DIST($B5, throwingmean, throwingstdv + throwingfactor *N$2, TRUE)</f>
        <v>0.97232812111745404</v>
      </c>
      <c r="O5">
        <f>_xlfn.NORM.DIST($B5, throwingmean, throwingstdv + throwingfactor *O$2, TRUE)</f>
        <v>0.97448453058555684</v>
      </c>
      <c r="P5">
        <f>_xlfn.NORM.DIST($B5, throwingmean, throwingstdv + throwingfactor *P$2, TRUE)</f>
        <v>0.97657078934214148</v>
      </c>
      <c r="Q5">
        <f>_xlfn.NORM.DIST($B5, throwingmean, throwingstdv + throwingfactor *Q$2, TRUE)</f>
        <v>0.97858256006982691</v>
      </c>
      <c r="R5">
        <f>_xlfn.NORM.DIST($B5, throwingmean, throwingstdv + throwingfactor *R$2, TRUE)</f>
        <v>0.98051559687722489</v>
      </c>
      <c r="S5">
        <f>_xlfn.NORM.DIST($B5, throwingmean, throwingstdv + throwingfactor *S$2, TRUE)</f>
        <v>0.98236579638662769</v>
      </c>
      <c r="T5">
        <f>_xlfn.NORM.DIST($B5, throwingmean, throwingstdv + throwingfactor *T$2, TRUE)</f>
        <v>0.98412925492187275</v>
      </c>
      <c r="U5">
        <f>_xlfn.NORM.DIST($B5, throwingmean, throwingstdv + throwingfactor *U$2, TRUE)</f>
        <v>0.98580233172670073</v>
      </c>
      <c r="V5">
        <f>_xlfn.NORM.DIST($B5, throwingmean, throwingstdv + throwingfactor *V$2, TRUE)</f>
        <v>0.98738171791059692</v>
      </c>
      <c r="W5">
        <f>_xlfn.NORM.DIST($B5, throwingmean, throwingstdv + throwingfactor *W$2, TRUE)</f>
        <v>0.9888645105203836</v>
      </c>
    </row>
    <row r="6" spans="1:23" x14ac:dyDescent="0.25">
      <c r="B6">
        <v>0.3</v>
      </c>
      <c r="C6">
        <f>_xlfn.NORM.DIST($B6, throwingmean, throwingstdv + throwingfactor *C$2, TRUE)</f>
        <v>0.9505285319663519</v>
      </c>
      <c r="D6">
        <f>_xlfn.NORM.DIST($B6, throwingmean, throwingstdv + throwingfactor *D$2, TRUE)</f>
        <v>0.95304533229487931</v>
      </c>
      <c r="E6">
        <f>_xlfn.NORM.DIST($B6, throwingmean, throwingstdv + throwingfactor *E$2, TRUE)</f>
        <v>0.95553141012261578</v>
      </c>
      <c r="F6">
        <f>_xlfn.NORM.DIST($B6, throwingmean, throwingstdv + throwingfactor *F$2, TRUE)</f>
        <v>0.95798335506905641</v>
      </c>
      <c r="G6">
        <f>_xlfn.NORM.DIST($B6, throwingmean, throwingstdv + throwingfactor *G$2, TRUE)</f>
        <v>0.96039763356816699</v>
      </c>
      <c r="H6">
        <f>_xlfn.NORM.DIST($B6, throwingmean, throwingstdv + throwingfactor *H$2, TRUE)</f>
        <v>0.96277059720355673</v>
      </c>
      <c r="I6">
        <f>_xlfn.NORM.DIST($B6, throwingmean, throwingstdv + throwingfactor *I$2, TRUE)</f>
        <v>0.96509849349527255</v>
      </c>
      <c r="J6">
        <f>_xlfn.NORM.DIST($B6, throwingmean, throwingstdv + throwingfactor *J$2, TRUE)</f>
        <v>0.96737747945404673</v>
      </c>
      <c r="K6">
        <f>_xlfn.NORM.DIST($B6, throwingmean, throwingstdv + throwingfactor *K$2, TRUE)</f>
        <v>0.96960363823473861</v>
      </c>
      <c r="L6">
        <f>_xlfn.NORM.DIST($B6, throwingmean, throwingstdv + throwingfactor *L$2, TRUE)</f>
        <v>0.97177299923126637</v>
      </c>
      <c r="M6">
        <f>_xlfn.NORM.DIST($B6, throwingmean, throwingstdv + throwingfactor *M$2, TRUE)</f>
        <v>0.97388156195825992</v>
      </c>
      <c r="N6">
        <f>_xlfn.NORM.DIST($B6, throwingmean, throwingstdv + throwingfactor *N$2, TRUE)</f>
        <v>0.97592532405714871</v>
      </c>
      <c r="O6">
        <f>_xlfn.NORM.DIST($B6, throwingmean, throwingstdv + throwingfactor *O$2, TRUE)</f>
        <v>0.97790031374301589</v>
      </c>
      <c r="P6">
        <f>_xlfn.NORM.DIST($B6, throwingmean, throwingstdv + throwingfactor *P$2, TRUE)</f>
        <v>0.97980262696922982</v>
      </c>
      <c r="Q6">
        <f>_xlfn.NORM.DIST($B6, throwingmean, throwingstdv + throwingfactor *Q$2, TRUE)</f>
        <v>0.98162846952483385</v>
      </c>
      <c r="R6">
        <f>_xlfn.NORM.DIST($B6, throwingmean, throwingstdv + throwingfactor *R$2, TRUE)</f>
        <v>0.98337420418952204</v>
      </c>
      <c r="S6">
        <f>_xlfn.NORM.DIST($B6, throwingmean, throwingstdv + throwingfactor *S$2, TRUE)</f>
        <v>0.98503640294671146</v>
      </c>
      <c r="T6">
        <f>_xlfn.NORM.DIST($B6, throwingmean, throwingstdv + throwingfactor *T$2, TRUE)</f>
        <v>0.98661190409033794</v>
      </c>
      <c r="U6">
        <f>_xlfn.NORM.DIST($B6, throwingmean, throwingstdv + throwingfactor *U$2, TRUE)</f>
        <v>0.98809787384903192</v>
      </c>
      <c r="V6">
        <f>_xlfn.NORM.DIST($B6, throwingmean, throwingstdv + throwingfactor *V$2, TRUE)</f>
        <v>0.98949187188624066</v>
      </c>
      <c r="W6">
        <f>_xlfn.NORM.DIST($B6, throwingmean, throwingstdv + throwingfactor *W$2, TRUE)</f>
        <v>0.99079191971184799</v>
      </c>
    </row>
    <row r="7" spans="1:23" x14ac:dyDescent="0.25">
      <c r="B7">
        <v>0.4</v>
      </c>
      <c r="C7">
        <f>_xlfn.NORM.DIST($B7, throwingmean, throwingstdv + throwingfactor *C$2, TRUE)</f>
        <v>0.95543453724145699</v>
      </c>
      <c r="D7">
        <f>_xlfn.NORM.DIST($B7, throwingmean, throwingstdv + throwingfactor *D$2, TRUE)</f>
        <v>0.95781624723514713</v>
      </c>
      <c r="E7">
        <f>_xlfn.NORM.DIST($B7, throwingmean, throwingstdv + throwingfactor *E$2, TRUE)</f>
        <v>0.96016270640197721</v>
      </c>
      <c r="F7">
        <f>_xlfn.NORM.DIST($B7, throwingmean, throwingstdv + throwingfactor *F$2, TRUE)</f>
        <v>0.96247058720650747</v>
      </c>
      <c r="G7">
        <f>_xlfn.NORM.DIST($B7, throwingmean, throwingstdv + throwingfactor *G$2, TRUE)</f>
        <v>0.96473646869703567</v>
      </c>
      <c r="H7">
        <f>_xlfn.NORM.DIST($B7, throwingmean, throwingstdv + throwingfactor *H$2, TRUE)</f>
        <v>0.96695684789416148</v>
      </c>
      <c r="I7">
        <f>_xlfn.NORM.DIST($B7, throwingmean, throwingstdv + throwingfactor *I$2, TRUE)</f>
        <v>0.96912815373421313</v>
      </c>
      <c r="J7">
        <f>_xlfn.NORM.DIST($B7, throwingmean, throwingstdv + throwingfactor *J$2, TRUE)</f>
        <v>0.97124676384449027</v>
      </c>
      <c r="K7">
        <f>_xlfn.NORM.DIST($B7, throwingmean, throwingstdv + throwingfactor *K$2, TRUE)</f>
        <v>0.9733090244307121</v>
      </c>
      <c r="L7">
        <f>_xlfn.NORM.DIST($B7, throwingmean, throwingstdv + throwingfactor *L$2, TRUE)</f>
        <v>0.97531127355290825</v>
      </c>
      <c r="M7">
        <f>_xlfn.NORM.DIST($B7, throwingmean, throwingstdv + throwingfactor *M$2, TRUE)</f>
        <v>0.97724986805182079</v>
      </c>
      <c r="N7">
        <f>_xlfn.NORM.DIST($B7, throwingmean, throwingstdv + throwingfactor *N$2, TRUE)</f>
        <v>0.9791212143607767</v>
      </c>
      <c r="O7">
        <f>_xlfn.NORM.DIST($B7, throwingmean, throwingstdv + throwingfactor *O$2, TRUE)</f>
        <v>0.98092180339453061</v>
      </c>
      <c r="P7">
        <f>_xlfn.NORM.DIST($B7, throwingmean, throwingstdv + throwingfactor *P$2, TRUE)</f>
        <v>0.98264824964288278</v>
      </c>
      <c r="Q7">
        <f>_xlfn.NORM.DIST($B7, throwingmean, throwingstdv + throwingfactor *Q$2, TRUE)</f>
        <v>0.98429733450858192</v>
      </c>
      <c r="R7">
        <f>_xlfn.NORM.DIST($B7, throwingmean, throwingstdv + throwingfactor *R$2, TRUE)</f>
        <v>0.98586605381145986</v>
      </c>
      <c r="S7">
        <f>_xlfn.NORM.DIST($B7, throwingmean, throwingstdv + throwingfactor *S$2, TRUE)</f>
        <v>0.98735166922903572</v>
      </c>
      <c r="T7">
        <f>_xlfn.NORM.DIST($B7, throwingmean, throwingstdv + throwingfactor *T$2, TRUE)</f>
        <v>0.98875176325331959</v>
      </c>
      <c r="U7">
        <f>_xlfn.NORM.DIST($B7, throwingmean, throwingstdv + throwingfactor *U$2, TRUE)</f>
        <v>0.99006429701015009</v>
      </c>
      <c r="V7">
        <f>_xlfn.NORM.DIST($B7, throwingmean, throwingstdv + throwingfactor *V$2, TRUE)</f>
        <v>0.99128767000840101</v>
      </c>
      <c r="W7">
        <f>_xlfn.NORM.DIST($B7, throwingmean, throwingstdv + throwingfactor *W$2, TRUE)</f>
        <v>0.99242078056128025</v>
      </c>
    </row>
    <row r="8" spans="1:23" x14ac:dyDescent="0.25">
      <c r="B8">
        <v>0.5</v>
      </c>
      <c r="C8">
        <f>_xlfn.NORM.DIST($B8, throwingmean, throwingstdv + throwingfactor *C$2, TRUE)</f>
        <v>0.95994084313618289</v>
      </c>
      <c r="D8">
        <f>_xlfn.NORM.DIST($B8, throwingmean, throwingstdv + throwingfactor *D$2, TRUE)</f>
        <v>0.9621870572995479</v>
      </c>
      <c r="E8">
        <f>_xlfn.NORM.DIST($B8, throwingmean, throwingstdv + throwingfactor *E$2, TRUE)</f>
        <v>0.96439404232427384</v>
      </c>
      <c r="F8">
        <f>_xlfn.NORM.DIST($B8, throwingmean, throwingstdv + throwingfactor *F$2, TRUE)</f>
        <v>0.96655859658087928</v>
      </c>
      <c r="G8">
        <f>_xlfn.NORM.DIST($B8, throwingmean, throwingstdv + throwingfactor *G$2, TRUE)</f>
        <v>0.96867745573741471</v>
      </c>
      <c r="H8">
        <f>_xlfn.NORM.DIST($B8, throwingmean, throwingstdv + throwingfactor *H$2, TRUE)</f>
        <v>0.97074730684334809</v>
      </c>
      <c r="I8">
        <f>_xlfn.NORM.DIST($B8, throwingmean, throwingstdv + throwingfactor *I$2, TRUE)</f>
        <v>0.97276480498626128</v>
      </c>
      <c r="J8">
        <f>_xlfn.NORM.DIST($B8, throwingmean, throwingstdv + throwingfactor *J$2, TRUE)</f>
        <v>0.97472659274822582</v>
      </c>
      <c r="K8">
        <f>_xlfn.NORM.DIST($B8, throwingmean, throwingstdv + throwingfactor *K$2, TRUE)</f>
        <v>0.97662932267937719</v>
      </c>
      <c r="L8">
        <f>_xlfn.NORM.DIST($B8, throwingmean, throwingstdv + throwingfactor *L$2, TRUE)</f>
        <v>0.97846968298743109</v>
      </c>
      <c r="M8">
        <f>_xlfn.NORM.DIST($B8, throwingmean, throwingstdv + throwingfactor *M$2, TRUE)</f>
        <v>0.98024442661121902</v>
      </c>
      <c r="N8">
        <f>_xlfn.NORM.DIST($B8, throwingmean, throwingstdv + throwingfactor *N$2, TRUE)</f>
        <v>0.98195040380095566</v>
      </c>
      <c r="O8">
        <f>_xlfn.NORM.DIST($B8, throwingmean, throwingstdv + throwingfactor *O$2, TRUE)</f>
        <v>0.98358459826471212</v>
      </c>
      <c r="P8">
        <f>_xlfn.NORM.DIST($B8, throwingmean, throwingstdv + throwingfactor *P$2, TRUE)</f>
        <v>0.98514416685602335</v>
      </c>
      <c r="Q8">
        <f>_xlfn.NORM.DIST($B8, throwingmean, throwingstdv + throwingfactor *Q$2, TRUE)</f>
        <v>0.98662648266809205</v>
      </c>
      <c r="R8">
        <f>_xlfn.NORM.DIST($B8, throwingmean, throwingstdv + throwingfactor *R$2, TRUE)</f>
        <v>0.98802918126206773</v>
      </c>
      <c r="S8">
        <f>_xlfn.NORM.DIST($B8, throwingmean, throwingstdv + throwingfactor *S$2, TRUE)</f>
        <v>0.98935020958708397</v>
      </c>
      <c r="T8">
        <f>_xlfn.NORM.DIST($B8, throwingmean, throwingstdv + throwingfactor *T$2, TRUE)</f>
        <v>0.99058787694556816</v>
      </c>
      <c r="U8">
        <f>_xlfn.NORM.DIST($B8, throwingmean, throwingstdv + throwingfactor *U$2, TRUE)</f>
        <v>0.99174090711751128</v>
      </c>
      <c r="V8">
        <f>_xlfn.NORM.DIST($B8, throwingmean, throwingstdv + throwingfactor *V$2, TRUE)</f>
        <v>0.99280849048270048</v>
      </c>
      <c r="W8">
        <f>_xlfn.NORM.DIST($B8, throwingmean, throwingstdv + throwingfactor *W$2, TRUE)</f>
        <v>0.99379033467422384</v>
      </c>
    </row>
    <row r="9" spans="1:23" x14ac:dyDescent="0.25">
      <c r="B9">
        <v>0.6</v>
      </c>
      <c r="C9">
        <f>_xlfn.NORM.DIST($B9, throwingmean, throwingstdv + throwingfactor *C$2, TRUE)</f>
        <v>0.96406968088707423</v>
      </c>
      <c r="D9">
        <f>_xlfn.NORM.DIST($B9, throwingmean, throwingstdv + throwingfactor *D$2, TRUE)</f>
        <v>0.96618101424832259</v>
      </c>
      <c r="E9">
        <f>_xlfn.NORM.DIST($B9, throwingmean, throwingstdv + throwingfactor *E$2, TRUE)</f>
        <v>0.96824970264897547</v>
      </c>
      <c r="F9">
        <f>_xlfn.NORM.DIST($B9, throwingmean, throwingstdv + throwingfactor *F$2, TRUE)</f>
        <v>0.97027270889703676</v>
      </c>
      <c r="G9">
        <f>_xlfn.NORM.DIST($B9, throwingmean, throwingstdv + throwingfactor *G$2, TRUE)</f>
        <v>0.97224696399442845</v>
      </c>
      <c r="H9">
        <f>_xlfn.NORM.DIST($B9, throwingmean, throwingstdv + throwingfactor *H$2, TRUE)</f>
        <v>0.97416938348928472</v>
      </c>
      <c r="I9">
        <f>_xlfn.NORM.DIST($B9, throwingmean, throwingstdv + throwingfactor *I$2, TRUE)</f>
        <v>0.97603688633498631</v>
      </c>
      <c r="J9">
        <f>_xlfn.NORM.DIST($B9, throwingmean, throwingstdv + throwingfactor *J$2, TRUE)</f>
        <v>0.97784641642385983</v>
      </c>
      <c r="K9">
        <f>_xlfn.NORM.DIST($B9, throwingmean, throwingstdv + throwingfactor *K$2, TRUE)</f>
        <v>0.9795949669416939</v>
      </c>
      <c r="L9">
        <f>_xlfn.NORM.DIST($B9, throwingmean, throwingstdv + throwingfactor *L$2, TRUE)</f>
        <v>0.98127960765667077</v>
      </c>
      <c r="M9">
        <f>_xlfn.NORM.DIST($B9, throwingmean, throwingstdv + throwingfactor *M$2, TRUE)</f>
        <v>0.98289751521066271</v>
      </c>
      <c r="N9">
        <f>_xlfn.NORM.DIST($B9, throwingmean, throwingstdv + throwingfactor *N$2, TRUE)</f>
        <v>0.98444600641955393</v>
      </c>
      <c r="O9">
        <f>_xlfn.NORM.DIST($B9, throwingmean, throwingstdv + throwingfactor *O$2, TRUE)</f>
        <v>0.98592257450963416</v>
      </c>
      <c r="P9">
        <f>_xlfn.NORM.DIST($B9, throwingmean, throwingstdv + throwingfactor *P$2, TRUE)</f>
        <v>0.98732492811641093</v>
      </c>
      <c r="Q9">
        <f>_xlfn.NORM.DIST($B9, throwingmean, throwingstdv + throwingfactor *Q$2, TRUE)</f>
        <v>0.98865103274781108</v>
      </c>
      <c r="R9">
        <f>_xlfn.NORM.DIST($B9, throwingmean, throwingstdv + throwingfactor *R$2, TRUE)</f>
        <v>0.98989915426344599</v>
      </c>
      <c r="S9">
        <f>_xlfn.NORM.DIST($B9, throwingmean, throwingstdv + throwingfactor *S$2, TRUE)</f>
        <v>0.99106790374392784</v>
      </c>
      <c r="T9">
        <f>_xlfn.NORM.DIST($B9, throwingmean, throwingstdv + throwingfactor *T$2, TRUE)</f>
        <v>0.99215628291889535</v>
      </c>
      <c r="U9">
        <f>_xlfn.NORM.DIST($B9, throwingmean, throwingstdv + throwingfactor *U$2, TRUE)</f>
        <v>0.99316372909104689</v>
      </c>
      <c r="V9">
        <f>_xlfn.NORM.DIST($B9, throwingmean, throwingstdv + throwingfactor *V$2, TRUE)</f>
        <v>0.99409015824032565</v>
      </c>
      <c r="W9">
        <f>_xlfn.NORM.DIST($B9, throwingmean, throwingstdv + throwingfactor *W$2, TRUE)</f>
        <v>0.99493600472530463</v>
      </c>
    </row>
    <row r="10" spans="1:23" x14ac:dyDescent="0.25">
      <c r="B10">
        <v>0.7</v>
      </c>
      <c r="C10">
        <f>_xlfn.NORM.DIST($B10, throwingmean, throwingstdv + throwingfactor *C$2, TRUE)</f>
        <v>0.96784322520438626</v>
      </c>
      <c r="D10">
        <f>_xlfn.NORM.DIST($B10, throwingmean, throwingstdv + throwingfactor *D$2, TRUE)</f>
        <v>0.96982122064229781</v>
      </c>
      <c r="E10">
        <f>_xlfn.NORM.DIST($B10, throwingmean, throwingstdv + throwingfactor *E$2, TRUE)</f>
        <v>0.97175372082062006</v>
      </c>
      <c r="F10">
        <f>_xlfn.NORM.DIST($B10, throwingmean, throwingstdv + throwingfactor *F$2, TRUE)</f>
        <v>0.97363788647703964</v>
      </c>
      <c r="G10">
        <f>_xlfn.NORM.DIST($B10, throwingmean, throwingstdv + throwingfactor *G$2, TRUE)</f>
        <v>0.97547087689619361</v>
      </c>
      <c r="H10">
        <f>_xlfn.NORM.DIST($B10, throwingmean, throwingstdv + throwingfactor *H$2, TRUE)</f>
        <v>0.97724986805182079</v>
      </c>
      <c r="I10">
        <f>_xlfn.NORM.DIST($B10, throwingmean, throwingstdv + throwingfactor *I$2, TRUE)</f>
        <v>0.97897207311016909</v>
      </c>
      <c r="J10">
        <f>_xlfn.NORM.DIST($B10, throwingmean, throwingstdv + throwingfactor *J$2, TRUE)</f>
        <v>0.98063476539748684</v>
      </c>
      <c r="K10">
        <f>_xlfn.NORM.DIST($B10, throwingmean, throwingstdv + throwingfactor *K$2, TRUE)</f>
        <v>0.98223530390123148</v>
      </c>
      <c r="L10">
        <f>_xlfn.NORM.DIST($B10, throwingmean, throwingstdv + throwingfactor *L$2, TRUE)</f>
        <v>0.98377116132986453</v>
      </c>
      <c r="M10">
        <f>_xlfn.NORM.DIST($B10, throwingmean, throwingstdv + throwingfactor *M$2, TRUE)</f>
        <v>0.98523995469775305</v>
      </c>
      <c r="N10">
        <f>_xlfn.NORM.DIST($B10, throwingmean, throwingstdv + throwingfactor *N$2, TRUE)</f>
        <v>0.98663947832768129</v>
      </c>
      <c r="O10">
        <f>_xlfn.NORM.DIST($B10, throwingmean, throwingstdv + throwingfactor *O$2, TRUE)</f>
        <v>0.98796773907173285</v>
      </c>
      <c r="P10">
        <f>_xlfn.NORM.DIST($B10, throwingmean, throwingstdv + throwingfactor *P$2, TRUE)</f>
        <v>0.98922299344000109</v>
      </c>
      <c r="Q10">
        <f>_xlfn.NORM.DIST($B10, throwingmean, throwingstdv + throwingfactor *Q$2, TRUE)</f>
        <v>0.99040378619428515</v>
      </c>
      <c r="R10">
        <f>_xlfn.NORM.DIST($B10, throwingmean, throwingstdv + throwingfactor *R$2, TRUE)</f>
        <v>0.9915089898099565</v>
      </c>
      <c r="S10">
        <f>_xlfn.NORM.DIST($B10, throwingmean, throwingstdv + throwingfactor *S$2, TRUE)</f>
        <v>0.99253784403396828</v>
      </c>
      <c r="T10">
        <f>_xlfn.NORM.DIST($B10, throwingmean, throwingstdv + throwingfactor *T$2, TRUE)</f>
        <v>0.993489994572619</v>
      </c>
      <c r="U10">
        <f>_xlfn.NORM.DIST($B10, throwingmean, throwingstdv + throwingfactor *U$2, TRUE)</f>
        <v>0.99436552973351766</v>
      </c>
      <c r="V10">
        <f>_xlfn.NORM.DIST($B10, throwingmean, throwingstdv + throwingfactor *V$2, TRUE)</f>
        <v>0.9951650136295519</v>
      </c>
      <c r="W10">
        <f>_xlfn.NORM.DIST($B10, throwingmean, throwingstdv + throwingfactor *W$2, TRUE)</f>
        <v>0.99588951433965567</v>
      </c>
    </row>
    <row r="11" spans="1:23" x14ac:dyDescent="0.25">
      <c r="B11">
        <v>0.8</v>
      </c>
      <c r="C11">
        <f>_xlfn.NORM.DIST($B11, throwingmean, throwingstdv + throwingfactor *C$2, TRUE)</f>
        <v>0.97128344018399815</v>
      </c>
      <c r="D11">
        <f>_xlfn.NORM.DIST($B11, throwingmean, throwingstdv + throwingfactor *D$2, TRUE)</f>
        <v>0.97313047249844897</v>
      </c>
      <c r="E11">
        <f>_xlfn.NORM.DIST($B11, throwingmean, throwingstdv + throwingfactor *E$2, TRUE)</f>
        <v>0.97492971907180315</v>
      </c>
      <c r="F11">
        <f>_xlfn.NORM.DIST($B11, throwingmean, throwingstdv + throwingfactor *F$2, TRUE)</f>
        <v>0.9766785666692418</v>
      </c>
      <c r="G11">
        <f>_xlfn.NORM.DIST($B11, throwingmean, throwingstdv + throwingfactor *G$2, TRUE)</f>
        <v>0.97837442974191546</v>
      </c>
      <c r="H11">
        <f>_xlfn.NORM.DIST($B11, throwingmean, throwingstdv + throwingfactor *H$2, TRUE)</f>
        <v>0.98001476984692537</v>
      </c>
      <c r="I11">
        <f>_xlfn.NORM.DIST($B11, throwingmean, throwingstdv + throwingfactor *I$2, TRUE)</f>
        <v>0.9815971172112371</v>
      </c>
      <c r="J11">
        <f>_xlfn.NORM.DIST($B11, throwingmean, throwingstdv + throwingfactor *J$2, TRUE)</f>
        <v>0.98311909447403878</v>
      </c>
      <c r="K11">
        <f>_xlfn.NORM.DIST($B11, throwingmean, throwingstdv + throwingfactor *K$2, TRUE)</f>
        <v>0.98457844259899263</v>
      </c>
      <c r="L11">
        <f>_xlfn.NORM.DIST($B11, throwingmean, throwingstdv + throwingfactor *L$2, TRUE)</f>
        <v>0.98597304889303117</v>
      </c>
      <c r="M11">
        <f>_xlfn.NORM.DIST($B11, throwingmean, throwingstdv + throwingfactor *M$2, TRUE)</f>
        <v>0.98730097700023178</v>
      </c>
      <c r="N11">
        <f>_xlfn.NORM.DIST($B11, throwingmean, throwingstdv + throwingfactor *N$2, TRUE)</f>
        <v>0.98856049865636386</v>
      </c>
      <c r="O11">
        <f>_xlfn.NORM.DIST($B11, throwingmean, throwingstdv + throwingfactor *O$2, TRUE)</f>
        <v>0.98975012689068897</v>
      </c>
      <c r="P11">
        <f>_xlfn.NORM.DIST($B11, throwingmean, throwingstdv + throwingfactor *P$2, TRUE)</f>
        <v>0.99086865024566873</v>
      </c>
      <c r="Q11">
        <f>_xlfn.NORM.DIST($B11, throwingmean, throwingstdv + throwingfactor *Q$2, TRUE)</f>
        <v>0.99191516745228692</v>
      </c>
      <c r="R11">
        <f>_xlfn.NORM.DIST($B11, throwingmean, throwingstdv + throwingfactor *R$2, TRUE)</f>
        <v>0.99288912184959954</v>
      </c>
      <c r="S11">
        <f>_xlfn.NORM.DIST($B11, throwingmean, throwingstdv + throwingfactor *S$2, TRUE)</f>
        <v>0.99379033467422384</v>
      </c>
      <c r="T11">
        <f>_xlfn.NORM.DIST($B11, throwingmean, throwingstdv + throwingfactor *T$2, TRUE)</f>
        <v>0.99461903617301051</v>
      </c>
      <c r="U11">
        <f>_xlfn.NORM.DIST($B11, throwingmean, throwingstdv + throwingfactor *U$2, TRUE)</f>
        <v>0.9953758933168243</v>
      </c>
      <c r="V11">
        <f>_xlfn.NORM.DIST($B11, throwingmean, throwingstdv + throwingfactor *V$2, TRUE)</f>
        <v>0.99606203272497285</v>
      </c>
      <c r="W11">
        <f>_xlfn.NORM.DIST($B11, throwingmean, throwingstdv + throwingfactor *W$2, TRUE)</f>
        <v>0.99667905726178674</v>
      </c>
    </row>
    <row r="12" spans="1:23" x14ac:dyDescent="0.25">
      <c r="B12">
        <v>0.9</v>
      </c>
      <c r="C12">
        <f>_xlfn.NORM.DIST($B12, throwingmean, throwingstdv + throwingfactor *C$2, TRUE)</f>
        <v>0.97441194047836144</v>
      </c>
      <c r="D12">
        <f>_xlfn.NORM.DIST($B12, throwingmean, throwingstdv + throwingfactor *D$2, TRUE)</f>
        <v>0.97613111888135196</v>
      </c>
      <c r="E12">
        <f>_xlfn.NORM.DIST($B12, throwingmean, throwingstdv + throwingfactor *E$2, TRUE)</f>
        <v>0.9778007672556237</v>
      </c>
      <c r="F12">
        <f>_xlfn.NORM.DIST($B12, throwingmean, throwingstdv + throwingfactor *F$2, TRUE)</f>
        <v>0.9794185208944417</v>
      </c>
      <c r="G12">
        <f>_xlfn.NORM.DIST($B12, throwingmean, throwingstdv + throwingfactor *G$2, TRUE)</f>
        <v>0.98098207010284577</v>
      </c>
      <c r="H12">
        <f>_xlfn.NORM.DIST($B12, throwingmean, throwingstdv + throwingfactor *H$2, TRUE)</f>
        <v>0.98248918036829402</v>
      </c>
      <c r="I12">
        <f>_xlfn.NORM.DIST($B12, throwingmean, throwingstdv + throwingfactor *I$2, TRUE)</f>
        <v>0.98393771439617173</v>
      </c>
      <c r="J12">
        <f>_xlfn.NORM.DIST($B12, throwingmean, throwingstdv + throwingfactor *J$2, TRUE)</f>
        <v>0.98532565597611843</v>
      </c>
      <c r="K12">
        <f>_xlfn.NORM.DIST($B12, throwingmean, throwingstdv + throwingfactor *K$2, TRUE)</f>
        <v>0.98665113559422191</v>
      </c>
      <c r="L12">
        <f>_xlfn.NORM.DIST($B12, throwingmean, throwingstdv + throwingfactor *L$2, TRUE)</f>
        <v>0.98791245764394509</v>
      </c>
      <c r="M12">
        <f>_xlfn.NORM.DIST($B12, throwingmean, throwingstdv + throwingfactor *M$2, TRUE)</f>
        <v>0.98910812901414658</v>
      </c>
      <c r="N12">
        <f>_xlfn.NORM.DIST($B12, throwingmean, throwingstdv + throwingfactor *N$2, TRUE)</f>
        <v>0.99023688874489857</v>
      </c>
      <c r="O12">
        <f>_xlfn.NORM.DIST($B12, throwingmean, throwingstdv + throwingfactor *O$2, TRUE)</f>
        <v>0.99129773834062174</v>
      </c>
      <c r="P12">
        <f>_xlfn.NORM.DIST($B12, throwingmean, throwingstdv + throwingfactor *P$2, TRUE)</f>
        <v>0.99228997221560522</v>
      </c>
      <c r="Q12">
        <f>_xlfn.NORM.DIST($B12, throwingmean, throwingstdv + throwingfactor *Q$2, TRUE)</f>
        <v>0.99321320762041643</v>
      </c>
      <c r="R12">
        <f>_xlfn.NORM.DIST($B12, throwingmean, throwingstdv + throwingfactor *R$2, TRUE)</f>
        <v>0.99406741326145165</v>
      </c>
      <c r="S12">
        <f>_xlfn.NORM.DIST($B12, throwingmean, throwingstdv + throwingfactor *S$2, TRUE)</f>
        <v>0.99485293568395028</v>
      </c>
      <c r="T12">
        <f>_xlfn.NORM.DIST($B12, throwingmean, throwingstdv + throwingfactor *T$2, TRUE)</f>
        <v>0.99557052234725518</v>
      </c>
      <c r="U12">
        <f>_xlfn.NORM.DIST($B12, throwingmean, throwingstdv + throwingfactor *U$2, TRUE)</f>
        <v>0.9962213401885005</v>
      </c>
      <c r="V12">
        <f>_xlfn.NORM.DIST($B12, throwingmean, throwingstdv + throwingfactor *V$2, TRUE)</f>
        <v>0.99680698835864645</v>
      </c>
      <c r="W12">
        <f>_xlfn.NORM.DIST($B12, throwingmean, throwingstdv + throwingfactor *W$2, TRUE)</f>
        <v>0.99732950373746643</v>
      </c>
    </row>
    <row r="13" spans="1:23" x14ac:dyDescent="0.25">
      <c r="B13">
        <v>1</v>
      </c>
      <c r="C13">
        <f>_xlfn.NORM.DIST($B13, throwingmean, throwingstdv + throwingfactor *C$2, TRUE)</f>
        <v>0.97724986805182079</v>
      </c>
      <c r="D13">
        <f>_xlfn.NORM.DIST($B13, throwingmean, throwingstdv + throwingfactor *D$2, TRUE)</f>
        <v>0.97884493863434063</v>
      </c>
      <c r="E13">
        <f>_xlfn.NORM.DIST($B13, throwingmean, throwingstdv + throwingfactor *E$2, TRUE)</f>
        <v>0.98038926046139385</v>
      </c>
      <c r="F13">
        <f>_xlfn.NORM.DIST($B13, throwingmean, throwingstdv + throwingfactor *F$2, TRUE)</f>
        <v>0.98188073420027189</v>
      </c>
      <c r="G13">
        <f>_xlfn.NORM.DIST($B13, throwingmean, throwingstdv + throwingfactor *G$2, TRUE)</f>
        <v>0.98331734052759789</v>
      </c>
      <c r="H13">
        <f>_xlfn.NORM.DIST($B13, throwingmean, throwingstdv + throwingfactor *H$2, TRUE)</f>
        <v>0.98469716052612621</v>
      </c>
      <c r="I13">
        <f>_xlfn.NORM.DIST($B13, throwingmean, throwingstdv + throwingfactor *I$2, TRUE)</f>
        <v>0.98601839761764787</v>
      </c>
      <c r="J13">
        <f>_xlfn.NORM.DIST($B13, throwingmean, throwingstdv + throwingfactor *J$2, TRUE)</f>
        <v>0.98727940093204036</v>
      </c>
      <c r="K13">
        <f>_xlfn.NORM.DIST($B13, throwingmean, throwingstdv + throwingfactor *K$2, TRUE)</f>
        <v>0.98847868995611909</v>
      </c>
      <c r="L13">
        <f>_xlfn.NORM.DIST($B13, throwingmean, throwingstdv + throwingfactor *L$2, TRUE)</f>
        <v>0.98961498023936256</v>
      </c>
      <c r="M13">
        <f>_xlfn.NORM.DIST($B13, throwingmean, throwingstdv + throwingfactor *M$2, TRUE)</f>
        <v>0.99068720985629855</v>
      </c>
      <c r="N13">
        <f>_xlfn.NORM.DIST($B13, throwingmean, throwingstdv + throwingfactor *N$2, TRUE)</f>
        <v>0.99169456623730734</v>
      </c>
      <c r="O13">
        <f>_xlfn.NORM.DIST($B13, throwingmean, throwingstdv + throwingfactor *O$2, TRUE)</f>
        <v>0.99263651288131527</v>
      </c>
      <c r="P13">
        <f>_xlfn.NORM.DIST($B13, throwingmean, throwingstdv + throwingfactor *P$2, TRUE)</f>
        <v>0.99351281535665104</v>
      </c>
      <c r="Q13">
        <f>_xlfn.NORM.DIST($B13, throwingmean, throwingstdv + throwingfactor *Q$2, TRUE)</f>
        <v>0.9943235658825752</v>
      </c>
      <c r="R13">
        <f>_xlfn.NORM.DIST($B13, throwingmean, throwingstdv + throwingfactor *R$2, TRUE)</f>
        <v>0.99506920566743162</v>
      </c>
      <c r="S13">
        <f>_xlfn.NORM.DIST($B13, throwingmean, throwingstdv + throwingfactor *S$2, TRUE)</f>
        <v>0.99575054406539887</v>
      </c>
      <c r="T13">
        <f>_xlfn.NORM.DIST($B13, throwingmean, throwingstdv + throwingfactor *T$2, TRUE)</f>
        <v>0.99636877350986042</v>
      </c>
      <c r="U13">
        <f>_xlfn.NORM.DIST($B13, throwingmean, throwingstdv + throwingfactor *U$2, TRUE)</f>
        <v>0.99692547909715257</v>
      </c>
      <c r="V13">
        <f>_xlfn.NORM.DIST($B13, throwingmean, throwingstdv + throwingfactor *V$2, TRUE)</f>
        <v>0.99742264164199901</v>
      </c>
      <c r="W13">
        <f>_xlfn.NORM.DIST($B13, throwingmean, throwingstdv + throwingfactor *W$2, TRUE)</f>
        <v>0.99786263301991374</v>
      </c>
    </row>
    <row r="14" spans="1:23" x14ac:dyDescent="0.25">
      <c r="B14">
        <v>1.1000000000000001</v>
      </c>
      <c r="C14">
        <f>_xlfn.NORM.DIST($B14, throwingmean, throwingstdv + throwingfactor *C$2, TRUE)</f>
        <v>0.97981778459429558</v>
      </c>
      <c r="D14">
        <f>_xlfn.NORM.DIST($B14, throwingmean, throwingstdv + throwingfactor *D$2, TRUE)</f>
        <v>0.98129303418367897</v>
      </c>
      <c r="E14">
        <f>_xlfn.NORM.DIST($B14, throwingmean, throwingstdv + throwingfactor *E$2, TRUE)</f>
        <v>0.98271681517805853</v>
      </c>
      <c r="F14">
        <f>_xlfn.NORM.DIST($B14, throwingmean, throwingstdv + throwingfactor *F$2, TRUE)</f>
        <v>0.98408730488766094</v>
      </c>
      <c r="G14">
        <f>_xlfn.NORM.DIST($B14, throwingmean, throwingstdv + throwingfactor *G$2, TRUE)</f>
        <v>0.98540278287955929</v>
      </c>
      <c r="H14">
        <f>_xlfn.NORM.DIST($B14, throwingmean, throwingstdv + throwingfactor *H$2, TRUE)</f>
        <v>0.9866616510953955</v>
      </c>
      <c r="I14">
        <f>_xlfn.NORM.DIST($B14, throwingmean, throwingstdv + throwingfactor *I$2, TRUE)</f>
        <v>0.98786245514015714</v>
      </c>
      <c r="J14">
        <f>_xlfn.NORM.DIST($B14, throwingmean, throwingstdv + throwingfactor *J$2, TRUE)</f>
        <v>0.98900390658142112</v>
      </c>
      <c r="K14">
        <f>_xlfn.NORM.DIST($B14, throwingmean, throwingstdv + throwingfactor *K$2, TRUE)</f>
        <v>0.9900849060392205</v>
      </c>
      <c r="L14">
        <f>_xlfn.NORM.DIST($B14, throwingmean, throwingstdv + throwingfactor *L$2, TRUE)</f>
        <v>0.99110456677879533</v>
      </c>
      <c r="M14">
        <f>_xlfn.NORM.DIST($B14, throwingmean, throwingstdv + throwingfactor *M$2, TRUE)</f>
        <v>0.99206223844209485</v>
      </c>
      <c r="N14">
        <f>_xlfn.NORM.DIST($B14, throwingmean, throwingstdv + throwingfactor *N$2, TRUE)</f>
        <v>0.99295753046970459</v>
      </c>
      <c r="O14">
        <f>_xlfn.NORM.DIST($B14, throwingmean, throwingstdv + throwingfactor *O$2, TRUE)</f>
        <v>0.99379033467422384</v>
      </c>
      <c r="P14">
        <f>_xlfn.NORM.DIST($B14, throwingmean, throwingstdv + throwingfactor *P$2, TRUE)</f>
        <v>0.99456084633132047</v>
      </c>
      <c r="Q14">
        <f>_xlfn.NORM.DIST($B14, throwingmean, throwingstdv + throwingfactor *Q$2, TRUE)</f>
        <v>0.99526958305914193</v>
      </c>
      <c r="R14">
        <f>_xlfn.NORM.DIST($B14, throwingmean, throwingstdv + throwingfactor *R$2, TRUE)</f>
        <v>0.99591740066526613</v>
      </c>
      <c r="S14">
        <f>_xlfn.NORM.DIST($B14, throwingmean, throwingstdv + throwingfactor *S$2, TRUE)</f>
        <v>0.99650550505931867</v>
      </c>
      <c r="T14">
        <f>_xlfn.NORM.DIST($B14, throwingmean, throwingstdv + throwingfactor *T$2, TRUE)</f>
        <v>0.99703545926696446</v>
      </c>
      <c r="U14">
        <f>_xlfn.NORM.DIST($B14, throwingmean, throwingstdv + throwingfactor *U$2, TRUE)</f>
        <v>0.99750918454727489</v>
      </c>
      <c r="V14">
        <f>_xlfn.NORM.DIST($B14, throwingmean, throwingstdv + throwingfactor *V$2, TRUE)</f>
        <v>0.99792895462238751</v>
      </c>
      <c r="W14">
        <f>_xlfn.NORM.DIST($B14, throwingmean, throwingstdv + throwingfactor *W$2, TRUE)</f>
        <v>0.99829738208935259</v>
      </c>
    </row>
    <row r="15" spans="1:23" x14ac:dyDescent="0.25">
      <c r="B15">
        <v>1.2</v>
      </c>
      <c r="C15">
        <f>_xlfn.NORM.DIST($B15, throwingmean, throwingstdv + throwingfactor *C$2, TRUE)</f>
        <v>0.98213557943718344</v>
      </c>
      <c r="D15">
        <f>_xlfn.NORM.DIST($B15, throwingmean, throwingstdv + throwingfactor *D$2, TRUE)</f>
        <v>0.98349574210455681</v>
      </c>
      <c r="E15">
        <f>_xlfn.NORM.DIST($B15, throwingmean, throwingstdv + throwingfactor *E$2, TRUE)</f>
        <v>0.98480418351194976</v>
      </c>
      <c r="F15">
        <f>_xlfn.NORM.DIST($B15, throwingmean, throwingstdv + throwingfactor *F$2, TRUE)</f>
        <v>0.98605936350374279</v>
      </c>
      <c r="G15">
        <f>_xlfn.NORM.DIST($B15, throwingmean, throwingstdv + throwingfactor *G$2, TRUE)</f>
        <v>0.98725986335550087</v>
      </c>
      <c r="H15">
        <f>_xlfn.NORM.DIST($B15, throwingmean, throwingstdv + throwingfactor *H$2, TRUE)</f>
        <v>0.98840440514152805</v>
      </c>
      <c r="I15">
        <f>_xlfn.NORM.DIST($B15, throwingmean, throwingstdv + throwingfactor *I$2, TRUE)</f>
        <v>0.98949187188624066</v>
      </c>
      <c r="J15">
        <f>_xlfn.NORM.DIST($B15, throwingmean, throwingstdv + throwingfactor *J$2, TRUE)</f>
        <v>0.99052132828574579</v>
      </c>
      <c r="K15">
        <f>_xlfn.NORM.DIST($B15, throwingmean, throwingstdv + throwingfactor *K$2, TRUE)</f>
        <v>0.99149204172653183</v>
      </c>
      <c r="L15">
        <f>_xlfn.NORM.DIST($B15, throwingmean, throwingstdv + throwingfactor *L$2, TRUE)</f>
        <v>0.99240350326205273</v>
      </c>
      <c r="M15">
        <f>_xlfn.NORM.DIST($B15, throwingmean, throwingstdv + throwingfactor *M$2, TRUE)</f>
        <v>0.99325544813598621</v>
      </c>
      <c r="N15">
        <f>_xlfn.NORM.DIST($B15, throwingmean, throwingstdv + throwingfactor *N$2, TRUE)</f>
        <v>0.99404787536444239</v>
      </c>
      <c r="O15">
        <f>_xlfn.NORM.DIST($B15, throwingmean, throwingstdv + throwingfactor *O$2, TRUE)</f>
        <v>0.99478106581052672</v>
      </c>
      <c r="P15">
        <f>_xlfn.NORM.DIST($B15, throwingmean, throwingstdv + throwingfactor *P$2, TRUE)</f>
        <v>0.99545559810651818</v>
      </c>
      <c r="Q15">
        <f>_xlfn.NORM.DIST($B15, throwingmean, throwingstdv + throwingfactor *Q$2, TRUE)</f>
        <v>0.99607236170571123</v>
      </c>
      <c r="R15">
        <f>_xlfn.NORM.DIST($B15, throwingmean, throwingstdv + throwingfactor *R$2, TRUE)</f>
        <v>0.99663256628319929</v>
      </c>
      <c r="S15">
        <f>_xlfn.NORM.DIST($B15, throwingmean, throwingstdv + throwingfactor *S$2, TRUE)</f>
        <v>0.99713774665945876</v>
      </c>
      <c r="T15">
        <f>_xlfn.NORM.DIST($B15, throwingmean, throwingstdv + throwingfactor *T$2, TRUE)</f>
        <v>0.99758976240089414</v>
      </c>
      <c r="U15">
        <f>_xlfn.NORM.DIST($B15, throwingmean, throwingstdv + throwingfactor *U$2, TRUE)</f>
        <v>0.99799079126726198</v>
      </c>
      <c r="V15">
        <f>_xlfn.NORM.DIST($B15, throwingmean, throwingstdv + throwingfactor *V$2, TRUE)</f>
        <v>0.99834331573791169</v>
      </c>
      <c r="W15">
        <f>_xlfn.NORM.DIST($B15, throwingmean, throwingstdv + throwingfactor *W$2, TRUE)</f>
        <v>0.9986501019683699</v>
      </c>
    </row>
    <row r="16" spans="1:23" x14ac:dyDescent="0.25">
      <c r="B16">
        <v>1.3</v>
      </c>
      <c r="C16">
        <f>_xlfn.NORM.DIST($B16, throwingmean, throwingstdv + throwingfactor *C$2, TRUE)</f>
        <v>0.98422239260890954</v>
      </c>
      <c r="D16">
        <f>_xlfn.NORM.DIST($B16, throwingmean, throwingstdv + throwingfactor *D$2, TRUE)</f>
        <v>0.9854725599216041</v>
      </c>
      <c r="E16">
        <f>_xlfn.NORM.DIST($B16, throwingmean, throwingstdv + throwingfactor *E$2, TRUE)</f>
        <v>0.98667118474140514</v>
      </c>
      <c r="F16">
        <f>_xlfn.NORM.DIST($B16, throwingmean, throwingstdv + throwingfactor *F$2, TRUE)</f>
        <v>0.98781701026588054</v>
      </c>
      <c r="G16">
        <f>_xlfn.NORM.DIST($B16, throwingmean, throwingstdv + throwingfactor *G$2, TRUE)</f>
        <v>0.98890891700233552</v>
      </c>
      <c r="H16">
        <f>_xlfn.NORM.DIST($B16, throwingmean, throwingstdv + throwingfactor *H$2, TRUE)</f>
        <v>0.98994594096094168</v>
      </c>
      <c r="I16">
        <f>_xlfn.NORM.DIST($B16, throwingmean, throwingstdv + throwingfactor *I$2, TRUE)</f>
        <v>0.99092729223645926</v>
      </c>
      <c r="J16">
        <f>_xlfn.NORM.DIST($B16, throwingmean, throwingstdv + throwingfactor *J$2, TRUE)</f>
        <v>0.99185237372137502</v>
      </c>
      <c r="K16">
        <f>_xlfn.NORM.DIST($B16, throwingmean, throwingstdv + throwingfactor *K$2, TRUE)</f>
        <v>0.99272079963615401</v>
      </c>
      <c r="L16">
        <f>_xlfn.NORM.DIST($B16, throwingmean, throwingstdv + throwingfactor *L$2, TRUE)</f>
        <v>0.99353241350084198</v>
      </c>
      <c r="M16">
        <f>_xlfn.NORM.DIST($B16, throwingmean, throwingstdv + throwingfactor *M$2, TRUE)</f>
        <v>0.99428730510778573</v>
      </c>
      <c r="N16">
        <f>_xlfn.NORM.DIST($B16, throwingmean, throwingstdv + throwingfactor *N$2, TRUE)</f>
        <v>0.99498582598973795</v>
      </c>
      <c r="O16">
        <f>_xlfn.NORM.DIST($B16, throwingmean, throwingstdv + throwingfactor *O$2, TRUE)</f>
        <v>0.99562860281384891</v>
      </c>
      <c r="P16">
        <f>_xlfn.NORM.DIST($B16, throwingmean, throwingstdv + throwingfactor *P$2, TRUE)</f>
        <v>0.99621654807370474</v>
      </c>
      <c r="Q16">
        <f>_xlfn.NORM.DIST($B16, throwingmean, throwingstdv + throwingfactor *Q$2, TRUE)</f>
        <v>0.99675086740336638</v>
      </c>
      <c r="R16">
        <f>_xlfn.NORM.DIST($B16, throwingmean, throwingstdv + throwingfactor *R$2, TRUE)</f>
        <v>0.99723306280512991</v>
      </c>
      <c r="S16">
        <f>_xlfn.NORM.DIST($B16, throwingmean, throwingstdv + throwingfactor *S$2, TRUE)</f>
        <v>0.99766493107341181</v>
      </c>
      <c r="T16">
        <f>_xlfn.NORM.DIST($B16, throwingmean, throwingstdv + throwingfactor *T$2, TRUE)</f>
        <v>0.9980485567187205</v>
      </c>
      <c r="U16">
        <f>_xlfn.NORM.DIST($B16, throwingmean, throwingstdv + throwingfactor *U$2, TRUE)</f>
        <v>0.99838629875681095</v>
      </c>
      <c r="V16">
        <f>_xlfn.NORM.DIST($B16, throwingmean, throwingstdv + throwingfactor *V$2, TRUE)</f>
        <v>0.99868077083778739</v>
      </c>
      <c r="W16">
        <f>_xlfn.NORM.DIST($B16, throwingmean, throwingstdv + throwingfactor *W$2, TRUE)</f>
        <v>0.99893481435657228</v>
      </c>
    </row>
    <row r="17" spans="2:23" x14ac:dyDescent="0.25">
      <c r="B17">
        <v>1.4</v>
      </c>
      <c r="C17">
        <f>_xlfn.NORM.DIST($B17, throwingmean, throwingstdv + throwingfactor *C$2, TRUE)</f>
        <v>0.98609655248650141</v>
      </c>
      <c r="D17">
        <f>_xlfn.NORM.DIST($B17, throwingmean, throwingstdv + throwingfactor *D$2, TRUE)</f>
        <v>0.98724208843039174</v>
      </c>
      <c r="E17">
        <f>_xlfn.NORM.DIST($B17, throwingmean, throwingstdv + throwingfactor *E$2, TRUE)</f>
        <v>0.98833665330160048</v>
      </c>
      <c r="F17">
        <f>_xlfn.NORM.DIST($B17, throwingmean, throwingstdv + throwingfactor *F$2, TRUE)</f>
        <v>0.98937926979223911</v>
      </c>
      <c r="G17">
        <f>_xlfn.NORM.DIST($B17, throwingmean, throwingstdv + throwingfactor *G$2, TRUE)</f>
        <v>0.99036911036340736</v>
      </c>
      <c r="H17">
        <f>_xlfn.NORM.DIST($B17, throwingmean, throwingstdv + throwingfactor *H$2, TRUE)</f>
        <v>0.99130551389665644</v>
      </c>
      <c r="I17">
        <f>_xlfn.NORM.DIST($B17, throwingmean, throwingstdv + throwingfactor *I$2, TRUE)</f>
        <v>0.99218800234452975</v>
      </c>
      <c r="J17">
        <f>_xlfn.NORM.DIST($B17, throwingmean, throwingstdv + throwingfactor *J$2, TRUE)</f>
        <v>0.99301629709024808</v>
      </c>
      <c r="K17">
        <f>_xlfn.NORM.DIST($B17, throwingmean, throwingstdv + throwingfactor *K$2, TRUE)</f>
        <v>0.99379033467422384</v>
      </c>
      <c r="L17">
        <f>_xlfn.NORM.DIST($B17, throwingmean, throwingstdv + throwingfactor *L$2, TRUE)</f>
        <v>0.99451028149084664</v>
      </c>
      <c r="M17">
        <f>_xlfn.NORM.DIST($B17, throwingmean, throwingstdv + throwingfactor *M$2, TRUE)</f>
        <v>0.99517654700468294</v>
      </c>
      <c r="N17">
        <f>_xlfn.NORM.DIST($B17, throwingmean, throwingstdv + throwingfactor *N$2, TRUE)</f>
        <v>0.99578979498334452</v>
      </c>
      <c r="O17">
        <f>_xlfn.NORM.DIST($B17, throwingmean, throwingstdv + throwingfactor *O$2, TRUE)</f>
        <v>0.99635095219800218</v>
      </c>
      <c r="P17">
        <f>_xlfn.NORM.DIST($B17, throwingmean, throwingstdv + throwingfactor *P$2, TRUE)</f>
        <v>0.99686121400590511</v>
      </c>
      <c r="Q17">
        <f>_xlfn.NORM.DIST($B17, throwingmean, throwingstdv + throwingfactor *Q$2, TRUE)</f>
        <v>0.99732204620721154</v>
      </c>
      <c r="R17">
        <f>_xlfn.NORM.DIST($B17, throwingmean, throwingstdv + throwingfactor *R$2, TRUE)</f>
        <v>0.99773518256671845</v>
      </c>
      <c r="S17">
        <f>_xlfn.NORM.DIST($B17, throwingmean, throwingstdv + throwingfactor *S$2, TRUE)</f>
        <v>0.99810261741620365</v>
      </c>
      <c r="T17">
        <f>_xlfn.NORM.DIST($B17, throwingmean, throwingstdv + throwingfactor *T$2, TRUE)</f>
        <v>0.99842659281208423</v>
      </c>
      <c r="U17">
        <f>_xlfn.NORM.DIST($B17, throwingmean, throwingstdv + throwingfactor *U$2, TRUE)</f>
        <v>0.99870957982304531</v>
      </c>
      <c r="V17">
        <f>_xlfn.NORM.DIST($B17, throwingmean, throwingstdv + throwingfactor *V$2, TRUE)</f>
        <v>0.99895425366976121</v>
      </c>
      <c r="W17">
        <f>_xlfn.NORM.DIST($B17, throwingmean, throwingstdv + throwingfactor *W$2, TRUE)</f>
        <v>0.99916346263892386</v>
      </c>
    </row>
    <row r="18" spans="2:23" x14ac:dyDescent="0.25">
      <c r="B18">
        <v>1.5</v>
      </c>
      <c r="C18">
        <f>_xlfn.NORM.DIST($B18, throwingmean, throwingstdv + throwingfactor *C$2, TRUE)</f>
        <v>0.98777552734495533</v>
      </c>
      <c r="D18">
        <f>_xlfn.NORM.DIST($B18, throwingmean, throwingstdv + throwingfactor *D$2, TRUE)</f>
        <v>0.98882198867076931</v>
      </c>
      <c r="E18">
        <f>_xlfn.NORM.DIST($B18, throwingmean, throwingstdv + throwingfactor *E$2, TRUE)</f>
        <v>0.989818402138959</v>
      </c>
      <c r="F18">
        <f>_xlfn.NORM.DIST($B18, throwingmean, throwingstdv + throwingfactor *F$2, TRUE)</f>
        <v>0.99076406186531352</v>
      </c>
      <c r="G18">
        <f>_xlfn.NORM.DIST($B18, throwingmean, throwingstdv + throwingfactor *G$2, TRUE)</f>
        <v>0.99165842074571242</v>
      </c>
      <c r="H18">
        <f>_xlfn.NORM.DIST($B18, throwingmean, throwingstdv + throwingfactor *H$2, TRUE)</f>
        <v>0.99250110526320356</v>
      </c>
      <c r="I18">
        <f>_xlfn.NORM.DIST($B18, throwingmean, throwingstdv + throwingfactor *I$2, TRUE)</f>
        <v>0.99329192992302162</v>
      </c>
      <c r="J18">
        <f>_xlfn.NORM.DIST($B18, throwingmean, throwingstdv + throwingfactor *J$2, TRUE)</f>
        <v>0.99403091100447794</v>
      </c>
      <c r="K18">
        <f>_xlfn.NORM.DIST($B18, throwingmean, throwingstdv + throwingfactor *K$2, TRUE)</f>
        <v>0.99471827927308554</v>
      </c>
      <c r="L18">
        <f>_xlfn.NORM.DIST($B18, throwingmean, throwingstdv + throwingfactor *L$2, TRUE)</f>
        <v>0.99535449125135822</v>
      </c>
      <c r="M18">
        <f>_xlfn.NORM.DIST($B18, throwingmean, throwingstdv + throwingfactor *M$2, TRUE)</f>
        <v>0.99594023860462444</v>
      </c>
      <c r="N18">
        <f>_xlfn.NORM.DIST($B18, throwingmean, throwingstdv + throwingfactor *N$2, TRUE)</f>
        <v>0.99647645516170658</v>
      </c>
      <c r="O18">
        <f>_xlfn.NORM.DIST($B18, throwingmean, throwingstdv + throwingfactor *O$2, TRUE)</f>
        <v>0.99696432106288702</v>
      </c>
      <c r="P18">
        <f>_xlfn.NORM.DIST($B18, throwingmean, throwingstdv + throwingfactor *P$2, TRUE)</f>
        <v>0.99740526351334968</v>
      </c>
      <c r="Q18">
        <f>_xlfn.NORM.DIST($B18, throwingmean, throwingstdv + throwingfactor *Q$2, TRUE)</f>
        <v>0.99780095362404031</v>
      </c>
      <c r="R18">
        <f>_xlfn.NORM.DIST($B18, throwingmean, throwingstdv + throwingfactor *R$2, TRUE)</f>
        <v>0.9981532988489582</v>
      </c>
      <c r="S18">
        <f>_xlfn.NORM.DIST($B18, throwingmean, throwingstdv + throwingfactor *S$2, TRUE)</f>
        <v>0.9984644305839443</v>
      </c>
      <c r="T18">
        <f>_xlfn.NORM.DIST($B18, throwingmean, throwingstdv + throwingfactor *T$2, TRUE)</f>
        <v>0.99873668658270343</v>
      </c>
      <c r="U18">
        <f>_xlfn.NORM.DIST($B18, throwingmean, throwingstdv + throwingfactor *U$2, TRUE)</f>
        <v>0.99897258797617372</v>
      </c>
      <c r="V18">
        <f>_xlfn.NORM.DIST($B18, throwingmean, throwingstdv + throwingfactor *V$2, TRUE)</f>
        <v>0.99917481085525794</v>
      </c>
      <c r="W18">
        <f>_xlfn.NORM.DIST($B18, throwingmean, throwingstdv + throwingfactor *W$2, TRUE)</f>
        <v>0.99934615259594539</v>
      </c>
    </row>
    <row r="19" spans="2:23" x14ac:dyDescent="0.25">
      <c r="B19">
        <v>1.6</v>
      </c>
      <c r="C19">
        <f>_xlfn.NORM.DIST($B19, throwingmean, throwingstdv + throwingfactor *C$2, TRUE)</f>
        <v>0.98927588997832416</v>
      </c>
      <c r="D19">
        <f>_xlfn.NORM.DIST($B19, throwingmean, throwingstdv + throwingfactor *D$2, TRUE)</f>
        <v>0.99022895255784427</v>
      </c>
      <c r="E19">
        <f>_xlfn.NORM.DIST($B19, throwingmean, throwingstdv + throwingfactor *E$2, TRUE)</f>
        <v>0.99113320025518947</v>
      </c>
      <c r="F19">
        <f>_xlfn.NORM.DIST($B19, throwingmean, throwingstdv + throwingfactor *F$2, TRUE)</f>
        <v>0.99198818684480428</v>
      </c>
      <c r="G19">
        <f>_xlfn.NORM.DIST($B19, throwingmean, throwingstdv + throwingfactor *G$2, TRUE)</f>
        <v>0.99279363050302394</v>
      </c>
      <c r="H19">
        <f>_xlfn.NORM.DIST($B19, throwingmean, throwingstdv + throwingfactor *H$2, TRUE)</f>
        <v>0.99354942653731249</v>
      </c>
      <c r="I19">
        <f>_xlfn.NORM.DIST($B19, throwingmean, throwingstdv + throwingfactor *I$2, TRUE)</f>
        <v>0.99425565940188498</v>
      </c>
      <c r="J19">
        <f>_xlfn.NORM.DIST($B19, throwingmean, throwingstdv + throwingfactor *J$2, TRUE)</f>
        <v>0.99491261367939154</v>
      </c>
      <c r="K19">
        <f>_xlfn.NORM.DIST($B19, throwingmean, throwingstdv + throwingfactor *K$2, TRUE)</f>
        <v>0.99552078367125296</v>
      </c>
      <c r="L19">
        <f>_xlfn.NORM.DIST($B19, throwingmean, throwingstdv + throwingfactor *L$2, TRUE)</f>
        <v>0.99608088120520577</v>
      </c>
      <c r="M19">
        <f>_xlfn.NORM.DIST($B19, throwingmean, throwingstdv + throwingfactor *M$2, TRUE)</f>
        <v>0.99659384124004158</v>
      </c>
      <c r="N19">
        <f>_xlfn.NORM.DIST($B19, throwingmean, throwingstdv + throwingfactor *N$2, TRUE)</f>
        <v>0.99706082482737046</v>
      </c>
      <c r="O19">
        <f>_xlfn.NORM.DIST($B19, throwingmean, throwingstdv + throwingfactor *O$2, TRUE)</f>
        <v>0.99748321898197434</v>
      </c>
      <c r="P19">
        <f>_xlfn.NORM.DIST($B19, throwingmean, throwingstdv + throwingfactor *P$2, TRUE)</f>
        <v>0.99786263301991374</v>
      </c>
      <c r="Q19">
        <f>_xlfn.NORM.DIST($B19, throwingmean, throwingstdv + throwingfactor *Q$2, TRUE)</f>
        <v>0.99820089095140607</v>
      </c>
      <c r="R19">
        <f>_xlfn.NORM.DIST($B19, throwingmean, throwingstdv + throwingfactor *R$2, TRUE)</f>
        <v>0.9985000195681506</v>
      </c>
      <c r="S19">
        <f>_xlfn.NORM.DIST($B19, throwingmean, throwingstdv + throwingfactor *S$2, TRUE)</f>
        <v>0.99876223194673974</v>
      </c>
      <c r="T19">
        <f>_xlfn.NORM.DIST($B19, throwingmean, throwingstdv + throwingfactor *T$2, TRUE)</f>
        <v>0.99898990620501338</v>
      </c>
      <c r="U19">
        <f>_xlfn.NORM.DIST($B19, throwingmean, throwingstdv + throwingfactor *U$2, TRUE)</f>
        <v>0.9991855594995066</v>
      </c>
      <c r="V19">
        <f>_xlfn.NORM.DIST($B19, throwingmean, throwingstdv + throwingfactor *V$2, TRUE)</f>
        <v>0.99935181744050361</v>
      </c>
      <c r="W19">
        <f>_xlfn.NORM.DIST($B19, throwingmean, throwingstdv + throwingfactor *W$2, TRUE)</f>
        <v>0.99949137932483567</v>
      </c>
    </row>
    <row r="20" spans="2:23" x14ac:dyDescent="0.25">
      <c r="B20">
        <v>1.7</v>
      </c>
      <c r="C20">
        <f>_xlfn.NORM.DIST($B20, throwingmean, throwingstdv + throwingfactor *C$2, TRUE)</f>
        <v>0.99061329446516144</v>
      </c>
      <c r="D20">
        <f>_xlfn.NORM.DIST($B20, throwingmean, throwingstdv + throwingfactor *D$2, TRUE)</f>
        <v>0.9914786860812399</v>
      </c>
      <c r="E20">
        <f>_xlfn.NORM.DIST($B20, throwingmean, throwingstdv + throwingfactor *E$2, TRUE)</f>
        <v>0.99229676317508175</v>
      </c>
      <c r="F20">
        <f>_xlfn.NORM.DIST($B20, throwingmean, throwingstdv + throwingfactor *F$2, TRUE)</f>
        <v>0.99306732427326405</v>
      </c>
      <c r="G20">
        <f>_xlfn.NORM.DIST($B20, throwingmean, throwingstdv + throwingfactor *G$2, TRUE)</f>
        <v>0.99379033467422384</v>
      </c>
      <c r="H20">
        <f>_xlfn.NORM.DIST($B20, throwingmean, throwingstdv + throwingfactor *H$2, TRUE)</f>
        <v>0.99446593693750274</v>
      </c>
      <c r="I20">
        <f>_xlfn.NORM.DIST($B20, throwingmean, throwingstdv + throwingfactor *I$2, TRUE)</f>
        <v>0.99509446035679117</v>
      </c>
      <c r="J20">
        <f>_xlfn.NORM.DIST($B20, throwingmean, throwingstdv + throwingfactor *J$2, TRUE)</f>
        <v>0.99567642909881338</v>
      </c>
      <c r="K20">
        <f>_xlfn.NORM.DIST($B20, throwingmean, throwingstdv + throwingfactor *K$2, TRUE)</f>
        <v>0.99621256866269048</v>
      </c>
      <c r="L20">
        <f>_xlfn.NORM.DIST($B20, throwingmean, throwingstdv + throwingfactor *L$2, TRUE)</f>
        <v>0.99670381029225796</v>
      </c>
      <c r="M20">
        <f>_xlfn.NORM.DIST($B20, throwingmean, throwingstdv + throwingfactor *M$2, TRUE)</f>
        <v>0.99715129295938176</v>
      </c>
      <c r="N20">
        <f>_xlfn.NORM.DIST($B20, throwingmean, throwingstdv + throwingfactor *N$2, TRUE)</f>
        <v>0.99755636253257118</v>
      </c>
      <c r="O20">
        <f>_xlfn.NORM.DIST($B20, throwingmean, throwingstdv + throwingfactor *O$2, TRUE)</f>
        <v>0.99792056775540883</v>
      </c>
      <c r="P20">
        <f>_xlfn.NORM.DIST($B20, throwingmean, throwingstdv + throwingfactor *P$2, TRUE)</f>
        <v>0.99824565268711207</v>
      </c>
      <c r="Q20">
        <f>_xlfn.NORM.DIST($B20, throwingmean, throwingstdv + throwingfactor *Q$2, TRUE)</f>
        <v>0.99853354530660077</v>
      </c>
      <c r="R20">
        <f>_xlfn.NORM.DIST($B20, throwingmean, throwingstdv + throwingfactor *R$2, TRUE)</f>
        <v>0.99878634205533956</v>
      </c>
      <c r="S20">
        <f>_xlfn.NORM.DIST($B20, throwingmean, throwingstdv + throwingfactor *S$2, TRUE)</f>
        <v>0.99900628819602255</v>
      </c>
      <c r="T20">
        <f>_xlfn.NORM.DIST($B20, throwingmean, throwingstdv + throwingfactor *T$2, TRUE)</f>
        <v>0.99919575399596294</v>
      </c>
      <c r="U20">
        <f>_xlfn.NORM.DIST($B20, throwingmean, throwingstdv + throwingfactor *U$2, TRUE)</f>
        <v>0.99935720690637442</v>
      </c>
      <c r="V20">
        <f>_xlfn.NORM.DIST($B20, throwingmean, throwingstdv + throwingfactor *V$2, TRUE)</f>
        <v>0.99949318009983712</v>
      </c>
      <c r="W20">
        <f>_xlfn.NORM.DIST($B20, throwingmean, throwingstdv + throwingfactor *W$2, TRUE)</f>
        <v>0.99960623794332182</v>
      </c>
    </row>
    <row r="21" spans="2:23" x14ac:dyDescent="0.25">
      <c r="B21">
        <v>1.8</v>
      </c>
      <c r="C21">
        <f>_xlfn.NORM.DIST($B21, throwingmean, throwingstdv + throwingfactor *C$2, TRUE)</f>
        <v>0.99180246407540384</v>
      </c>
      <c r="D21">
        <f>_xlfn.NORM.DIST($B21, throwingmean, throwingstdv + throwingfactor *D$2, TRUE)</f>
        <v>0.9925859039167042</v>
      </c>
      <c r="E21">
        <f>_xlfn.NORM.DIST($B21, throwingmean, throwingstdv + throwingfactor *E$2, TRUE)</f>
        <v>0.99332375501779535</v>
      </c>
      <c r="F21">
        <f>_xlfn.NORM.DIST($B21, throwingmean, throwingstdv + throwingfactor *F$2, TRUE)</f>
        <v>0.9940160431794185</v>
      </c>
      <c r="G21">
        <f>_xlfn.NORM.DIST($B21, throwingmean, throwingstdv + throwingfactor *G$2, TRUE)</f>
        <v>0.99466296029774037</v>
      </c>
      <c r="H21">
        <f>_xlfn.NORM.DIST($B21, throwingmean, throwingstdv + throwingfactor *H$2, TRUE)</f>
        <v>0.99526487252223783</v>
      </c>
      <c r="I21">
        <f>_xlfn.NORM.DIST($B21, throwingmean, throwingstdv + throwingfactor *I$2, TRUE)</f>
        <v>0.99582232714110541</v>
      </c>
      <c r="J21">
        <f>_xlfn.NORM.DIST($B21, throwingmean, throwingstdv + throwingfactor *J$2, TRUE)</f>
        <v>0.99633605788946533</v>
      </c>
      <c r="K21">
        <f>_xlfn.NORM.DIST($B21, throwingmean, throwingstdv + throwingfactor *K$2, TRUE)</f>
        <v>0.99680698835864645</v>
      </c>
      <c r="L21">
        <f>_xlfn.NORM.DIST($B21, throwingmean, throwingstdv + throwingfactor *L$2, TRUE)</f>
        <v>0.9972362331748813</v>
      </c>
      <c r="M21">
        <f>_xlfn.NORM.DIST($B21, throwingmean, throwingstdv + throwingfactor *M$2, TRUE)</f>
        <v>0.99762509661539056</v>
      </c>
      <c r="N21">
        <f>_xlfn.NORM.DIST($B21, throwingmean, throwingstdv + throwingfactor *N$2, TRUE)</f>
        <v>0.99797506834174698</v>
      </c>
      <c r="O21">
        <f>_xlfn.NORM.DIST($B21, throwingmean, throwingstdv + throwingfactor *O$2, TRUE)</f>
        <v>0.99828781595757443</v>
      </c>
      <c r="P21">
        <f>_xlfn.NORM.DIST($B21, throwingmean, throwingstdv + throwingfactor *P$2, TRUE)</f>
        <v>0.99856517414304602</v>
      </c>
      <c r="Q21">
        <f>_xlfn.NORM.DIST($B21, throwingmean, throwingstdv + throwingfactor *Q$2, TRUE)</f>
        <v>0.99880913018513184</v>
      </c>
      <c r="R21">
        <f>_xlfn.NORM.DIST($B21, throwingmean, throwingstdv + throwingfactor *R$2, TRUE)</f>
        <v>0.99902180581250244</v>
      </c>
      <c r="S21">
        <f>_xlfn.NORM.DIST($B21, throwingmean, throwingstdv + throwingfactor *S$2, TRUE)</f>
        <v>0.99920543535894968</v>
      </c>
      <c r="T21">
        <f>_xlfn.NORM.DIST($B21, throwingmean, throwingstdv + throwingfactor *T$2, TRUE)</f>
        <v>0.99936234041936356</v>
      </c>
      <c r="U21">
        <f>_xlfn.NORM.DIST($B21, throwingmean, throwingstdv + throwingfactor *U$2, TRUE)</f>
        <v>0.99949490132603891</v>
      </c>
      <c r="V21">
        <f>_xlfn.NORM.DIST($B21, throwingmean, throwingstdv + throwingfactor *V$2, TRUE)</f>
        <v>0.99960552595622765</v>
      </c>
      <c r="W21">
        <f>_xlfn.NORM.DIST($B21, throwingmean, throwingstdv + throwingfactor *W$2, TRUE)</f>
        <v>0.99969661657718201</v>
      </c>
    </row>
    <row r="22" spans="2:23" x14ac:dyDescent="0.25">
      <c r="B22">
        <v>1.9</v>
      </c>
      <c r="C22">
        <f>_xlfn.NORM.DIST($B22, throwingmean, throwingstdv + throwingfactor *C$2, TRUE)</f>
        <v>0.99285718926472855</v>
      </c>
      <c r="D22">
        <f>_xlfn.NORM.DIST($B22, throwingmean, throwingstdv + throwingfactor *D$2, TRUE)</f>
        <v>0.99356433425440716</v>
      </c>
      <c r="E22">
        <f>_xlfn.NORM.DIST($B22, throwingmean, throwingstdv + throwingfactor *E$2, TRUE)</f>
        <v>0.9942278008261155</v>
      </c>
      <c r="F22">
        <f>_xlfn.NORM.DIST($B22, throwingmean, throwingstdv + throwingfactor *F$2, TRUE)</f>
        <v>0.99484782257686355</v>
      </c>
      <c r="G22">
        <f>_xlfn.NORM.DIST($B22, throwingmean, throwingstdv + throwingfactor *G$2, TRUE)</f>
        <v>0.995424795737889</v>
      </c>
      <c r="H22">
        <f>_xlfn.NORM.DIST($B22, throwingmean, throwingstdv + throwingfactor *H$2, TRUE)</f>
        <v>0.99595928497776753</v>
      </c>
      <c r="I22">
        <f>_xlfn.NORM.DIST($B22, throwingmean, throwingstdv + throwingfactor *I$2, TRUE)</f>
        <v>0.99645202772823449</v>
      </c>
      <c r="J22">
        <f>_xlfn.NORM.DIST($B22, throwingmean, throwingstdv + throwingfactor *J$2, TRUE)</f>
        <v>0.9969039367509489</v>
      </c>
      <c r="K22">
        <f>_xlfn.NORM.DIST($B22, throwingmean, throwingstdv + throwingfactor *K$2, TRUE)</f>
        <v>0.99731610065702081</v>
      </c>
      <c r="L22">
        <f>_xlfn.NORM.DIST($B22, throwingmean, throwingstdv + throwingfactor *L$2, TRUE)</f>
        <v>0.99768978209323977</v>
      </c>
      <c r="M22">
        <f>_xlfn.NORM.DIST($B22, throwingmean, throwingstdv + throwingfactor *M$2, TRUE)</f>
        <v>0.99802641332185826</v>
      </c>
      <c r="N22">
        <f>_xlfn.NORM.DIST($B22, throwingmean, throwingstdv + throwingfactor *N$2, TRUE)</f>
        <v>0.99832758894694029</v>
      </c>
      <c r="O22">
        <f>_xlfn.NORM.DIST($B22, throwingmean, throwingstdv + throwingfactor *O$2, TRUE)</f>
        <v>0.99859505558209449</v>
      </c>
      <c r="P22">
        <f>_xlfn.NORM.DIST($B22, throwingmean, throwingstdv + throwingfactor *P$2, TRUE)</f>
        <v>0.99883069831415505</v>
      </c>
      <c r="Q22">
        <f>_xlfn.NORM.DIST($B22, throwingmean, throwingstdv + throwingfactor *Q$2, TRUE)</f>
        <v>0.99903652389688324</v>
      </c>
      <c r="R22">
        <f>_xlfn.NORM.DIST($B22, throwingmean, throwingstdv + throwingfactor *R$2, TRUE)</f>
        <v>0.99921464070916677</v>
      </c>
      <c r="S22">
        <f>_xlfn.NORM.DIST($B22, throwingmean, throwingstdv + throwingfactor *S$2, TRUE)</f>
        <v>0.99936723563349539</v>
      </c>
      <c r="T22">
        <f>_xlfn.NORM.DIST($B22, throwingmean, throwingstdv + throwingfactor *T$2, TRUE)</f>
        <v>0.99949654815113109</v>
      </c>
      <c r="U22">
        <f>_xlfn.NORM.DIST($B22, throwingmean, throwingstdv + throwingfactor *U$2, TRUE)</f>
        <v>0.99960484210678979</v>
      </c>
      <c r="V22">
        <f>_xlfn.NORM.DIST($B22, throwingmean, throwingstdv + throwingfactor *V$2, TRUE)</f>
        <v>0.99969437576173004</v>
      </c>
      <c r="W22">
        <f>_xlfn.NORM.DIST($B22, throwingmean, throwingstdv + throwingfactor *W$2, TRUE)</f>
        <v>0.99976737092096446</v>
      </c>
    </row>
    <row r="23" spans="2:23" x14ac:dyDescent="0.25">
      <c r="B23">
        <v>2</v>
      </c>
      <c r="C23">
        <f>_xlfn.NORM.DIST($B23, throwingmean, throwingstdv + throwingfactor *C$2, TRUE)</f>
        <v>0.99379033467422384</v>
      </c>
      <c r="D23">
        <f>_xlfn.NORM.DIST($B23, throwingmean, throwingstdv + throwingfactor *D$2, TRUE)</f>
        <v>0.99442673263320192</v>
      </c>
      <c r="E23">
        <f>_xlfn.NORM.DIST($B23, throwingmean, throwingstdv + throwingfactor *E$2, TRUE)</f>
        <v>0.99502150780925247</v>
      </c>
      <c r="F23">
        <f>_xlfn.NORM.DIST($B23, throwingmean, throwingstdv + throwingfactor *F$2, TRUE)</f>
        <v>0.99557508067649803</v>
      </c>
      <c r="G23">
        <f>_xlfn.NORM.DIST($B23, throwingmean, throwingstdv + throwingfactor *G$2, TRUE)</f>
        <v>0.99608802840283917</v>
      </c>
      <c r="H23">
        <f>_xlfn.NORM.DIST($B23, throwingmean, throwingstdv + throwingfactor *H$2, TRUE)</f>
        <v>0.99656108833800094</v>
      </c>
      <c r="I23">
        <f>_xlfn.NORM.DIST($B23, throwingmean, throwingstdv + throwingfactor *I$2, TRUE)</f>
        <v>0.99699515987387455</v>
      </c>
      <c r="J23">
        <f>_xlfn.NORM.DIST($B23, throwingmean, throwingstdv + throwingfactor *J$2, TRUE)</f>
        <v>0.99739130442657642</v>
      </c>
      <c r="K23">
        <f>_xlfn.NORM.DIST($B23, throwingmean, throwingstdv + throwingfactor *K$2, TRUE)</f>
        <v>0.99775074329355862</v>
      </c>
      <c r="L23">
        <f>_xlfn.NORM.DIST($B23, throwingmean, throwingstdv + throwingfactor *L$2, TRUE)</f>
        <v>0.99807485315250621</v>
      </c>
      <c r="M23">
        <f>_xlfn.NORM.DIST($B23, throwingmean, throwingstdv + throwingfactor *M$2, TRUE)</f>
        <v>0.99836515899365319</v>
      </c>
      <c r="N23">
        <f>_xlfn.NORM.DIST($B23, throwingmean, throwingstdv + throwingfactor *N$2, TRUE)</f>
        <v>0.99862332431550138</v>
      </c>
      <c r="O23">
        <f>_xlfn.NORM.DIST($B23, throwingmean, throwingstdv + throwingfactor *O$2, TRUE)</f>
        <v>0.99885113846754769</v>
      </c>
      <c r="P23">
        <f>_xlfn.NORM.DIST($B23, throwingmean, throwingstdv + throwingfactor *P$2, TRUE)</f>
        <v>0.99905050109394478</v>
      </c>
      <c r="Q23">
        <f>_xlfn.NORM.DIST($B23, throwingmean, throwingstdv + throwingfactor *Q$2, TRUE)</f>
        <v>0.99922340371983398</v>
      </c>
      <c r="R23">
        <f>_xlfn.NORM.DIST($B23, throwingmean, throwingstdv + throwingfactor *R$2, TRUE)</f>
        <v>0.99937190862726821</v>
      </c>
      <c r="S23">
        <f>_xlfn.NORM.DIST($B23, throwingmean, throwingstdv + throwingfactor *S$2, TRUE)</f>
        <v>0.99949812528874615</v>
      </c>
      <c r="T23">
        <f>_xlfn.NORM.DIST($B23, throwingmean, throwingstdv + throwingfactor *T$2, TRUE)</f>
        <v>0.99960418476031487</v>
      </c>
      <c r="U23">
        <f>_xlfn.NORM.DIST($B23, throwingmean, throwingstdv + throwingfactor *U$2, TRUE)</f>
        <v>0.99969221257784135</v>
      </c>
      <c r="V23">
        <f>_xlfn.NORM.DIST($B23, throwingmean, throwingstdv + throwingfactor *V$2, TRUE)</f>
        <v>0.9997643008419731</v>
      </c>
      <c r="W23">
        <f>_xlfn.NORM.DIST($B23, throwingmean, throwingstdv + throwingfactor *W$2, TRUE)</f>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D36" sqref="D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abSelected="1"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iterative</vt:lpstr>
      <vt:lpstr>Sheet1</vt:lpstr>
      <vt:lpstr>Sheet2</vt:lpstr>
      <vt:lpstr>gauss cruncher</vt:lpstr>
      <vt:lpstr>run speed</vt:lpstr>
      <vt:lpstr>pitch outcomes</vt:lpstr>
      <vt:lpstr>hit quality truth table</vt:lpstr>
      <vt:lpstr>dratings</vt:lpstr>
      <vt:lpstr>home</vt:lpstr>
      <vt:lpstr>oratings</vt:lpstr>
      <vt:lpstr>pitchmod</vt:lpstr>
      <vt:lpstr>pitchstdv</vt:lpstr>
      <vt:lpstr>stratfactor</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2022-04-18T06:18:18Z</dcterms:modified>
</cp:coreProperties>
</file>