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bookViews>
    <workbookView xWindow="0" yWindow="0" windowWidth="28800" windowHeight="11550" activeTab="1"/>
  </bookViews>
  <sheets>
    <sheet name="Sheet1" sheetId="1" r:id="rId1"/>
    <sheet name="Sheet1 (2)" sheetId="2" r:id="rId2"/>
  </sheets>
  <definedNames>
    <definedName name="adjusted" localSheetId="1">'Sheet1 (2)'!$H$3:$H$31</definedName>
    <definedName name="adjusted">Sheet1!$H$3:$H$31</definedName>
    <definedName name="attribs" localSheetId="1">'Sheet1 (2)'!$D$3:$D$31</definedName>
    <definedName name="attribs">Sheet1!$D$3:$D$31</definedName>
    <definedName name="links" localSheetId="1">'Sheet1 (2)'!$E$3:$E$31</definedName>
    <definedName name="links">Sheet1!$E$3:$E$31</definedName>
    <definedName name="ratings" localSheetId="1">'Sheet1 (2)'!$C$3:$C$31</definedName>
    <definedName name="ratings">Sheet1!$C$3:$C$31</definedName>
    <definedName name="sections" localSheetId="1">'Sheet1 (2)'!$K$3:$K$10</definedName>
    <definedName name="sections">Sheet1!$K$3:$K$10</definedName>
    <definedName name="toplevel" localSheetId="1">'Sheet1 (2)'!$A$3:$A$31</definedName>
    <definedName name="toplevel">Sheet1!$A$3:$A$31</definedName>
    <definedName name="toplevelws" localSheetId="1">'Sheet1 (2)'!$B$3:$B$31</definedName>
    <definedName name="toplevelws">Sheet1!$B$3:$B$31</definedName>
    <definedName name="weights" localSheetId="1">'Sheet1 (2)'!$I$3:$I$31</definedName>
    <definedName name="weights">Sheet1!$I$3:$I$31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2" l="1"/>
  <c r="F19" i="2"/>
  <c r="F20" i="2"/>
  <c r="F21" i="2"/>
  <c r="F26" i="2"/>
  <c r="F31" i="2"/>
  <c r="K3" i="2" a="1"/>
  <c r="K3" i="2" s="1"/>
  <c r="B32" i="2"/>
  <c r="F30" i="2"/>
  <c r="F29" i="2"/>
  <c r="F28" i="2"/>
  <c r="F27" i="2"/>
  <c r="F25" i="2"/>
  <c r="F24" i="2"/>
  <c r="F23" i="2"/>
  <c r="F22" i="2"/>
  <c r="U17" i="2" a="1"/>
  <c r="U17" i="2" s="1"/>
  <c r="T17" i="2" a="1"/>
  <c r="T17" i="2" s="1"/>
  <c r="S17" i="2" a="1"/>
  <c r="S17" i="2" s="1"/>
  <c r="R17" i="2" a="1"/>
  <c r="R17" i="2" s="1"/>
  <c r="F17" i="2"/>
  <c r="U16" i="2" a="1"/>
  <c r="U16" i="2" s="1"/>
  <c r="T16" i="2" a="1"/>
  <c r="T16" i="2" s="1"/>
  <c r="S16" i="2" a="1"/>
  <c r="S16" i="2" s="1"/>
  <c r="R16" i="2" a="1"/>
  <c r="R16" i="2" s="1"/>
  <c r="F16" i="2"/>
  <c r="U15" i="2" a="1"/>
  <c r="U15" i="2" s="1"/>
  <c r="T15" i="2" a="1"/>
  <c r="T15" i="2" s="1"/>
  <c r="S15" i="2" a="1"/>
  <c r="S15" i="2" s="1"/>
  <c r="R15" i="2" a="1"/>
  <c r="R15" i="2" s="1"/>
  <c r="F15" i="2"/>
  <c r="U14" i="2" a="1"/>
  <c r="U14" i="2" s="1"/>
  <c r="T14" i="2" a="1"/>
  <c r="T14" i="2" s="1"/>
  <c r="S14" i="2" a="1"/>
  <c r="S14" i="2" s="1"/>
  <c r="R14" i="2" a="1"/>
  <c r="R14" i="2" s="1"/>
  <c r="F14" i="2"/>
  <c r="U13" i="2" a="1"/>
  <c r="U13" i="2" s="1"/>
  <c r="T13" i="2" a="1"/>
  <c r="T13" i="2" s="1"/>
  <c r="S13" i="2" a="1"/>
  <c r="S13" i="2" s="1"/>
  <c r="R13" i="2" a="1"/>
  <c r="R13" i="2" s="1"/>
  <c r="F13" i="2"/>
  <c r="U12" i="2" a="1"/>
  <c r="U12" i="2" s="1"/>
  <c r="T12" i="2" a="1"/>
  <c r="T12" i="2" s="1"/>
  <c r="S12" i="2" a="1"/>
  <c r="S12" i="2" s="1"/>
  <c r="R12" i="2" a="1"/>
  <c r="R12" i="2" s="1"/>
  <c r="F12" i="2"/>
  <c r="U11" i="2" a="1"/>
  <c r="U11" i="2" s="1"/>
  <c r="T11" i="2" a="1"/>
  <c r="T11" i="2" s="1"/>
  <c r="S11" i="2" a="1"/>
  <c r="S11" i="2" s="1"/>
  <c r="R11" i="2" a="1"/>
  <c r="R11" i="2" s="1"/>
  <c r="F11" i="2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L3" i="1" a="1"/>
  <c r="L3" i="1" s="1"/>
  <c r="P3" i="1" a="1"/>
  <c r="P3" i="1" s="1"/>
  <c r="N3" i="2" a="1"/>
  <c r="N3" i="2" s="1"/>
  <c r="K10" i="1"/>
  <c r="K5" i="1"/>
  <c r="K8" i="1"/>
  <c r="K4" i="1"/>
  <c r="O3" i="1" s="1" a="1"/>
  <c r="O3" i="1" s="1"/>
  <c r="K6" i="1"/>
  <c r="K9" i="1"/>
  <c r="K7" i="1"/>
  <c r="H18" i="2" l="1"/>
  <c r="H19" i="2"/>
  <c r="H20" i="2"/>
  <c r="G18" i="2" a="1"/>
  <c r="G18" i="2" s="1"/>
  <c r="G19" i="2" a="1"/>
  <c r="G19" i="2" s="1"/>
  <c r="G20" i="2" a="1"/>
  <c r="G20" i="2" s="1"/>
  <c r="G21" i="2" a="1"/>
  <c r="G21" i="2" s="1"/>
  <c r="H21" i="2"/>
  <c r="P7" i="2" a="1"/>
  <c r="P7" i="2" s="1"/>
  <c r="P4" i="2" a="1"/>
  <c r="P4" i="2" s="1"/>
  <c r="H26" i="2"/>
  <c r="G26" i="2" a="1"/>
  <c r="G26" i="2" s="1"/>
  <c r="G31" i="2" a="1"/>
  <c r="G31" i="2" s="1"/>
  <c r="H31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7" i="2"/>
  <c r="G16" i="2" a="1"/>
  <c r="G16" i="2" s="1"/>
  <c r="H15" i="2"/>
  <c r="G14" i="2" a="1"/>
  <c r="G14" i="2" s="1"/>
  <c r="H13" i="2"/>
  <c r="G12" i="2" a="1"/>
  <c r="G12" i="2" s="1"/>
  <c r="H11" i="2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0" i="2"/>
  <c r="H29" i="2"/>
  <c r="H28" i="2"/>
  <c r="H27" i="2"/>
  <c r="H25" i="2"/>
  <c r="H24" i="2"/>
  <c r="H23" i="2"/>
  <c r="H22" i="2"/>
  <c r="G29" i="2" a="1"/>
  <c r="G29" i="2" s="1"/>
  <c r="G25" i="2" a="1"/>
  <c r="G25" i="2" s="1"/>
  <c r="H16" i="2"/>
  <c r="G15" i="2" a="1"/>
  <c r="G15" i="2" s="1"/>
  <c r="H3" i="2"/>
  <c r="H12" i="2"/>
  <c r="G11" i="2" a="1"/>
  <c r="G11" i="2" s="1"/>
  <c r="O6" i="2" a="1"/>
  <c r="O6" i="2" s="1"/>
  <c r="L6" i="2" a="1"/>
  <c r="L6" i="2" s="1"/>
  <c r="G30" i="2" a="1"/>
  <c r="G30" i="2" s="1"/>
  <c r="G22" i="2" a="1"/>
  <c r="G22" i="2" s="1"/>
  <c r="H14" i="2"/>
  <c r="G13" i="2" a="1"/>
  <c r="G13" i="2" s="1"/>
  <c r="H9" i="2"/>
  <c r="H7" i="2"/>
  <c r="M6" i="2" a="1"/>
  <c r="M6" i="2" s="1"/>
  <c r="H5" i="2"/>
  <c r="G3" i="2" a="1"/>
  <c r="G3" i="2" s="1"/>
  <c r="G27" i="2" a="1"/>
  <c r="G27" i="2" s="1"/>
  <c r="G23" i="2" a="1"/>
  <c r="G23" i="2" s="1"/>
  <c r="H8" i="2"/>
  <c r="N6" i="2" a="1"/>
  <c r="N6" i="2" s="1"/>
  <c r="G17" i="2" a="1"/>
  <c r="G17" i="2" s="1"/>
  <c r="G24" i="2" a="1"/>
  <c r="G24" i="2" s="1"/>
  <c r="G28" i="2" a="1"/>
  <c r="G28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T19" i="2" l="1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<sst xmlns="http://schemas.openxmlformats.org/spreadsheetml/2006/main" count="188" uniqueCount="58">
  <si>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</si>
  <si>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</si>
  <si>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</si>
  <si>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</si>
  <si>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</si>
  <si>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</si>
  <si>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</si>
  <si>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</si>
  <si>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</si>
  <si>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</si>
  <si>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</si>
  <si>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</si>
  <si>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</si>
  <si>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</si>
  <si>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</si>
  <si>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</si>
  <si>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</si>
  <si>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</si>
  <si>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</si>
  <si>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</si>
  <si>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</si>
  <si>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</si>
  <si>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</si>
  <si>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</si>
  <si>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</si>
  <si>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</si>
  <si>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</si>
  <si>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</si>
  <si>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</si>
  <si>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</si>
  <si>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</si>
  <si>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</si>
  <si>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</si>
  <si>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</si>
  <si>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</si>
  <si>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</si>
  <si>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</si>
  <si>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</si>
  <si>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</si>
  <si>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</si>
  <si>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</si>
  <si>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</si>
  <si>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</si>
  <si>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</si>
  <si>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</si>
  <si>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</si>
  <si>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</si>
  <si>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</si>
  <si>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</si>
  <si>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</si>
  <si>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</si>
  <si>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</si>
  <si>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</si>
  <si>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</si>
  <si>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strategy</t>
  </si>
  <si>
    <t>leadership</t>
  </si>
  <si>
    <t>teach</t>
  </si>
  <si>
    <t>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</si>
</sst>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6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>IF(ISBLANK(E3), "",
    INDEX(attribs, MATCH(E3,ratings,0))=D3
)</f>
        <v/>
      </c>
      <c r="G3" s="2">
        <f t="array" ref="G3">MATCH(ROW()-ROW($A$2),sections,1)</f>
        <v>1</v>
      </c>
      <c r="H3" s="2">
        <f ca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>IF(ISBLANK(E4), "",
    INDEX(attribs, MATCH(E4,ratings,0))=D4
)</f>
        <v/>
      </c>
      <c r="G4" s="5">
        <f t="array" ref="G4">MATCH(ROW()-ROW($A$2),sections,1)</f>
        <v>1</v>
      </c>
      <c r="H4" s="5">
        <f ca="1">INDEX(toplevelws,INDEX(sections,MATCH(ROW()-ROW($A$2),sections,1)))*
I4/
SUM(OFFSET(
    weights,
    INDEX(sections,MATCH(ROW()-ROW($A$2),sections,1))-1,
    0,
    INDEX(sections,MATCH(ROW()-ROW($A$2),sections,1)+1)-(INDEX(sections,MATCH(ROW()-ROW($A$2),sections,1))),
    1
))</f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>IF(ISBLANK(E5), "",
    INDEX(attribs, MATCH(E5,ratings,0))=D5
)</f>
        <v>1</v>
      </c>
      <c r="G5" s="5">
        <f t="array" ref="G5">MATCH(ROW()-ROW($A$2),sections,1)</f>
        <v>1</v>
      </c>
      <c r="H5" s="5">
        <f ca="1">INDEX(toplevelws,INDEX(sections,MATCH(ROW()-ROW($A$2),sections,1)))*
I5/
SUM(OFFSET(
    weights,
    INDEX(sections,MATCH(ROW()-ROW($A$2),sections,1))-1,
    0,
    INDEX(sections,MATCH(ROW()-ROW($A$2),sections,1)+1)-(INDEX(sections,MATCH(ROW()-ROW($A$2),sections,1))),
    1
))</f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>IF(ISBLANK(E6), "",
    INDEX(attribs, MATCH(E6,ratings,0))=D6
)</f>
        <v>1</v>
      </c>
      <c r="G6" s="8">
        <f t="array" ref="G6">MATCH(ROW()-ROW($A$2),sections,1)</f>
        <v>1</v>
      </c>
      <c r="H6" s="8">
        <f ca="1">INDEX(toplevelws,INDEX(sections,MATCH(ROW()-ROW($A$2),sections,1)))*
I6/
SUM(OFFSET(
    weights,
    INDEX(sections,MATCH(ROW()-ROW($A$2),sections,1))-1,
    0,
    INDEX(sections,MATCH(ROW()-ROW($A$2),sections,1)+1)-(INDEX(sections,MATCH(ROW()-ROW($A$2),sections,1))),
    1
))</f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>IF(ISBLANK(E7), "",
    INDEX(attribs, MATCH(E7,ratings,0))=D7
)</f>
        <v>1</v>
      </c>
      <c r="G7" s="2">
        <f t="array" ref="G7">MATCH(ROW()-ROW($A$2),sections,1)</f>
        <v>2</v>
      </c>
      <c r="H7" s="2">
        <f ca="1">INDEX(toplevelws,INDEX(sections,MATCH(ROW()-ROW($A$2),sections,1)))*
I7/
SUM(OFFSET(
    weights,
    INDEX(sections,MATCH(ROW()-ROW($A$2),sections,1))-1,
    0,
    INDEX(sections,MATCH(ROW()-ROW($A$2),sections,1)+1)-(INDEX(sections,MATCH(ROW()-ROW($A$2),sections,1))),
    1
))</f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>IF(ISBLANK(E8), "",
    INDEX(attribs, MATCH(E8,ratings,0))=D8
)</f>
        <v/>
      </c>
      <c r="G8" s="5">
        <f t="array" ref="G8">MATCH(ROW()-ROW($A$2),sections,1)</f>
        <v>2</v>
      </c>
      <c r="H8" s="5">
        <f ca="1">INDEX(toplevelws,INDEX(sections,MATCH(ROW()-ROW($A$2),sections,1)))*
I8/
SUM(OFFSET(
    weights,
    INDEX(sections,MATCH(ROW()-ROW($A$2),sections,1))-1,
    0,
    INDEX(sections,MATCH(ROW()-ROW($A$2),sections,1)+1)-(INDEX(sections,MATCH(ROW()-ROW($A$2),sections,1))),
    1
))</f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>IF(ISBLANK(E9), "",
    INDEX(attribs, MATCH(E9,ratings,0))=D9
)</f>
        <v>1</v>
      </c>
      <c r="G9" s="8">
        <f t="array" ref="G9">MATCH(ROW()-ROW($A$2),sections,1)</f>
        <v>2</v>
      </c>
      <c r="H9" s="8">
        <f ca="1">INDEX(toplevelws,INDEX(sections,MATCH(ROW()-ROW($A$2),sections,1)))*
I9/
SUM(OFFSET(
    weights,
    INDEX(sections,MATCH(ROW()-ROW($A$2),sections,1))-1,
    0,
    INDEX(sections,MATCH(ROW()-ROW($A$2),sections,1)+1)-(INDEX(sections,MATCH(ROW()-ROW($A$2),sections,1))),
    1
))</f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>IF(ISBLANK(E10), "",
    INDEX(attribs, MATCH(E10,ratings,0))=D10
)</f>
        <v/>
      </c>
      <c r="G10" s="2">
        <f t="array" ref="G10">MATCH(ROW()-ROW($A$2),sections,1)</f>
        <v>3</v>
      </c>
      <c r="H10" s="2">
        <f ca="1">INDEX(toplevelws,INDEX(sections,MATCH(ROW()-ROW($A$2),sections,1)))*
I10/
SUM(OFFSET(
    weights,
    INDEX(sections,MATCH(ROW()-ROW($A$2),sections,1))-1,
    0,
    INDEX(sections,MATCH(ROW()-ROW($A$2),sections,1)+1)-(INDEX(sections,MATCH(ROW()-ROW($A$2),sections,1))),
    1
))</f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>IF(ISBLANK(E11), "",
    INDEX(attribs, MATCH(E11,ratings,0))=D11
)</f>
        <v>1</v>
      </c>
      <c r="G11" s="5">
        <f t="array" ref="G11">MATCH(ROW()-ROW($A$2),sections,1)</f>
        <v>3</v>
      </c>
      <c r="H11" s="5">
        <f ca="1">INDEX(toplevelws,INDEX(sections,MATCH(ROW()-ROW($A$2),sections,1)))*
I11/
SUM(OFFSET(
    weights,
    INDEX(sections,MATCH(ROW()-ROW($A$2),sections,1))-1,
    0,
    INDEX(sections,MATCH(ROW()-ROW($A$2),sections,1)+1)-(INDEX(sections,MATCH(ROW()-ROW($A$2),sections,1))),
    1
))</f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>IF(ISBLANK(E12), "",
    INDEX(attribs, MATCH(E12,ratings,0))=D12
)</f>
        <v>1</v>
      </c>
      <c r="G12" s="5">
        <f t="array" ref="G12">MATCH(ROW()-ROW($A$2),sections,1)</f>
        <v>3</v>
      </c>
      <c r="H12" s="5">
        <f ca="1">INDEX(toplevelws,INDEX(sections,MATCH(ROW()-ROW($A$2),sections,1)))*
I12/
SUM(OFFSET(
    weights,
    INDEX(sections,MATCH(ROW()-ROW($A$2),sections,1))-1,
    0,
    INDEX(sections,MATCH(ROW()-ROW($A$2),sections,1)+1)-(INDEX(sections,MATCH(ROW()-ROW($A$2),sections,1))),
    1
))</f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>IF(ISBLANK(E13), "",
    INDEX(attribs, MATCH(E13,ratings,0))=D13
)</f>
        <v>1</v>
      </c>
      <c r="G13" s="8">
        <f t="array" ref="G13">MATCH(ROW()-ROW($A$2),sections,1)</f>
        <v>3</v>
      </c>
      <c r="H13" s="8">
        <f ca="1">INDEX(toplevelws,INDEX(sections,MATCH(ROW()-ROW($A$2),sections,1)))*
I13/
SUM(OFFSET(
    weights,
    INDEX(sections,MATCH(ROW()-ROW($A$2),sections,1))-1,
    0,
    INDEX(sections,MATCH(ROW()-ROW($A$2),sections,1)+1)-(INDEX(sections,MATCH(ROW()-ROW($A$2),sections,1))),
    1
))</f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>IF(ISBLANK(E14), "",
    INDEX(attribs, MATCH(E14,ratings,0))=D14
)</f>
        <v/>
      </c>
      <c r="G14" s="2">
        <f t="array" ref="G14">MATCH(ROW()-ROW($A$2),sections,1)</f>
        <v>4</v>
      </c>
      <c r="H14" s="2">
        <f ca="1">INDEX(toplevelws,INDEX(sections,MATCH(ROW()-ROW($A$2),sections,1)))*
I14/
SUM(OFFSET(
    weights,
    INDEX(sections,MATCH(ROW()-ROW($A$2),sections,1))-1,
    0,
    INDEX(sections,MATCH(ROW()-ROW($A$2),sections,1)+1)-(INDEX(sections,MATCH(ROW()-ROW($A$2),sections,1))),
    1
))</f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>IF(ISBLANK(E15), "",
    INDEX(attribs, MATCH(E15,ratings,0))=D15
)</f>
        <v>1</v>
      </c>
      <c r="G15" s="5">
        <f t="array" ref="G15">MATCH(ROW()-ROW($A$2),sections,1)</f>
        <v>4</v>
      </c>
      <c r="H15" s="5">
        <f ca="1">INDEX(toplevelws,INDEX(sections,MATCH(ROW()-ROW($A$2),sections,1)))*
I15/
SUM(OFFSET(
    weights,
    INDEX(sections,MATCH(ROW()-ROW($A$2),sections,1))-1,
    0,
    INDEX(sections,MATCH(ROW()-ROW($A$2),sections,1)+1)-(INDEX(sections,MATCH(ROW()-ROW($A$2),sections,1))),
    1
))</f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>IF(ISBLANK(E16), "",
    INDEX(attribs, MATCH(E16,ratings,0))=D16
)</f>
        <v>1</v>
      </c>
      <c r="G16" s="5">
        <f t="array" ref="G16">MATCH(ROW()-ROW($A$2),sections,1)</f>
        <v>4</v>
      </c>
      <c r="H16" s="5">
        <f ca="1">INDEX(toplevelws,INDEX(sections,MATCH(ROW()-ROW($A$2),sections,1)))*
I16/
SUM(OFFSET(
    weights,
    INDEX(sections,MATCH(ROW()-ROW($A$2),sections,1))-1,
    0,
    INDEX(sections,MATCH(ROW()-ROW($A$2),sections,1)+1)-(INDEX(sections,MATCH(ROW()-ROW($A$2),sections,1))),
    1
))</f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>IF(ISBLANK(E17), "",
    INDEX(attribs, MATCH(E17,ratings,0))=D17
)</f>
        <v>1</v>
      </c>
      <c r="G17" s="8">
        <f t="array" ref="G17">MATCH(ROW()-ROW($A$2),sections,1)</f>
        <v>4</v>
      </c>
      <c r="H17" s="8">
        <f ca="1">INDEX(toplevelws,INDEX(sections,MATCH(ROW()-ROW($A$2),sections,1)))*
I17/
SUM(OFFSET(
    weights,
    INDEX(sections,MATCH(ROW()-ROW($A$2),sections,1))-1,
    0,
    INDEX(sections,MATCH(ROW()-ROW($A$2),sections,1)+1)-(INDEX(sections,MATCH(ROW()-ROW($A$2),sections,1))),
    1
))</f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>IF(ISBLANK(E18), "",
    INDEX(attribs, MATCH(E18,ratings,0))=D18
)</f>
        <v/>
      </c>
      <c r="G18" s="2">
        <f t="array" ref="G18">MATCH(ROW()-ROW($A$2),sections,1)</f>
        <v>5</v>
      </c>
      <c r="H18" s="2">
        <f ca="1">INDEX(toplevelws,INDEX(sections,MATCH(ROW()-ROW($A$2),sections,1)))*
I18/
SUM(OFFSET(
    weights,
    INDEX(sections,MATCH(ROW()-ROW($A$2),sections,1))-1,
    0,
    INDEX(sections,MATCH(ROW()-ROW($A$2),sections,1)+1)-(INDEX(sections,MATCH(ROW()-ROW($A$2),sections,1))),
    1
))</f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>IF(ISBLANK(E19), "",
    INDEX(attribs, MATCH(E19,ratings,0))=D19
)</f>
        <v/>
      </c>
      <c r="G19" s="5">
        <f t="array" ref="G19">MATCH(ROW()-ROW($A$2),sections,1)</f>
        <v>5</v>
      </c>
      <c r="H19" s="5">
        <f ca="1">INDEX(toplevelws,INDEX(sections,MATCH(ROW()-ROW($A$2),sections,1)))*
I19/
SUM(OFFSET(
    weights,
    INDEX(sections,MATCH(ROW()-ROW($A$2),sections,1))-1,
    0,
    INDEX(sections,MATCH(ROW()-ROW($A$2),sections,1)+1)-(INDEX(sections,MATCH(ROW()-ROW($A$2),sections,1))),
    1
))</f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>IF(ISBLANK(E20), "",
    INDEX(attribs, MATCH(E20,ratings,0))=D20
)</f>
        <v/>
      </c>
      <c r="G20" s="5">
        <f t="array" ref="G20">MATCH(ROW()-ROW($A$2),sections,1)</f>
        <v>5</v>
      </c>
      <c r="H20" s="5">
        <f ca="1">INDEX(toplevelws,INDEX(sections,MATCH(ROW()-ROW($A$2),sections,1)))*
I20/
SUM(OFFSET(
    weights,
    INDEX(sections,MATCH(ROW()-ROW($A$2),sections,1))-1,
    0,
    INDEX(sections,MATCH(ROW()-ROW($A$2),sections,1)+1)-(INDEX(sections,MATCH(ROW()-ROW($A$2),sections,1))),
    1
))</f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>IF(ISBLANK(E21), "",
    INDEX(attribs, MATCH(E21,ratings,0))=D21
)</f>
        <v/>
      </c>
      <c r="G21" s="8">
        <f t="array" ref="G21">MATCH(ROW()-ROW($A$2),sections,1)</f>
        <v>5</v>
      </c>
      <c r="H21" s="8">
        <f ca="1">INDEX(toplevelws,INDEX(sections,MATCH(ROW()-ROW($A$2),sections,1)))*
I21/
SUM(OFFSET(
    weights,
    INDEX(sections,MATCH(ROW()-ROW($A$2),sections,1))-1,
    0,
    INDEX(sections,MATCH(ROW()-ROW($A$2),sections,1)+1)-(INDEX(sections,MATCH(ROW()-ROW($A$2),sections,1))),
    1
))</f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>IF(ISBLANK(E22), "",
    INDEX(attribs, MATCH(E22,ratings,0))=D22
)</f>
        <v/>
      </c>
      <c r="G22" s="2">
        <f t="array" ref="G22">MATCH(ROW()-ROW($A$2),sections,1)</f>
        <v>6</v>
      </c>
      <c r="H22" s="2">
        <f ca="1">INDEX(toplevelws,INDEX(sections,MATCH(ROW()-ROW($A$2),sections,1)))*
I22/
SUM(OFFSET(
    weights,
    INDEX(sections,MATCH(ROW()-ROW($A$2),sections,1))-1,
    0,
    INDEX(sections,MATCH(ROW()-ROW($A$2),sections,1)+1)-(INDEX(sections,MATCH(ROW()-ROW($A$2),sections,1))),
    1
))</f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>IF(ISBLANK(E23), "",
    INDEX(attribs, MATCH(E23,ratings,0))=D23
)</f>
        <v/>
      </c>
      <c r="G23" s="5">
        <f t="array" ref="G23">MATCH(ROW()-ROW($A$2),sections,1)</f>
        <v>6</v>
      </c>
      <c r="H23" s="5">
        <f ca="1">INDEX(toplevelws,INDEX(sections,MATCH(ROW()-ROW($A$2),sections,1)))*
I23/
SUM(OFFSET(
    weights,
    INDEX(sections,MATCH(ROW()-ROW($A$2),sections,1))-1,
    0,
    INDEX(sections,MATCH(ROW()-ROW($A$2),sections,1)+1)-(INDEX(sections,MATCH(ROW()-ROW($A$2),sections,1))),
    1
))</f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>IF(ISBLANK(E24), "",
    INDEX(attribs, MATCH(E24,ratings,0))=D24
)</f>
        <v/>
      </c>
      <c r="G24" s="5">
        <f t="array" ref="G24">MATCH(ROW()-ROW($A$2),sections,1)</f>
        <v>6</v>
      </c>
      <c r="H24" s="5">
        <f ca="1">INDEX(toplevelws,INDEX(sections,MATCH(ROW()-ROW($A$2),sections,1)))*
I24/
SUM(OFFSET(
    weights,
    INDEX(sections,MATCH(ROW()-ROW($A$2),sections,1))-1,
    0,
    INDEX(sections,MATCH(ROW()-ROW($A$2),sections,1)+1)-(INDEX(sections,MATCH(ROW()-ROW($A$2),sections,1))),
    1
))</f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>IF(ISBLANK(E25), "",
    INDEX(attribs, MATCH(E25,ratings,0))=D25
)</f>
        <v/>
      </c>
      <c r="G25" s="5">
        <f t="array" ref="G25">MATCH(ROW()-ROW($A$2),sections,1)</f>
        <v>6</v>
      </c>
      <c r="H25" s="5">
        <f ca="1">INDEX(toplevelws,INDEX(sections,MATCH(ROW()-ROW($A$2),sections,1)))*
I25/
SUM(OFFSET(
    weights,
    INDEX(sections,MATCH(ROW()-ROW($A$2),sections,1))-1,
    0,
    INDEX(sections,MATCH(ROW()-ROW($A$2),sections,1)+1)-(INDEX(sections,MATCH(ROW()-ROW($A$2),sections,1))),
    1
))</f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>IF(ISBLANK(E26), "",
    INDEX(attribs, MATCH(E26,ratings,0))=D26
)</f>
        <v/>
      </c>
      <c r="G26" s="8">
        <f t="array" ref="G26">MATCH(ROW()-ROW($A$2),sections,1)</f>
        <v>6</v>
      </c>
      <c r="H26" s="8">
        <f ca="1">INDEX(toplevelws,INDEX(sections,MATCH(ROW()-ROW($A$2),sections,1)))*
I26/
SUM(OFFSET(
    weights,
    INDEX(sections,MATCH(ROW()-ROW($A$2),sections,1))-1,
    0,
    INDEX(sections,MATCH(ROW()-ROW($A$2),sections,1)+1)-(INDEX(sections,MATCH(ROW()-ROW($A$2),sections,1))),
    1
))</f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>IF(ISBLANK(E27), "",
    INDEX(attribs, MATCH(E27,ratings,0))=D27
)</f>
        <v/>
      </c>
      <c r="G27" s="2">
        <f t="array" ref="G27">MATCH(ROW()-ROW($A$2),sections,1)</f>
        <v>7</v>
      </c>
      <c r="H27" s="2">
        <f ca="1">INDEX(toplevelws,INDEX(sections,MATCH(ROW()-ROW($A$2),sections,1)))*
I27/
SUM(OFFSET(
    weights,
    INDEX(sections,MATCH(ROW()-ROW($A$2),sections,1))-1,
    0,
    INDEX(sections,MATCH(ROW()-ROW($A$2),sections,1)+1)-(INDEX(sections,MATCH(ROW()-ROW($A$2),sections,1))),
    1
))</f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>IF(ISBLANK(E28), "",
    INDEX(attribs, MATCH(E28,ratings,0))=D28
)</f>
        <v/>
      </c>
      <c r="G28" s="5">
        <f t="array" ref="G28">MATCH(ROW()-ROW($A$2),sections,1)</f>
        <v>7</v>
      </c>
      <c r="H28" s="5">
        <f ca="1">INDEX(toplevelws,INDEX(sections,MATCH(ROW()-ROW($A$2),sections,1)))*
I28/
SUM(OFFSET(
    weights,
    INDEX(sections,MATCH(ROW()-ROW($A$2),sections,1))-1,
    0,
    INDEX(sections,MATCH(ROW()-ROW($A$2),sections,1)+1)-(INDEX(sections,MATCH(ROW()-ROW($A$2),sections,1))),
    1
))</f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>IF(ISBLANK(E29), "",
    INDEX(attribs, MATCH(E29,ratings,0))=D29
)</f>
        <v/>
      </c>
      <c r="G29" s="5">
        <f t="array" ref="G29">MATCH(ROW()-ROW($A$2),sections,1)</f>
        <v>7</v>
      </c>
      <c r="H29" s="5">
        <f ca="1">INDEX(toplevelws,INDEX(sections,MATCH(ROW()-ROW($A$2),sections,1)))*
I29/
SUM(OFFSET(
    weights,
    INDEX(sections,MATCH(ROW()-ROW($A$2),sections,1))-1,
    0,
    INDEX(sections,MATCH(ROW()-ROW($A$2),sections,1)+1)-(INDEX(sections,MATCH(ROW()-ROW($A$2),sections,1))),
    1
))</f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>IF(ISBLANK(E30), "",
    INDEX(attribs, MATCH(E30,ratings,0))=D30
)</f>
        <v/>
      </c>
      <c r="G30" s="5">
        <f t="array" ref="G30">MATCH(ROW()-ROW($A$2),sections,1)</f>
        <v>7</v>
      </c>
      <c r="H30" s="5">
        <f ca="1">INDEX(toplevelws,INDEX(sections,MATCH(ROW()-ROW($A$2),sections,1)))*
I30/
SUM(OFFSET(
    weights,
    INDEX(sections,MATCH(ROW()-ROW($A$2),sections,1))-1,
    0,
    INDEX(sections,MATCH(ROW()-ROW($A$2),sections,1)+1)-(INDEX(sections,MATCH(ROW()-ROW($A$2),sections,1))),
    1
))</f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>IF(ISBLANK(E31), "",
    INDEX(attribs, MATCH(E31,ratings,0))=D31
)</f>
        <v/>
      </c>
      <c r="G31" s="8">
        <f t="array" ref="G31">MATCH(ROW()-ROW($A$2),sections,1)</f>
        <v>7</v>
      </c>
      <c r="H31" s="8">
        <f ca="1">INDEX(toplevelws,INDEX(sections,MATCH(ROW()-ROW($A$2),sections,1)))*
I31/
SUM(OFFSET(
    weights,
    INDEX(sections,MATCH(ROW()-ROW($A$2),sections,1))-1,
    0,
    INDEX(sections,MATCH(ROW()-ROW($A$2),sections,1)+1)-(INDEX(sections,MATCH(ROW()-ROW($A$2),sections,1))),
    1
))</f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3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2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W15" sqref="W1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1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</row>
    <row r="2" spans="1:21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2.4214285714285713</v>
      </c>
      <c r="S2" s="13">
        <f t="array" aca="1" ref="S2" ca="1">SUM(IF(attribs=S1,adjusted,0))</f>
        <v>2.490476190476191</v>
      </c>
      <c r="T2" s="13">
        <f t="array" aca="1" ref="T2" ca="1">SUM(IF(attribs=T1,adjusted,0))</f>
        <v>2.5690476190476192</v>
      </c>
      <c r="U2" s="13">
        <f t="array" aca="1" ref="U2" ca="1">SUM(IF(attribs=U1,adjusted,0))</f>
        <v>2.519047619047619</v>
      </c>
    </row>
    <row r="3" spans="1:21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>IF(ISBLANK(E3), "",
    INDEX(attribs, MATCH(E3,ratings,0))=D3
)</f>
        <v/>
      </c>
      <c r="G3" s="2">
        <f t="array" ref="G3">MATCH(ROW()-ROW($A$2),sections,1)</f>
        <v>1</v>
      </c>
      <c r="H3" s="2">
        <f ca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0.5714285714285714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>BATTING</v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discipline</v>
      </c>
      <c r="U3" s="10" t="str">
        <f t="array" ref="U3">IFERROR(INDEX(ratings,SMALL(IF(attribs=U$1,ROW(attribs)-ROW(INDEX(attribs,1,1))+1),ROW()-ROW(U$2))), "")</f>
        <v>control</v>
      </c>
    </row>
    <row r="4" spans="1:21" x14ac:dyDescent="0.25">
      <c r="A4" s="4"/>
      <c r="B4" s="5"/>
      <c r="C4" s="5" t="s">
        <v>2</v>
      </c>
      <c r="D4" s="5" t="s">
        <v>8</v>
      </c>
      <c r="E4" s="5"/>
      <c r="F4" s="5" t="str">
        <f>IF(ISBLANK(E4), "",
    INDEX(attribs, MATCH(E4,ratings,0))=D4
)</f>
        <v/>
      </c>
      <c r="G4" s="5">
        <f t="array" ref="G4">MATCH(ROW()-ROW($A$2),sections,1)</f>
        <v>1</v>
      </c>
      <c r="H4" s="5">
        <f ca="1">INDEX(toplevelws,INDEX(sections,MATCH(ROW()-ROW($A$2),sections,1)))*
I4/
SUM(OFFSET(
    weights,
    INDEX(sections,MATCH(ROW()-ROW($A$2),sections,1))-1,
    0,
    INDEX(sections,MATCH(ROW()-ROW($A$2),sections,1)+1)-(INDEX(sections,MATCH(ROW()-ROW($A$2),sections,1))),
    1
))</f>
        <v>0.8571428571428571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throwing</v>
      </c>
      <c r="U4" s="11" t="str">
        <f t="array" ref="U4">IFERROR(INDEX(ratings,SMALL(IF(attribs=U$1,ROW(attribs)-ROW(INDEX(attribs,1,1))+1),ROW()-ROW(U$2))), "")</f>
        <v>timing</v>
      </c>
    </row>
    <row r="5" spans="1:21" x14ac:dyDescent="0.25">
      <c r="A5" s="4"/>
      <c r="B5" s="5"/>
      <c r="C5" s="5" t="s">
        <v>3</v>
      </c>
      <c r="D5" s="5" t="s">
        <v>9</v>
      </c>
      <c r="E5" s="5"/>
      <c r="F5" s="5" t="str">
        <f>IF(ISBLANK(E5), "",
    INDEX(attribs, MATCH(E5,ratings,0))=D5
)</f>
        <v/>
      </c>
      <c r="G5" s="5">
        <f t="array" ref="G5">MATCH(ROW()-ROW($A$2),sections,1)</f>
        <v>1</v>
      </c>
      <c r="H5" s="5">
        <f ca="1">INDEX(toplevelws,INDEX(sections,MATCH(ROW()-ROW($A$2),sections,1)))*
I5/
SUM(OFFSET(
    weights,
    INDEX(sections,MATCH(ROW()-ROW($A$2),sections,1))-1,
    0,
    INDEX(sections,MATCH(ROW()-ROW($A$2),sections,1)+1)-(INDEX(sections,MATCH(ROW()-ROW($A$2),sections,1))),
    1
))</f>
        <v>0.2857142857142857</v>
      </c>
      <c r="I5" s="6">
        <v>1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reaction</v>
      </c>
      <c r="U5" s="11" t="str">
        <f t="array" ref="U5">IFERROR(INDEX(ratings,SMALL(IF(attribs=U$1,ROW(attribs)-ROW(INDEX(attribs,1,1))+1),ROW()-ROW(U$2))), "")</f>
        <v>calling</v>
      </c>
    </row>
    <row r="6" spans="1:21" x14ac:dyDescent="0.25">
      <c r="A6" s="7"/>
      <c r="B6" s="8"/>
      <c r="C6" s="8" t="s">
        <v>5</v>
      </c>
      <c r="D6" s="8" t="s">
        <v>4</v>
      </c>
      <c r="E6" s="8" t="s">
        <v>18</v>
      </c>
      <c r="F6" s="8" t="b">
        <f>IF(ISBLANK(E6), "",
    INDEX(attribs, MATCH(E6,ratings,0))=D6
)</f>
        <v>1</v>
      </c>
      <c r="G6" s="8">
        <f t="array" ref="G6">MATCH(ROW()-ROW($A$2),sections,1)</f>
        <v>1</v>
      </c>
      <c r="H6" s="8">
        <f ca="1">INDEX(toplevelws,INDEX(sections,MATCH(ROW()-ROW($A$2),sections,1)))*
I6/
SUM(OFFSET(
    weights,
    INDEX(sections,MATCH(ROW()-ROW($A$2),sections,1))-1,
    0,
    INDEX(sections,MATCH(ROW()-ROW($A$2),sections,1)+1)-(INDEX(sections,MATCH(ROW()-ROW($A$2),sections,1))),
    1
))</f>
        <v>0.2857142857142857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>PITCHING</v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heckle</v>
      </c>
      <c r="T6" s="11" t="str">
        <f t="array" ref="T6">IFERROR(INDEX(ratings,SMALL(IF(attribs=T$1,ROW(attribs)-ROW(INDEX(attribs,1,1))+1),ROW()-ROW(T$2))), "")</f>
        <v>accuracy</v>
      </c>
      <c r="U6" s="11" t="str">
        <f t="array" ref="U6">IFERROR(INDEX(ratings,SMALL(IF(attribs=U$1,ROW(attribs)-ROW(INDEX(attribs,1,1))+1),ROW()-ROW(U$2))), "")</f>
        <v>trickery</v>
      </c>
    </row>
    <row r="7" spans="1:21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>IF(ISBLANK(E7), "",
    INDEX(attribs, MATCH(E7,ratings,0))=D7
)</f>
        <v>1</v>
      </c>
      <c r="G7" s="2">
        <f t="array" ref="G7">MATCH(ROW()-ROW($A$2),sections,1)</f>
        <v>2</v>
      </c>
      <c r="H7" s="2">
        <f ca="1">INDEX(toplevelws,INDEX(sections,MATCH(ROW()-ROW($A$2),sections,1)))*
I7/
SUM(OFFSET(
    weights,
    INDEX(sections,MATCH(ROW()-ROW($A$2),sections,1))-1,
    0,
    INDEX(sections,MATCH(ROW()-ROW($A$2),sections,1)+1)-(INDEX(sections,MATCH(ROW()-ROW($A$2),sections,1))),
    1
))</f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cheer</v>
      </c>
      <c r="U7" s="11" t="str">
        <f t="array" ref="U7">IFERROR(INDEX(ratings,SMALL(IF(attribs=U$1,ROW(attribs)-ROW(INDEX(attribs,1,1))+1),ROW()-ROW(U$2))), "")</f>
        <v>awareness</v>
      </c>
    </row>
    <row r="8" spans="1:21" x14ac:dyDescent="0.25">
      <c r="A8" s="4"/>
      <c r="B8" s="14"/>
      <c r="C8" s="5" t="s">
        <v>12</v>
      </c>
      <c r="D8" s="14" t="s">
        <v>7</v>
      </c>
      <c r="E8" s="14"/>
      <c r="F8" s="5" t="str">
        <f>IF(ISBLANK(E8), "",
    INDEX(attribs, MATCH(E8,ratings,0))=D8
)</f>
        <v/>
      </c>
      <c r="G8" s="5">
        <f t="array" ref="G8">MATCH(ROW()-ROW($A$2),sections,1)</f>
        <v>2</v>
      </c>
      <c r="H8" s="5">
        <f ca="1">INDEX(toplevelws,INDEX(sections,MATCH(ROW()-ROW($A$2),sections,1)))*
I8/
SUM(OFFSET(
    weights,
    INDEX(sections,MATCH(ROW()-ROW($A$2),sections,1))-1,
    0,
    INDEX(sections,MATCH(ROW()-ROW($A$2),sections,1)+1)-(INDEX(sections,MATCH(ROW()-ROW($A$2),sections,1))),
    1
))</f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positivity</v>
      </c>
      <c r="U8" s="11" t="str">
        <f t="array" ref="U8">IFERROR(INDEX(ratings,SMALL(IF(attribs=U$1,ROW(attribs)-ROW(INDEX(attribs,1,1))+1),ROW()-ROW(U$2))), "")</f>
        <v>strategy</v>
      </c>
    </row>
    <row r="9" spans="1:21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>IF(ISBLANK(E9), "",
    INDEX(attribs, MATCH(E9,ratings,0))=D9
)</f>
        <v>1</v>
      </c>
      <c r="G9" s="8">
        <f t="array" ref="G9">MATCH(ROW()-ROW($A$2),sections,1)</f>
        <v>2</v>
      </c>
      <c r="H9" s="8">
        <f ca="1">INDEX(toplevelws,INDEX(sections,MATCH(ROW()-ROW($A$2),sections,1)))*
I9/
SUM(OFFSET(
    weights,
    INDEX(sections,MATCH(ROW()-ROW($A$2),sections,1))-1,
    0,
    INDEX(sections,MATCH(ROW()-ROW($A$2),sections,1)+1)-(INDEX(sections,MATCH(ROW()-ROW($A$2),sections,1))),
    1
))</f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>support</v>
      </c>
      <c r="U9" s="11" t="str">
        <f t="array" ref="U9">IFERROR(INDEX(ratings,SMALL(IF(attribs=U$1,ROW(attribs)-ROW(INDEX(attribs,1,1))+1),ROW()-ROW(U$2))), "")</f>
        <v>introversion</v>
      </c>
    </row>
    <row r="10" spans="1:21" x14ac:dyDescent="0.25">
      <c r="A10" s="1" t="s">
        <v>15</v>
      </c>
      <c r="B10" s="2">
        <v>1.5</v>
      </c>
      <c r="C10" s="2" t="s">
        <v>57</v>
      </c>
      <c r="D10" s="2" t="s">
        <v>9</v>
      </c>
      <c r="E10" s="2" t="s">
        <v>54</v>
      </c>
      <c r="F10" s="2" t="b">
        <f>IF(ISBLANK(E10), "",
    INDEX(attribs, MATCH(E10,ratings,0))=D10
)</f>
        <v>1</v>
      </c>
      <c r="G10" s="2">
        <f t="array" ref="G10">MATCH(ROW()-ROW($A$2),sections,1)</f>
        <v>3</v>
      </c>
      <c r="H10" s="2">
        <f ca="1">INDEX(toplevelws,INDEX(sections,MATCH(ROW()-ROW($A$2),sections,1)))*
I10/
SUM(OFFSET(
    weights,
    INDEX(sections,MATCH(ROW()-ROW($A$2),sections,1))-1,
    0,
    INDEX(sections,MATCH(ROW()-ROW($A$2),sections,1)+1)-(INDEX(sections,MATCH(ROW()-ROW($A$2),sections,1))),
    1
))</f>
        <v>0.3</v>
      </c>
      <c r="I10" s="3">
        <v>1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>teach</v>
      </c>
    </row>
    <row r="11" spans="1:21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>IF(ISBLANK(E11), "",
    INDEX(attribs, MATCH(E11,ratings,0))=D11
)</f>
        <v>1</v>
      </c>
      <c r="G11" s="5">
        <f t="array" ref="G11">MATCH(ROW()-ROW($A$2),sections,1)</f>
        <v>3</v>
      </c>
      <c r="H11" s="5">
        <f ca="1">INDEX(toplevelws,INDEX(sections,MATCH(ROW()-ROW($A$2),sections,1)))*
I11/
SUM(OFFSET(
    weights,
    INDEX(sections,MATCH(ROW()-ROW($A$2),sections,1))-1,
    0,
    INDEX(sections,MATCH(ROW()-ROW($A$2),sections,1)+1)-(INDEX(sections,MATCH(ROW()-ROW($A$2),sections,1))),
    1
))</f>
        <v>0.3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</row>
    <row r="12" spans="1:21" x14ac:dyDescent="0.25">
      <c r="A12" s="4"/>
      <c r="B12" s="14"/>
      <c r="C12" s="5" t="s">
        <v>17</v>
      </c>
      <c r="D12" s="14" t="s">
        <v>4</v>
      </c>
      <c r="E12" s="14" t="s">
        <v>22</v>
      </c>
      <c r="F12" s="5" t="b">
        <f>IF(ISBLANK(E12), "",
    INDEX(attribs, MATCH(E12,ratings,0))=D12
)</f>
        <v>1</v>
      </c>
      <c r="G12" s="5">
        <f t="array" ref="G12">MATCH(ROW()-ROW($A$2),sections,1)</f>
        <v>3</v>
      </c>
      <c r="H12" s="5">
        <f ca="1">INDEX(toplevelws,INDEX(sections,MATCH(ROW()-ROW($A$2),sections,1)))*
I12/
SUM(OFFSET(
    weights,
    INDEX(sections,MATCH(ROW()-ROW($A$2),sections,1))-1,
    0,
    INDEX(sections,MATCH(ROW()-ROW($A$2),sections,1)+1)-(INDEX(sections,MATCH(ROW()-ROW($A$2),sections,1))),
    1
))</f>
        <v>0.3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</row>
    <row r="13" spans="1:21" x14ac:dyDescent="0.25">
      <c r="A13" s="7"/>
      <c r="B13" s="8"/>
      <c r="C13" s="8" t="s">
        <v>18</v>
      </c>
      <c r="D13" s="8" t="s">
        <v>4</v>
      </c>
      <c r="E13" s="8" t="s">
        <v>5</v>
      </c>
      <c r="F13" s="8" t="b">
        <f>IF(ISBLANK(E13), "",
    INDEX(attribs, MATCH(E13,ratings,0))=D13
)</f>
        <v>1</v>
      </c>
      <c r="G13" s="8">
        <f t="array" ref="G13">MATCH(ROW()-ROW($A$2),sections,1)</f>
        <v>3</v>
      </c>
      <c r="H13" s="8">
        <f ca="1">INDEX(toplevelws,INDEX(sections,MATCH(ROW()-ROW($A$2),sections,1)))*
I13/
SUM(OFFSET(
    weights,
    INDEX(sections,MATCH(ROW()-ROW($A$2),sections,1))-1,
    0,
    INDEX(sections,MATCH(ROW()-ROW($A$2),sections,1)+1)-(INDEX(sections,MATCH(ROW()-ROW($A$2),sections,1))),
    1
))</f>
        <v>0.6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</row>
    <row r="14" spans="1:21" x14ac:dyDescent="0.25">
      <c r="A14" s="1" t="s">
        <v>19</v>
      </c>
      <c r="B14" s="2">
        <v>1.5</v>
      </c>
      <c r="C14" s="2" t="s">
        <v>20</v>
      </c>
      <c r="D14" s="2" t="s">
        <v>7</v>
      </c>
      <c r="E14" s="2"/>
      <c r="F14" s="2" t="str">
        <f>IF(ISBLANK(E14), "",
    INDEX(attribs, MATCH(E14,ratings,0))=D14
)</f>
        <v/>
      </c>
      <c r="G14" s="2">
        <f t="array" ref="G14">MATCH(ROW()-ROW($A$2),sections,1)</f>
        <v>4</v>
      </c>
      <c r="H14" s="2">
        <f ca="1">INDEX(toplevelws,INDEX(sections,MATCH(ROW()-ROW($A$2),sections,1)))*
I14/
SUM(OFFSET(
    weights,
    INDEX(sections,MATCH(ROW()-ROW($A$2),sections,1))-1,
    0,
    INDEX(sections,MATCH(ROW()-ROW($A$2),sections,1)+1)-(INDEX(sections,MATCH(ROW()-ROW($A$2),sections,1))),
    1
))</f>
        <v>0.6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</row>
    <row r="15" spans="1:21" x14ac:dyDescent="0.25">
      <c r="A15" s="4"/>
      <c r="B15" s="14"/>
      <c r="C15" s="5" t="s">
        <v>21</v>
      </c>
      <c r="D15" s="14" t="s">
        <v>9</v>
      </c>
      <c r="E15" s="14"/>
      <c r="F15" s="5" t="str">
        <f>IF(ISBLANK(E15), "",
    INDEX(attribs, MATCH(E15,ratings,0))=D15
)</f>
        <v/>
      </c>
      <c r="G15" s="5">
        <f t="array" ref="G15">MATCH(ROW()-ROW($A$2),sections,1)</f>
        <v>4</v>
      </c>
      <c r="H15" s="5">
        <f ca="1">INDEX(toplevelws,INDEX(sections,MATCH(ROW()-ROW($A$2),sections,1)))*
I15/
SUM(OFFSET(
    weights,
    INDEX(sections,MATCH(ROW()-ROW($A$2),sections,1))-1,
    0,
    INDEX(sections,MATCH(ROW()-ROW($A$2),sections,1)+1)-(INDEX(sections,MATCH(ROW()-ROW($A$2),sections,1))),
    1
))</f>
        <v>0.45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</row>
    <row r="16" spans="1:21" x14ac:dyDescent="0.25">
      <c r="A16" s="4"/>
      <c r="B16" s="14"/>
      <c r="C16" s="5" t="s">
        <v>22</v>
      </c>
      <c r="D16" s="14" t="s">
        <v>4</v>
      </c>
      <c r="E16" s="14" t="s">
        <v>17</v>
      </c>
      <c r="F16" s="5" t="b">
        <f>IF(ISBLANK(E16), "",
    INDEX(attribs, MATCH(E16,ratings,0))=D16
)</f>
        <v>1</v>
      </c>
      <c r="G16" s="5">
        <f t="array" ref="G16">MATCH(ROW()-ROW($A$2),sections,1)</f>
        <v>4</v>
      </c>
      <c r="H16" s="5">
        <f ca="1">INDEX(toplevelws,INDEX(sections,MATCH(ROW()-ROW($A$2),sections,1)))*
I16/
SUM(OFFSET(
    weights,
    INDEX(sections,MATCH(ROW()-ROW($A$2),sections,1))-1,
    0,
    INDEX(sections,MATCH(ROW()-ROW($A$2),sections,1)+1)-(INDEX(sections,MATCH(ROW()-ROW($A$2),sections,1))),
    1
))</f>
        <v>0.3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</row>
    <row r="17" spans="1:21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>IF(ISBLANK(E17), "",
    INDEX(attribs, MATCH(E17,ratings,0))=D17
)</f>
        <v>1</v>
      </c>
      <c r="G17" s="8">
        <f t="array" ref="G17">MATCH(ROW()-ROW($A$2),sections,1)</f>
        <v>4</v>
      </c>
      <c r="H17" s="8">
        <f ca="1">INDEX(toplevelws,INDEX(sections,MATCH(ROW()-ROW($A$2),sections,1)))*
I17/
SUM(OFFSET(
    weights,
    INDEX(sections,MATCH(ROW()-ROW($A$2),sections,1))-1,
    0,
    INDEX(sections,MATCH(ROW()-ROW($A$2),sections,1)+1)-(INDEX(sections,MATCH(ROW()-ROW($A$2),sections,1))),
    1
))</f>
        <v>0.15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</row>
    <row r="18" spans="1:21" x14ac:dyDescent="0.25">
      <c r="A18" s="1" t="s">
        <v>24</v>
      </c>
      <c r="B18" s="2">
        <v>1</v>
      </c>
      <c r="C18" s="2" t="s">
        <v>54</v>
      </c>
      <c r="D18" s="2" t="s">
        <v>9</v>
      </c>
      <c r="E18" s="2" t="s">
        <v>57</v>
      </c>
      <c r="F18" s="2" t="b">
        <f>IF(ISBLANK(E18), "",
    INDEX(attribs, MATCH(E18,ratings,0))=D18
)</f>
        <v>1</v>
      </c>
      <c r="G18" s="2">
        <f t="array" ref="G18">MATCH(ROW()-ROW($A$2),sections,1)</f>
        <v>5</v>
      </c>
      <c r="H18" s="2">
        <f ca="1">INDEX(toplevelws,INDEX(sections,MATCH(ROW()-ROW($A$2),sections,1)))*
I18/
SUM(OFFSET(
    weights,
    INDEX(sections,MATCH(ROW()-ROW($A$2),sections,1))-1,
    0,
    INDEX(sections,MATCH(ROW()-ROW($A$2),sections,1)+1)-(INDEX(sections,MATCH(ROW()-ROW($A$2),sections,1))),
    1
))</f>
        <v>0.25</v>
      </c>
      <c r="I18" s="3">
        <v>1</v>
      </c>
      <c r="R18" s="13" t="s">
        <v>6</v>
      </c>
      <c r="S18" s="13" t="s">
        <v>6</v>
      </c>
      <c r="T18" s="13" t="s">
        <v>6</v>
      </c>
      <c r="U18" s="13" t="s">
        <v>6</v>
      </c>
    </row>
    <row r="19" spans="1:21" x14ac:dyDescent="0.25">
      <c r="A19" s="4"/>
      <c r="B19" s="14"/>
      <c r="C19" s="5" t="s">
        <v>55</v>
      </c>
      <c r="D19" s="14" t="s">
        <v>7</v>
      </c>
      <c r="E19" s="14"/>
      <c r="F19" s="5" t="str">
        <f>IF(ISBLANK(E19), "",
    INDEX(attribs, MATCH(E19,ratings,0))=D19
)</f>
        <v/>
      </c>
      <c r="G19" s="5">
        <f t="array" ref="G19">MATCH(ROW()-ROW($A$2),sections,1)</f>
        <v>5</v>
      </c>
      <c r="H19" s="5">
        <f ca="1">INDEX(toplevelws,INDEX(sections,MATCH(ROW()-ROW($A$2),sections,1)))*
I19/
SUM(OFFSET(
    weights,
    INDEX(sections,MATCH(ROW()-ROW($A$2),sections,1))-1,
    0,
    INDEX(sections,MATCH(ROW()-ROW($A$2),sections,1)+1)-(INDEX(sections,MATCH(ROW()-ROW($A$2),sections,1))),
    1
))</f>
        <v>0.25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/>
      </c>
    </row>
    <row r="20" spans="1:21" x14ac:dyDescent="0.25">
      <c r="A20" s="4"/>
      <c r="B20" s="14"/>
      <c r="C20" s="5" t="s">
        <v>28</v>
      </c>
      <c r="D20" s="14" t="s">
        <v>8</v>
      </c>
      <c r="E20" s="5"/>
      <c r="F20" s="5" t="str">
        <f>IF(ISBLANK(E20), "",
    INDEX(attribs, MATCH(E20,ratings,0))=D20
)</f>
        <v/>
      </c>
      <c r="G20" s="5">
        <f t="array" ref="G20">MATCH(ROW()-ROW($A$2),sections,1)</f>
        <v>5</v>
      </c>
      <c r="H20" s="5">
        <f ca="1">INDEX(toplevelws,INDEX(sections,MATCH(ROW()-ROW($A$2),sections,1)))*
I20/
SUM(OFFSET(
    weights,
    INDEX(sections,MATCH(ROW()-ROW($A$2),sections,1))-1,
    0,
    INDEX(sections,MATCH(ROW()-ROW($A$2),sections,1)+1)-(INDEX(sections,MATCH(ROW()-ROW($A$2),sections,1))),
    1
))</f>
        <v>0.25</v>
      </c>
      <c r="I20" s="6">
        <v>1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</row>
    <row r="21" spans="1:21" x14ac:dyDescent="0.25">
      <c r="A21" s="7"/>
      <c r="B21" s="8"/>
      <c r="C21" s="8" t="s">
        <v>29</v>
      </c>
      <c r="D21" s="8" t="s">
        <v>4</v>
      </c>
      <c r="E21" s="8"/>
      <c r="F21" s="8" t="str">
        <f>IF(ISBLANK(E21), "",
    INDEX(attribs, MATCH(E21,ratings,0))=D21
)</f>
        <v/>
      </c>
      <c r="G21" s="8">
        <f t="array" ref="G21">MATCH(ROW()-ROW($A$2),sections,1)</f>
        <v>5</v>
      </c>
      <c r="H21" s="8">
        <f ca="1">INDEX(toplevelws,INDEX(sections,MATCH(ROW()-ROW($A$2),sections,1)))*
I21/
SUM(OFFSET(
    weights,
    INDEX(sections,MATCH(ROW()-ROW($A$2),sections,1))-1,
    0,
    INDEX(sections,MATCH(ROW()-ROW($A$2),sections,1)+1)-(INDEX(sections,MATCH(ROW()-ROW($A$2),sections,1))),
    1
))</f>
        <v>0.25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</row>
    <row r="22" spans="1:21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>IF(ISBLANK(E22), "",
    INDEX(attribs, MATCH(E22,ratings,0))=D22
)</f>
        <v/>
      </c>
      <c r="G22" s="2">
        <f t="array" ref="G22">MATCH(ROW()-ROW($A$2),sections,1)</f>
        <v>6</v>
      </c>
      <c r="H22" s="2">
        <f ca="1">INDEX(toplevelws,INDEX(sections,MATCH(ROW()-ROW($A$2),sections,1)))*
I22/
SUM(OFFSET(
    weights,
    INDEX(sections,MATCH(ROW()-ROW($A$2),sections,1))-1,
    0,
    INDEX(sections,MATCH(ROW()-ROW($A$2),sections,1)+1)-(INDEX(sections,MATCH(ROW()-ROW($A$2),sections,1))),
    1
))</f>
        <v>0.5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</row>
    <row r="23" spans="1:21" x14ac:dyDescent="0.25">
      <c r="A23" s="4"/>
      <c r="B23" s="14"/>
      <c r="C23" s="5" t="s">
        <v>32</v>
      </c>
      <c r="D23" s="14" t="s">
        <v>8</v>
      </c>
      <c r="E23" s="5"/>
      <c r="F23" s="5" t="str">
        <f>IF(ISBLANK(E23), "",
    INDEX(attribs, MATCH(E23,ratings,0))=D23
)</f>
        <v/>
      </c>
      <c r="G23" s="5">
        <f t="array" ref="G23">MATCH(ROW()-ROW($A$2),sections,1)</f>
        <v>6</v>
      </c>
      <c r="H23" s="5">
        <f ca="1">INDEX(toplevelws,INDEX(sections,MATCH(ROW()-ROW($A$2),sections,1)))*
I23/
SUM(OFFSET(
    weights,
    INDEX(sections,MATCH(ROW()-ROW($A$2),sections,1))-1,
    0,
    INDEX(sections,MATCH(ROW()-ROW($A$2),sections,1)+1)-(INDEX(sections,MATCH(ROW()-ROW($A$2),sections,1))),
    1
))</f>
        <v>0.25</v>
      </c>
      <c r="I23" s="6">
        <v>0.5</v>
      </c>
    </row>
    <row r="24" spans="1:21" x14ac:dyDescent="0.25">
      <c r="A24" s="4"/>
      <c r="B24" s="14"/>
      <c r="C24" s="5" t="s">
        <v>33</v>
      </c>
      <c r="D24" s="14" t="s">
        <v>9</v>
      </c>
      <c r="E24" s="5"/>
      <c r="F24" s="5" t="str">
        <f>IF(ISBLANK(E24), "",
    INDEX(attribs, MATCH(E24,ratings,0))=D24
)</f>
        <v/>
      </c>
      <c r="G24" s="5">
        <f t="array" ref="G24">MATCH(ROW()-ROW($A$2),sections,1)</f>
        <v>6</v>
      </c>
      <c r="H24" s="5">
        <f ca="1">INDEX(toplevelws,INDEX(sections,MATCH(ROW()-ROW($A$2),sections,1)))*
I24/
SUM(OFFSET(
    weights,
    INDEX(sections,MATCH(ROW()-ROW($A$2),sections,1))-1,
    0,
    INDEX(sections,MATCH(ROW()-ROW($A$2),sections,1)+1)-(INDEX(sections,MATCH(ROW()-ROW($A$2),sections,1))),
    1
))</f>
        <v>0.25</v>
      </c>
      <c r="I24" s="6">
        <v>0.5</v>
      </c>
    </row>
    <row r="25" spans="1:21" x14ac:dyDescent="0.25">
      <c r="A25" s="4"/>
      <c r="B25" s="14"/>
      <c r="C25" s="5" t="s">
        <v>34</v>
      </c>
      <c r="D25" s="14" t="s">
        <v>4</v>
      </c>
      <c r="E25" s="5"/>
      <c r="F25" s="5" t="str">
        <f>IF(ISBLANK(E25), "",
    INDEX(attribs, MATCH(E25,ratings,0))=D25
)</f>
        <v/>
      </c>
      <c r="G25" s="5">
        <f t="array" ref="G25">MATCH(ROW()-ROW($A$2),sections,1)</f>
        <v>6</v>
      </c>
      <c r="H25" s="5">
        <f ca="1">INDEX(toplevelws,INDEX(sections,MATCH(ROW()-ROW($A$2),sections,1)))*
I25/
SUM(OFFSET(
    weights,
    INDEX(sections,MATCH(ROW()-ROW($A$2),sections,1))-1,
    0,
    INDEX(sections,MATCH(ROW()-ROW($A$2),sections,1)+1)-(INDEX(sections,MATCH(ROW()-ROW($A$2),sections,1))),
    1
))</f>
        <v>0.5</v>
      </c>
      <c r="I25" s="6">
        <v>1</v>
      </c>
    </row>
    <row r="26" spans="1:21" x14ac:dyDescent="0.25">
      <c r="A26" s="7"/>
      <c r="B26" s="14"/>
      <c r="C26" s="8"/>
      <c r="D26" s="8"/>
      <c r="E26" s="8"/>
      <c r="F26" s="8" t="str">
        <f>IF(ISBLANK(E26), "",
    INDEX(attribs, MATCH(E26,ratings,0))=D26
)</f>
        <v/>
      </c>
      <c r="G26" s="8">
        <f t="array" ref="G26">MATCH(ROW()-ROW($A$2),sections,1)</f>
        <v>6</v>
      </c>
      <c r="H26" s="8">
        <f ca="1">INDEX(toplevelws,INDEX(sections,MATCH(ROW()-ROW($A$2),sections,1)))*
I26/
SUM(OFFSET(
    weights,
    INDEX(sections,MATCH(ROW()-ROW($A$2),sections,1))-1,
    0,
    INDEX(sections,MATCH(ROW()-ROW($A$2),sections,1)+1)-(INDEX(sections,MATCH(ROW()-ROW($A$2),sections,1))),
    1
))</f>
        <v>0</v>
      </c>
      <c r="I26" s="9">
        <v>0</v>
      </c>
    </row>
    <row r="27" spans="1:21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>IF(ISBLANK(E27), "",
    INDEX(attribs, MATCH(E27,ratings,0))=D27
)</f>
        <v/>
      </c>
      <c r="G27" s="2">
        <f t="array" ref="G27">MATCH(ROW()-ROW($A$2),sections,1)</f>
        <v>7</v>
      </c>
      <c r="H27" s="2">
        <f ca="1">INDEX(toplevelws,INDEX(sections,MATCH(ROW()-ROW($A$2),sections,1)))*
I27/
SUM(OFFSET(
    weights,
    INDEX(sections,MATCH(ROW()-ROW($A$2),sections,1))-1,
    0,
    INDEX(sections,MATCH(ROW()-ROW($A$2),sections,1)+1)-(INDEX(sections,MATCH(ROW()-ROW($A$2),sections,1))),
    1
))</f>
        <v>0.33333333333333331</v>
      </c>
      <c r="I27" s="3">
        <v>1</v>
      </c>
    </row>
    <row r="28" spans="1:21" x14ac:dyDescent="0.25">
      <c r="A28" s="4"/>
      <c r="B28" s="14"/>
      <c r="C28" s="5" t="s">
        <v>38</v>
      </c>
      <c r="D28" s="5" t="s">
        <v>8</v>
      </c>
      <c r="E28" s="5"/>
      <c r="F28" s="5" t="str">
        <f>IF(ISBLANK(E28), "",
    INDEX(attribs, MATCH(E28,ratings,0))=D28
)</f>
        <v/>
      </c>
      <c r="G28" s="5">
        <f t="array" ref="G28">MATCH(ROW()-ROW($A$2),sections,1)</f>
        <v>7</v>
      </c>
      <c r="H28" s="5">
        <f ca="1">INDEX(toplevelws,INDEX(sections,MATCH(ROW()-ROW($A$2),sections,1)))*
I28/
SUM(OFFSET(
    weights,
    INDEX(sections,MATCH(ROW()-ROW($A$2),sections,1))-1,
    0,
    INDEX(sections,MATCH(ROW()-ROW($A$2),sections,1)+1)-(INDEX(sections,MATCH(ROW()-ROW($A$2),sections,1))),
    1
))</f>
        <v>0.33333333333333331</v>
      </c>
      <c r="I28" s="6">
        <v>1</v>
      </c>
    </row>
    <row r="29" spans="1:21" x14ac:dyDescent="0.25">
      <c r="A29" s="4"/>
      <c r="B29" s="14"/>
      <c r="C29" s="5" t="s">
        <v>39</v>
      </c>
      <c r="D29" s="14" t="s">
        <v>4</v>
      </c>
      <c r="E29" s="5"/>
      <c r="F29" s="5" t="str">
        <f>IF(ISBLANK(E29), "",
    INDEX(attribs, MATCH(E29,ratings,0))=D29
)</f>
        <v/>
      </c>
      <c r="G29" s="5">
        <f t="array" ref="G29">MATCH(ROW()-ROW($A$2),sections,1)</f>
        <v>7</v>
      </c>
      <c r="H29" s="5">
        <f ca="1">INDEX(toplevelws,INDEX(sections,MATCH(ROW()-ROW($A$2),sections,1)))*
I29/
SUM(OFFSET(
    weights,
    INDEX(sections,MATCH(ROW()-ROW($A$2),sections,1))-1,
    0,
    INDEX(sections,MATCH(ROW()-ROW($A$2),sections,1)+1)-(INDEX(sections,MATCH(ROW()-ROW($A$2),sections,1))),
    1
))</f>
        <v>0.33333333333333331</v>
      </c>
      <c r="I29" s="6">
        <v>1</v>
      </c>
    </row>
    <row r="30" spans="1:21" x14ac:dyDescent="0.25">
      <c r="A30" s="4"/>
      <c r="B30" s="14"/>
      <c r="C30" s="14" t="s">
        <v>56</v>
      </c>
      <c r="D30" s="14" t="s">
        <v>9</v>
      </c>
      <c r="E30" s="5"/>
      <c r="F30" s="5" t="str">
        <f>IF(ISBLANK(E30), "",
    INDEX(attribs, MATCH(E30,ratings,0))=D30
)</f>
        <v/>
      </c>
      <c r="G30" s="5">
        <f t="array" ref="G30">MATCH(ROW()-ROW($A$2),sections,1)</f>
        <v>7</v>
      </c>
      <c r="H30" s="5">
        <f ca="1">INDEX(toplevelws,INDEX(sections,MATCH(ROW()-ROW($A$2),sections,1)))*
I30/
SUM(OFFSET(
    weights,
    INDEX(sections,MATCH(ROW()-ROW($A$2),sections,1))-1,
    0,
    INDEX(sections,MATCH(ROW()-ROW($A$2),sections,1)+1)-(INDEX(sections,MATCH(ROW()-ROW($A$2),sections,1))),
    1
))</f>
        <v>0.5</v>
      </c>
      <c r="I30" s="6">
        <v>1.5</v>
      </c>
    </row>
    <row r="31" spans="1:21" x14ac:dyDescent="0.25">
      <c r="A31" s="7"/>
      <c r="B31" s="8"/>
      <c r="C31" s="8"/>
      <c r="D31" s="8"/>
      <c r="E31" s="8"/>
      <c r="F31" s="8" t="str">
        <f>IF(ISBLANK(E31), "",
    INDEX(attribs, MATCH(E31,ratings,0))=D31
)</f>
        <v/>
      </c>
      <c r="G31" s="8">
        <f t="array" ref="G31">MATCH(ROW()-ROW($A$2),sections,1)</f>
        <v>7</v>
      </c>
      <c r="H31" s="8">
        <f ca="1">INDEX(toplevelws,INDEX(sections,MATCH(ROW()-ROW($A$2),sections,1)))*
I31/
SUM(OFFSET(
    weights,
    INDEX(sections,MATCH(ROW()-ROW($A$2),sections,1))-1,
    0,
    INDEX(sections,MATCH(ROW()-ROW($A$2),sections,1)+1)-(INDEX(sections,MATCH(ROW()-ROW($A$2),sections,1))),
    1
))</f>
        <v>0</v>
      </c>
      <c r="I31" s="9">
        <v>0</v>
      </c>
    </row>
    <row r="32" spans="1:21" x14ac:dyDescent="0.25">
      <c r="B32">
        <f>SUM(toplevelws)</f>
        <v>10</v>
      </c>
    </row>
  </sheetData>
  <conditionalFormatting sqref="E3:E31">
    <cfRule type="expression" dxfId="1" priority="3">
      <formula>OR(ISBLANK(F3), NOT(F3))</formula>
    </cfRule>
  </conditionalFormatting>
  <conditionalFormatting sqref="R2:U2">
    <cfRule type="colorScale" priority="2">
      <colorScale>
        <cfvo type="formula" val="$B$32/4*0.8"/>
        <cfvo type="formula" val="$B$32/4"/>
        <cfvo type="formula" val="$B$32/4*1.2"/>
        <color rgb="FFF8696B"/>
        <color rgb="FFFFEB84"/>
        <color rgb="FF63BE7B"/>
      </colorScale>
    </cfRule>
  </conditionalFormatting>
  <conditionalFormatting sqref="R3:U17">
    <cfRule type="expression" dxfId="0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</vt:lpstr>
      <vt:lpstr>Sheet1 (2)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2021-09-10T10:03:47Z</dcterms:modified>
</cp:coreProperties>
</file>