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xr:revisionPtr revIDLastSave="0" documentId="13_ncr:1_{9F04EE2B-9CC2-421C-8934-D3F06FAAAB58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91029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2" i="1" l="1"/>
  <c r="K531" i="1"/>
  <c r="K530" i="1"/>
  <c r="D530" i="1"/>
  <c r="D531" i="1"/>
  <c r="D532" i="1"/>
  <c r="C530" i="1"/>
  <c r="C531" i="1"/>
  <c r="C532" i="1"/>
  <c r="K529" i="1"/>
  <c r="D529" i="1"/>
  <c r="C529" i="1"/>
  <c r="K528" i="1"/>
  <c r="K527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C527" i="1"/>
  <c r="C528" i="1"/>
  <c r="K524" i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<sst xmlns="http://schemas.openxmlformats.org/spreadsheetml/2006/main" count="42221" uniqueCount="17843">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</sst>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2"/>
  <sheetViews>
    <sheetView tabSelected="1" topLeftCell="A334" workbookViewId="0">
      <selection activeCell="K535" sqref="K53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D516" t="str">
        <f>IF( B516 ="","",VLOOKUP(B516,유가증권_상장사목록!$A$2:$C$822,3,0))</f>
        <v>금융 지원 서비스업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D517" t="str">
        <f>IF( B517 ="","",VLOOKUP(B517,유가증권_상장사목록!$A$2:$C$822,3,0))</f>
        <v>석유 정제품 제조업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D518" t="str">
        <f>IF( B518 ="","",VLOOKUP(B518,유가증권_상장사목록!$A$2:$C$822,3,0))</f>
        <v>기타 정보 서비스업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D519" t="str">
        <f>IF( B519 ="","",VLOOKUP(B519,유가증권_상장사목록!$A$2:$C$822,3,0))</f>
        <v>자료처리, 호스팅, 포털 및 기타 인터넷 정보매개 서비스업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D520" t="str">
        <f>IF( B520 ="","",VLOOKUP(B520,유가증권_상장사목록!$A$2:$C$822,3,0))</f>
        <v>기타 정보 서비스업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D521" t="str">
        <f>IF( B521 ="","",VLOOKUP(B521,유가증권_상장사목록!$A$2:$C$822,3,0))</f>
        <v>석유 정제품 제조업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D522" t="e">
        <f>IF( B522 ="","",VLOOKUP(B522,유가증권_상장사목록!$A$2:$C$822,3,0))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D523" t="str">
        <f>IF( B523 ="","",VLOOKUP(B523,유가증권_상장사목록!$A$2:$C$822,3,0))</f>
        <v>기타 비금속 광물제품 제조업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D524" t="str">
        <f>IF( B524 ="","",VLOOKUP(B524,유가증권_상장사목록!$A$2:$C$822,3,0))</f>
        <v>금융 지원 서비스업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D525" t="str">
        <f>IF( B525 ="","",VLOOKUP(B525,유가증권_상장사목록!$A$2:$C$822,3,0))</f>
        <v>석유 정제품 제조업</v>
      </c>
      <c r="E525" s="2">
        <v>45355</v>
      </c>
      <c r="F525">
        <v>3</v>
      </c>
      <c r="H525" t="s">
        <v>9395</v>
      </c>
      <c r="K525" t="str">
        <f t="shared" ref="K525:K532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D526" t="str">
        <f>IF( B526 ="","",VLOOKUP(B526,유가증권_상장사목록!$A$2:$C$822,3,0))</f>
        <v>기타 금융업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  <row r="527" spans="1:11" x14ac:dyDescent="0.3">
      <c r="A527">
        <v>502</v>
      </c>
      <c r="B527" t="s">
        <v>49</v>
      </c>
      <c r="C527">
        <f>IFERROR( IF(B527 = "","",VLOOKUP(B527,유가증권_상장사목록!$A$2:$C$822,2,0)),IF(B527 = "","",VLOOKUP(B527,코스닥_상장사목록!A493:I2067,2,0)))</f>
        <v>5940</v>
      </c>
      <c r="D527" t="str">
        <f>IF( B527 ="","",VLOOKUP(B527,유가증권_상장사목록!$A$2:$C$822,3,0))</f>
        <v>금융 지원 서비스업</v>
      </c>
      <c r="E527" s="2">
        <v>45366</v>
      </c>
      <c r="F527">
        <v>16</v>
      </c>
      <c r="H527" t="s">
        <v>9395</v>
      </c>
      <c r="K527" t="str">
        <f t="shared" si="8"/>
        <v>Friday</v>
      </c>
    </row>
    <row r="528" spans="1:11" x14ac:dyDescent="0.3">
      <c r="A528">
        <v>503</v>
      </c>
      <c r="B528" t="s">
        <v>100</v>
      </c>
      <c r="C528">
        <f>IFERROR( IF(B528 = "","",VLOOKUP(B528,유가증권_상장사목록!$A$2:$C$822,2,0)),IF(B528 = "","",VLOOKUP(B528,코스닥_상장사목록!A494:I2068,2,0)))</f>
        <v>92460</v>
      </c>
      <c r="D528" t="e">
        <f>IF( B528 ="","",VLOOKUP(B528,유가증권_상장사목록!$A$2:$C$822,3,0))</f>
        <v>#N/A</v>
      </c>
      <c r="E528" s="2">
        <v>45366</v>
      </c>
      <c r="F528">
        <v>50</v>
      </c>
      <c r="H528" t="s">
        <v>9395</v>
      </c>
      <c r="K528" t="str">
        <f t="shared" si="8"/>
        <v>Friday</v>
      </c>
    </row>
    <row r="529" spans="1:11" x14ac:dyDescent="0.3">
      <c r="A529">
        <v>504</v>
      </c>
      <c r="B529" t="s">
        <v>70</v>
      </c>
      <c r="C529">
        <f>IFERROR( IF(B529 = "","",VLOOKUP(B529,유가증권_상장사목록!$A$2:$C$822,2,0)),IF(B529 = "","",VLOOKUP(B529,코스닥_상장사목록!A495:I2069,2,0)))</f>
        <v>3120</v>
      </c>
      <c r="D529" t="str">
        <f>IF( B529 ="","",VLOOKUP(B529,유가증권_상장사목록!$A$2:$C$822,3,0))</f>
        <v>의약품 제조업</v>
      </c>
      <c r="E529" s="2">
        <v>45371</v>
      </c>
      <c r="F529">
        <v>13</v>
      </c>
      <c r="H529" t="s">
        <v>9395</v>
      </c>
      <c r="K529" t="str">
        <f t="shared" si="8"/>
        <v>Wednesday</v>
      </c>
    </row>
    <row r="530" spans="1:11" x14ac:dyDescent="0.3">
      <c r="A530">
        <v>505</v>
      </c>
      <c r="B530" t="s">
        <v>70</v>
      </c>
      <c r="C530">
        <f>IFERROR( IF(B530 = "","",VLOOKUP(B530,유가증권_상장사목록!$A$2:$C$822,2,0)),IF(B530 = "","",VLOOKUP(B530,코스닥_상장사목록!A496:I2070,2,0)))</f>
        <v>3120</v>
      </c>
      <c r="D530" t="str">
        <f>IF( B530 ="","",VLOOKUP(B530,유가증권_상장사목록!$A$2:$C$822,3,0))</f>
        <v>의약품 제조업</v>
      </c>
      <c r="E530" s="2">
        <v>45372</v>
      </c>
      <c r="F530">
        <v>14</v>
      </c>
      <c r="H530" t="s">
        <v>9395</v>
      </c>
      <c r="K530" t="str">
        <f t="shared" si="8"/>
        <v>Thursday</v>
      </c>
    </row>
    <row r="531" spans="1:11" x14ac:dyDescent="0.3">
      <c r="A531">
        <v>506</v>
      </c>
      <c r="B531" t="s">
        <v>2028</v>
      </c>
      <c r="C531">
        <f>IFERROR( IF(B531 = "","",VLOOKUP(B531,유가증권_상장사목록!$A$2:$C$822,2,0)),IF(B531 = "","",VLOOKUP(B531,코스닥_상장사목록!A497:I2071,2,0)))</f>
        <v>390</v>
      </c>
      <c r="D531" t="str">
        <f>IF( B531 ="","",VLOOKUP(B531,유가증권_상장사목록!$A$2:$C$822,3,0))</f>
        <v>기타 화학제품 제조업</v>
      </c>
      <c r="E531" s="2">
        <v>45372</v>
      </c>
      <c r="F531">
        <v>32</v>
      </c>
      <c r="H531" t="s">
        <v>9395</v>
      </c>
      <c r="K531" t="str">
        <f t="shared" si="8"/>
        <v>Thursday</v>
      </c>
    </row>
    <row r="532" spans="1:11" x14ac:dyDescent="0.3">
      <c r="A532">
        <v>507</v>
      </c>
      <c r="B532" t="s">
        <v>9330</v>
      </c>
      <c r="C532">
        <f>IFERROR( IF(B532 = "","",VLOOKUP(B532,유가증권_상장사목록!$A$2:$C$822,2,0)),IF(B532 = "","",VLOOKUP(B532,코스닥_상장사목록!A498:I2072,2,0)))</f>
        <v>7770</v>
      </c>
      <c r="D532" t="e">
        <f>IF( B532 ="","",VLOOKUP(B532,유가증권_상장사목록!$A$2:$C$822,3,0))</f>
        <v>#N/A</v>
      </c>
      <c r="E532" s="2">
        <v>45372</v>
      </c>
      <c r="F532">
        <v>20</v>
      </c>
      <c r="H532" t="s">
        <v>9395</v>
      </c>
      <c r="K532" t="str">
        <f t="shared" si="8"/>
        <v>Thursday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2024-03-21T00:34:41Z</dcterms:modified>
</cp:coreProperties>
</file>