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-120" yWindow="-120" windowWidth="29040" windowHeight="15840" tabRatio="708" firstSheet="0" activeTab="1" autoFilterDateGrouping="1"/>
  </bookViews>
  <sheets>
    <sheet xmlns:r="http://schemas.openxmlformats.org/officeDocument/2006/relationships" name="A31M223 FPGA 테스트 관련 일정(HMS1&amp;2)" sheetId="1" state="visible" r:id="rId1"/>
    <sheet xmlns:r="http://schemas.openxmlformats.org/officeDocument/2006/relationships" name="1. A31M223 FPGA AE CheckList" sheetId="2" state="visible" r:id="rId2"/>
    <sheet xmlns:r="http://schemas.openxmlformats.org/officeDocument/2006/relationships" name="Sheet1" sheetId="3" state="visible" r:id="rId3"/>
    <sheet xmlns:r="http://schemas.openxmlformats.org/officeDocument/2006/relationships" name="Dhrystone" sheetId="4" state="visible" r:id="rId4"/>
    <sheet xmlns:r="http://schemas.openxmlformats.org/officeDocument/2006/relationships" name="Benchmark" sheetId="5" state="visible" r:id="rId5"/>
    <sheet xmlns:r="http://schemas.openxmlformats.org/officeDocument/2006/relationships" name="Release note" sheetId="6" state="visible" r:id="rId6"/>
  </sheets>
  <externalReferences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</externalReferences>
  <definedNames>
    <definedName name="__123Graph_D" localSheetId="1" hidden="1">[1]FAB별!#REF!</definedName>
    <definedName name="__123Graph_D" hidden="1">[1]FAB별!#REF!</definedName>
    <definedName name="_Fill" localSheetId="1" hidden="1">[2]FAB!#REF!</definedName>
    <definedName name="_Fill" hidden="1">[2]FAB!#REF!</definedName>
    <definedName name="_Key1" localSheetId="1" hidden="1">[2]FAB!#REF!</definedName>
    <definedName name="_Key1" hidden="1">[2]FAB!#REF!</definedName>
    <definedName name="_Key2" localSheetId="1" hidden="1">[2]FAB!#REF!</definedName>
    <definedName name="_Key2" hidden="1">[2]FAB!#REF!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asdadsa" localSheetId="1" hidden="1">[3]FAB!#REF!</definedName>
    <definedName name="asdadsa" hidden="1">[3]FAB!#REF!</definedName>
    <definedName name="asdfasfd" localSheetId="1" hidden="1">[2]FAB!#REF!</definedName>
    <definedName name="asdfasfd" hidden="1">[2]FAB!#REF!</definedName>
    <definedName name="BTT" localSheetId="1" hidden="1">[3]FAB!#REF!</definedName>
    <definedName name="BTT" hidden="1">[3]FAB!#REF!</definedName>
    <definedName name="flow" localSheetId="1" hidden="1">[1]FAB별!#REF!</definedName>
    <definedName name="flow" hidden="1">[1]FAB별!#REF!</definedName>
    <definedName name="HTML1_1" hidden="1">"'[TSOP Laser Marker Setup.xls]Time Frame'!$A$1:$AW$44"</definedName>
    <definedName name="HTML1_10" hidden="1">""</definedName>
    <definedName name="HTML1_11" hidden="1">1</definedName>
    <definedName name="HTML1_12" hidden="1">"d:\MyHTML.htm"</definedName>
    <definedName name="HTML1_2" hidden="1">1</definedName>
    <definedName name="HTML1_3" hidden="1">"TSOP Laser Marker Setup"</definedName>
    <definedName name="HTML1_4" hidden="1">"Time Frame"</definedName>
    <definedName name="HTML1_5" hidden="1">""</definedName>
    <definedName name="HTML1_6" hidden="1">1</definedName>
    <definedName name="HTML1_7" hidden="1">-4146</definedName>
    <definedName name="HTML1_8" hidden="1">"6/27/97"</definedName>
    <definedName name="HTML1_9" hidden="1">"test"</definedName>
    <definedName name="HTMLCount" hidden="1">1</definedName>
    <definedName name="MC810123u0298u509123u" localSheetId="1" hidden="1">[2]FAB!#REF!</definedName>
    <definedName name="MC810123u0298u509123u" hidden="1">[2]FAB!#REF!</definedName>
    <definedName name="n\" localSheetId="1" hidden="1">#REF!</definedName>
    <definedName name="n\" hidden="1">#REF!</definedName>
    <definedName name="nouveau_classeur" hidden="1">"="</definedName>
    <definedName name="OUT" localSheetId="1" hidden="1">[3]FAB!#REF!</definedName>
    <definedName name="OUT" hidden="1">[3]FAB!#REF!</definedName>
    <definedName name="P" localSheetId="1" hidden="1">[3]FAB!#REF!</definedName>
    <definedName name="P" hidden="1">[3]FAB!#REF!</definedName>
    <definedName name="q" localSheetId="1" hidden="1">[3]FAB!#REF!</definedName>
    <definedName name="q" hidden="1">[3]FAB!#REF!</definedName>
    <definedName name="wf" localSheetId="1" hidden="1">[3]FAB!#REF!</definedName>
    <definedName name="wf" hidden="1">[3]FAB!#REF!</definedName>
    <definedName name="경영방침" localSheetId="1" hidden="1">[4]FAB별!#REF!</definedName>
    <definedName name="경영방침" hidden="1">[4]FAB별!#REF!</definedName>
    <definedName name="ㄴㅇㄹㄴㅇ" localSheetId="1" hidden="1">#REF!</definedName>
    <definedName name="ㄴㅇㄹㄴㅇ" hidden="1">#REF!</definedName>
    <definedName name="목차" localSheetId="1" hidden="1">[4]FAB별!#REF!</definedName>
    <definedName name="목차" hidden="1">[4]FAB별!#REF!</definedName>
    <definedName name="_xlnm._FilterDatabase" localSheetId="1" hidden="1">'1. A31M223 FPGA AE CheckList'!$C$13:$AA$407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0_);[Red]\(0\)"/>
    <numFmt numFmtId="165" formatCode="m&quot;/&quot;d;@"/>
    <numFmt numFmtId="166" formatCode="0.00_ "/>
    <numFmt numFmtId="167" formatCode="yyyy&quot;/&quot;m&quot;/&quot;d;@"/>
    <numFmt numFmtId="168" formatCode="0_ "/>
    <numFmt numFmtId="169" formatCode="#,##0.000_ "/>
    <numFmt numFmtId="170" formatCode="#,##0_ "/>
    <numFmt numFmtId="171" formatCode="#,##0.00_ "/>
  </numFmts>
  <fonts count="5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6500"/>
      <sz val="11"/>
      <scheme val="minor"/>
    </font>
    <font>
      <name val="맑은 고딕"/>
      <family val="2"/>
      <color theme="1"/>
      <sz val="11"/>
      <scheme val="minor"/>
    </font>
    <font>
      <name val="돋움"/>
      <charset val="129"/>
      <family val="3"/>
      <sz val="8"/>
    </font>
    <font>
      <name val="돋움"/>
      <charset val="129"/>
      <family val="3"/>
      <sz val="10"/>
    </font>
    <font>
      <name val="맑은 고딕"/>
      <charset val="129"/>
      <family val="3"/>
      <sz val="8"/>
      <scheme val="minor"/>
    </font>
    <font>
      <name val="맑은 고딕"/>
      <charset val="129"/>
      <family val="3"/>
      <sz val="9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b val="1"/>
      <color rgb="FFFF0000"/>
      <sz val="9"/>
      <scheme val="minor"/>
    </font>
    <font>
      <name val="맑은 고딕"/>
      <charset val="129"/>
      <family val="3"/>
      <b val="1"/>
      <sz val="9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sz val="10"/>
      <scheme val="minor"/>
    </font>
    <font>
      <name val="맑은 고딕"/>
      <family val="2"/>
      <sz val="11"/>
      <scheme val="minor"/>
    </font>
    <font>
      <name val="맑은 고딕"/>
      <charset val="129"/>
      <family val="2"/>
      <sz val="10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sz val="18"/>
      <u val="single"/>
      <scheme val="minor"/>
    </font>
    <font>
      <name val="맑은 고딕"/>
      <charset val="129"/>
      <family val="2"/>
      <sz val="9"/>
      <scheme val="minor"/>
    </font>
    <font>
      <name val="맑은 고딕"/>
      <charset val="129"/>
      <family val="3"/>
      <b val="1"/>
      <sz val="16"/>
      <scheme val="minor"/>
    </font>
    <font>
      <name val="돋움"/>
      <charset val="129"/>
      <family val="3"/>
      <sz val="9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11"/>
      <u val="single"/>
      <scheme val="minor"/>
    </font>
    <font>
      <name val="돋움"/>
      <charset val="129"/>
      <family val="3"/>
      <color rgb="FFFF0000"/>
      <sz val="10"/>
    </font>
    <font>
      <name val="돋움"/>
      <charset val="129"/>
      <family val="3"/>
      <strike val="1"/>
      <sz val="10"/>
    </font>
    <font>
      <name val="돋움"/>
      <charset val="129"/>
      <family val="3"/>
      <b val="1"/>
      <color rgb="FF0000FF"/>
      <sz val="10"/>
    </font>
    <font>
      <name val="맑은 고딕"/>
      <charset val="129"/>
      <family val="2"/>
      <strike val="1"/>
      <sz val="11"/>
      <u val="single"/>
      <scheme val="minor"/>
    </font>
    <font>
      <name val="맑은 고딕"/>
      <charset val="129"/>
      <family val="3"/>
      <b val="1"/>
      <color rgb="FF000000"/>
      <sz val="9"/>
      <scheme val="minor"/>
    </font>
    <font>
      <name val="맑은 고딕"/>
      <charset val="129"/>
      <family val="2"/>
      <b val="1"/>
      <color theme="1"/>
      <sz val="9"/>
      <scheme val="minor"/>
    </font>
    <font>
      <name val="맑은 고딕"/>
      <charset val="129"/>
      <family val="3"/>
      <b val="1"/>
      <color theme="1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rgb="FFFF0000"/>
      <sz val="9"/>
      <scheme val="minor"/>
    </font>
    <font>
      <name val="맑은 고딕"/>
      <charset val="129"/>
      <family val="3"/>
      <b val="1"/>
      <color theme="1"/>
      <sz val="11"/>
      <scheme val="minor"/>
    </font>
    <font>
      <name val="돋움"/>
      <charset val="129"/>
      <family val="3"/>
      <b val="1"/>
      <strike val="1"/>
      <sz val="10"/>
    </font>
    <font>
      <name val="돋움"/>
      <charset val="129"/>
      <family val="3"/>
      <color theme="1"/>
      <sz val="10"/>
    </font>
    <font>
      <name val="돋움"/>
      <charset val="129"/>
      <family val="3"/>
      <strike val="1"/>
      <color theme="1"/>
      <sz val="9"/>
    </font>
    <font>
      <name val="돋움"/>
      <charset val="129"/>
      <family val="3"/>
      <color theme="1"/>
      <sz val="9"/>
    </font>
    <font>
      <name val="돋움"/>
      <charset val="129"/>
      <family val="3"/>
      <color theme="1"/>
      <sz val="11"/>
    </font>
    <font>
      <name val="돋움"/>
      <charset val="129"/>
      <family val="3"/>
      <strike val="1"/>
      <color theme="1"/>
      <sz val="10"/>
    </font>
    <font>
      <name val="맑은 고딕"/>
      <family val="2"/>
      <strike val="1"/>
      <color theme="1"/>
      <sz val="11"/>
      <scheme val="minor"/>
    </font>
    <font>
      <name val="돋움"/>
      <charset val="129"/>
      <family val="3"/>
      <b val="1"/>
      <strike val="1"/>
      <color theme="1"/>
      <sz val="10"/>
    </font>
    <font>
      <name val="돋움"/>
      <charset val="129"/>
      <family val="3"/>
      <strike val="1"/>
      <color rgb="FFFF0000"/>
      <sz val="10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family val="2"/>
      <color rgb="FFFFFFFF"/>
      <sz val="11"/>
      <scheme val="minor"/>
    </font>
    <font>
      <name val="맑은 고딕"/>
      <charset val="129"/>
      <family val="3"/>
      <color theme="1"/>
      <sz val="8"/>
      <scheme val="minor"/>
    </font>
    <font>
      <name val="맑은 고딕"/>
      <charset val="129"/>
      <family val="3"/>
      <color rgb="FFFF0000"/>
      <sz val="8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3"/>
      <b val="1"/>
      <color rgb="FF0070C0"/>
      <sz val="11"/>
      <scheme val="minor"/>
    </font>
    <font>
      <name val="맑은 고딕"/>
      <charset val="129"/>
      <family val="2"/>
      <color theme="1"/>
      <sz val="9"/>
      <scheme val="minor"/>
    </font>
    <font>
      <name val="맑은 고딕"/>
      <charset val="129"/>
      <family val="3"/>
      <b val="1"/>
      <color theme="1"/>
      <sz val="11"/>
    </font>
  </fonts>
  <fills count="2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7" tint="0.7999816888943144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6">
    <xf numFmtId="0" fontId="2" fillId="0" borderId="0" applyAlignment="1">
      <alignment vertical="center"/>
    </xf>
    <xf numFmtId="0" fontId="6" fillId="0" borderId="0"/>
    <xf numFmtId="0" fontId="6" fillId="0" borderId="0"/>
    <xf numFmtId="0" fontId="11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15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4" fillId="3" borderId="0"/>
    <xf numFmtId="0" fontId="3" fillId="2" borderId="0"/>
    <xf numFmtId="0" fontId="5" fillId="4" borderId="0"/>
    <xf numFmtId="0" fontId="15" fillId="0" borderId="0" applyAlignment="1">
      <alignment vertical="center"/>
    </xf>
    <xf numFmtId="9" fontId="6" fillId="0" borderId="0" applyAlignment="1">
      <alignment vertical="center"/>
    </xf>
    <xf numFmtId="0" fontId="11" fillId="0" borderId="0" applyAlignment="1">
      <alignment vertical="center"/>
    </xf>
    <xf numFmtId="0" fontId="2" fillId="0" borderId="0" applyAlignment="1">
      <alignment vertical="center"/>
    </xf>
  </cellStyleXfs>
  <cellXfs count="812">
    <xf numFmtId="0" fontId="0" fillId="0" borderId="0" applyAlignment="1" pivotButton="0" quotePrefix="0" xfId="0">
      <alignment vertical="center"/>
    </xf>
    <xf numFmtId="14" fontId="8" fillId="0" borderId="1" applyAlignment="1" pivotButton="0" quotePrefix="0" xfId="2">
      <alignment horizontal="center" vertical="center"/>
    </xf>
    <xf numFmtId="0" fontId="8" fillId="0" borderId="1" applyAlignment="1" pivotButton="0" quotePrefix="0" xfId="0">
      <alignment horizontal="center" vertical="center"/>
    </xf>
    <xf numFmtId="49" fontId="8" fillId="0" borderId="1" applyAlignment="1" pivotButton="0" quotePrefix="0" xfId="2">
      <alignment horizontal="center" vertical="center" wrapText="1"/>
    </xf>
    <xf numFmtId="14" fontId="8" fillId="0" borderId="1" applyAlignment="1" pivotButton="0" quotePrefix="0" xfId="0">
      <alignment horizontal="center" vertical="center" wrapText="1"/>
    </xf>
    <xf numFmtId="14" fontId="8" fillId="5" borderId="1" applyAlignment="1" pivotButton="0" quotePrefix="0" xfId="0">
      <alignment horizontal="center" vertical="center" wrapText="1"/>
    </xf>
    <xf numFmtId="0" fontId="8" fillId="0" borderId="1" applyAlignment="1" pivotButton="0" quotePrefix="1" xfId="0">
      <alignment horizontal="justify" vertical="center" wrapText="1"/>
    </xf>
    <xf numFmtId="164" fontId="8" fillId="0" borderId="1" applyAlignment="1" pivotButton="0" quotePrefix="0" xfId="2">
      <alignment horizontal="center" vertical="center"/>
    </xf>
    <xf numFmtId="0" fontId="8" fillId="0" borderId="1" applyAlignment="1" pivotButton="0" quotePrefix="0" xfId="2">
      <alignment horizontal="left" vertical="center"/>
    </xf>
    <xf numFmtId="0" fontId="8" fillId="5" borderId="1" applyAlignment="1" pivotButton="0" quotePrefix="0" xfId="0">
      <alignment horizontal="justify" vertical="center" wrapText="1"/>
    </xf>
    <xf numFmtId="0" fontId="8" fillId="0" borderId="1" applyAlignment="1" pivotButton="0" quotePrefix="0" xfId="0">
      <alignment vertical="center" wrapText="1"/>
    </xf>
    <xf numFmtId="49" fontId="8" fillId="5" borderId="1" applyAlignment="1" pivotButton="0" quotePrefix="0" xfId="2">
      <alignment horizontal="center" vertical="center" wrapText="1"/>
    </xf>
    <xf numFmtId="0" fontId="8" fillId="0" borderId="1" applyAlignment="1" pivotButton="0" quotePrefix="0" xfId="2">
      <alignment vertical="center"/>
    </xf>
    <xf numFmtId="0" fontId="8" fillId="0" borderId="16" applyAlignment="1" pivotButton="0" quotePrefix="0" xfId="0">
      <alignment vertical="center" wrapText="1"/>
    </xf>
    <xf numFmtId="0" fontId="18" fillId="0" borderId="0" applyAlignment="1" pivotButton="0" quotePrefix="0" xfId="2">
      <alignment vertical="center"/>
    </xf>
    <xf numFmtId="0" fontId="18" fillId="0" borderId="0" applyAlignment="1" pivotButton="0" quotePrefix="0" xfId="2">
      <alignment horizontal="center" vertical="center"/>
    </xf>
    <xf numFmtId="0" fontId="19" fillId="0" borderId="0" applyAlignment="1" pivotButton="0" quotePrefix="0" xfId="2">
      <alignment vertical="center"/>
    </xf>
    <xf numFmtId="0" fontId="18" fillId="0" borderId="2" applyAlignment="1" pivotButton="0" quotePrefix="0" xfId="2">
      <alignment vertical="center"/>
    </xf>
    <xf numFmtId="0" fontId="18" fillId="0" borderId="3" applyAlignment="1" pivotButton="0" quotePrefix="0" xfId="2">
      <alignment vertical="center"/>
    </xf>
    <xf numFmtId="0" fontId="18" fillId="0" borderId="3" applyAlignment="1" pivotButton="0" quotePrefix="0" xfId="2">
      <alignment horizontal="center" vertical="center"/>
    </xf>
    <xf numFmtId="0" fontId="20" fillId="0" borderId="3" applyAlignment="1" pivotButton="0" quotePrefix="0" xfId="2">
      <alignment horizontal="right" vertical="center"/>
    </xf>
    <xf numFmtId="0" fontId="18" fillId="0" borderId="4" applyAlignment="1" pivotButton="0" quotePrefix="0" xfId="2">
      <alignment vertical="center"/>
    </xf>
    <xf numFmtId="0" fontId="18" fillId="0" borderId="5" applyAlignment="1" pivotButton="0" quotePrefix="0" xfId="2">
      <alignment vertical="center"/>
    </xf>
    <xf numFmtId="0" fontId="20" fillId="0" borderId="0" applyAlignment="1" pivotButton="0" quotePrefix="0" xfId="2">
      <alignment horizontal="right" vertical="center"/>
    </xf>
    <xf numFmtId="0" fontId="18" fillId="0" borderId="6" applyAlignment="1" pivotButton="0" quotePrefix="0" xfId="2">
      <alignment vertical="center"/>
    </xf>
    <xf numFmtId="0" fontId="21" fillId="0" borderId="0" applyAlignment="1" pivotButton="0" quotePrefix="0" xfId="2">
      <alignment vertical="center"/>
    </xf>
    <xf numFmtId="0" fontId="18" fillId="0" borderId="0" applyAlignment="1" pivotButton="0" quotePrefix="0" xfId="2">
      <alignment horizontal="right" vertical="center"/>
    </xf>
    <xf numFmtId="0" fontId="12" fillId="0" borderId="0" applyAlignment="1" pivotButton="0" quotePrefix="0" xfId="0">
      <alignment horizontal="right" vertical="center"/>
    </xf>
    <xf numFmtId="49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 wrapText="1"/>
    </xf>
    <xf numFmtId="0" fontId="14" fillId="6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right" vertical="center"/>
    </xf>
    <xf numFmtId="0" fontId="22" fillId="0" borderId="8" applyAlignment="1" pivotButton="0" quotePrefix="0" xfId="0">
      <alignment horizontal="center" vertical="center"/>
    </xf>
    <xf numFmtId="0" fontId="22" fillId="0" borderId="1" applyAlignment="1" pivotButton="0" quotePrefix="0" xfId="0">
      <alignment horizontal="center" vertical="center"/>
    </xf>
    <xf numFmtId="0" fontId="22" fillId="0" borderId="8" applyAlignment="1" pivotButton="0" quotePrefix="0" xfId="0">
      <alignment horizontal="center" vertical="center" wrapText="1"/>
    </xf>
    <xf numFmtId="165" fontId="22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">
      <alignment vertical="center"/>
    </xf>
    <xf numFmtId="0" fontId="16" fillId="0" borderId="6" applyAlignment="1" pivotButton="0" quotePrefix="0" xfId="2">
      <alignment vertical="center"/>
    </xf>
    <xf numFmtId="0" fontId="16" fillId="0" borderId="0" applyAlignment="1" pivotButton="0" quotePrefix="0" xfId="2">
      <alignment vertical="center"/>
    </xf>
    <xf numFmtId="0" fontId="17" fillId="0" borderId="0" applyAlignment="1" pivotButton="0" quotePrefix="0" xfId="2">
      <alignment vertical="center"/>
    </xf>
    <xf numFmtId="0" fontId="24" fillId="0" borderId="6" applyAlignment="1" pivotButton="0" quotePrefix="0" xfId="2">
      <alignment vertical="center"/>
    </xf>
    <xf numFmtId="0" fontId="25" fillId="0" borderId="0" applyAlignment="1" pivotButton="0" quotePrefix="0" xfId="2">
      <alignment vertical="center"/>
    </xf>
    <xf numFmtId="0" fontId="24" fillId="0" borderId="0" applyAlignment="1" pivotButton="0" quotePrefix="0" xfId="2">
      <alignment vertical="center"/>
    </xf>
    <xf numFmtId="0" fontId="10" fillId="0" borderId="6" applyAlignment="1" pivotButton="0" quotePrefix="0" xfId="2">
      <alignment vertical="center"/>
    </xf>
    <xf numFmtId="0" fontId="10" fillId="0" borderId="0" applyAlignment="1" pivotButton="0" quotePrefix="0" xfId="2">
      <alignment vertical="center"/>
    </xf>
    <xf numFmtId="0" fontId="8" fillId="0" borderId="1" applyAlignment="1" pivotButton="0" quotePrefix="0" xfId="2">
      <alignment horizontal="left" vertical="center" wrapText="1"/>
    </xf>
    <xf numFmtId="0" fontId="8" fillId="0" borderId="1" applyAlignment="1" pivotButton="0" quotePrefix="0" xfId="2">
      <alignment horizontal="center" vertical="center"/>
    </xf>
    <xf numFmtId="0" fontId="26" fillId="0" borderId="1" applyAlignment="1" pivotButton="0" quotePrefix="0" xfId="6">
      <alignment vertical="center"/>
    </xf>
    <xf numFmtId="9" fontId="13" fillId="0" borderId="1" applyAlignment="1" pivotButton="0" quotePrefix="0" xfId="0">
      <alignment horizontal="center" vertical="center"/>
    </xf>
    <xf numFmtId="0" fontId="10" fillId="0" borderId="17" applyAlignment="1" pivotButton="0" quotePrefix="0" xfId="2">
      <alignment vertical="center"/>
    </xf>
    <xf numFmtId="0" fontId="10" fillId="0" borderId="10" applyAlignment="1" pivotButton="0" quotePrefix="0" xfId="2">
      <alignment vertical="center"/>
    </xf>
    <xf numFmtId="0" fontId="10" fillId="0" borderId="18" applyAlignment="1" pivotButton="0" quotePrefix="0" xfId="2">
      <alignment vertical="center"/>
    </xf>
    <xf numFmtId="0" fontId="27" fillId="0" borderId="1" applyAlignment="1" pivotButton="0" quotePrefix="0" xfId="2">
      <alignment horizontal="left" vertical="center" wrapText="1"/>
    </xf>
    <xf numFmtId="0" fontId="8" fillId="0" borderId="1" applyAlignment="1" pivotButton="0" quotePrefix="1" xfId="2">
      <alignment horizontal="left" vertical="center" wrapText="1"/>
    </xf>
    <xf numFmtId="49" fontId="28" fillId="8" borderId="1" applyAlignment="1" pivotButton="0" quotePrefix="0" xfId="2">
      <alignment horizontal="center" vertical="center" wrapText="1"/>
    </xf>
    <xf numFmtId="0" fontId="28" fillId="8" borderId="1" applyAlignment="1" pivotButton="0" quotePrefix="0" xfId="0">
      <alignment horizontal="justify" vertical="center" wrapText="1"/>
    </xf>
    <xf numFmtId="14" fontId="28" fillId="8" borderId="1" applyAlignment="1" pivotButton="0" quotePrefix="0" xfId="2">
      <alignment horizontal="center" vertical="center"/>
    </xf>
    <xf numFmtId="164" fontId="28" fillId="8" borderId="1" applyAlignment="1" pivotButton="0" quotePrefix="0" xfId="2">
      <alignment horizontal="center" vertical="center"/>
    </xf>
    <xf numFmtId="0" fontId="28" fillId="8" borderId="1" applyAlignment="1" pivotButton="0" quotePrefix="0" xfId="2">
      <alignment horizontal="left" vertical="center"/>
    </xf>
    <xf numFmtId="0" fontId="28" fillId="8" borderId="1" applyAlignment="1" pivotButton="0" quotePrefix="0" xfId="2">
      <alignment horizontal="center" vertical="center"/>
    </xf>
    <xf numFmtId="0" fontId="28" fillId="8" borderId="1" applyAlignment="1" pivotButton="0" quotePrefix="0" xfId="0">
      <alignment horizontal="center" vertical="center"/>
    </xf>
    <xf numFmtId="0" fontId="28" fillId="8" borderId="1" applyAlignment="1" pivotButton="0" quotePrefix="0" xfId="0">
      <alignment horizontal="center" vertical="center" wrapText="1"/>
    </xf>
    <xf numFmtId="14" fontId="28" fillId="8" borderId="1" applyAlignment="1" pivotButton="0" quotePrefix="0" xfId="0">
      <alignment horizontal="center" vertical="center" wrapText="1"/>
    </xf>
    <xf numFmtId="49" fontId="28" fillId="8" borderId="1" applyAlignment="1" pivotButton="0" quotePrefix="0" xfId="0">
      <alignment vertical="center" wrapText="1"/>
    </xf>
    <xf numFmtId="0" fontId="28" fillId="8" borderId="1" applyAlignment="1" pivotButton="0" quotePrefix="0" xfId="0">
      <alignment vertical="center" wrapText="1"/>
    </xf>
    <xf numFmtId="0" fontId="28" fillId="8" borderId="1" applyAlignment="1" pivotButton="0" quotePrefix="1" xfId="0">
      <alignment horizontal="justify" vertical="center" wrapText="1"/>
    </xf>
    <xf numFmtId="0" fontId="28" fillId="8" borderId="1" applyAlignment="1" pivotButton="0" quotePrefix="0" xfId="2">
      <alignment horizontal="left" vertical="center" wrapText="1"/>
    </xf>
    <xf numFmtId="14" fontId="28" fillId="8" borderId="1" applyAlignment="1" pivotButton="0" quotePrefix="0" xfId="2">
      <alignment horizontal="center" vertical="center" wrapText="1"/>
    </xf>
    <xf numFmtId="49" fontId="8" fillId="8" borderId="1" applyAlignment="1" pivotButton="0" quotePrefix="0" xfId="2">
      <alignment horizontal="center" vertical="center" wrapText="1"/>
    </xf>
    <xf numFmtId="0" fontId="30" fillId="8" borderId="1" applyAlignment="1" pivotButton="0" quotePrefix="0" xfId="6">
      <alignment vertical="center"/>
    </xf>
    <xf numFmtId="0" fontId="28" fillId="8" borderId="1" applyAlignment="1" pivotButton="0" quotePrefix="0" xfId="2">
      <alignment vertical="center"/>
    </xf>
    <xf numFmtId="0" fontId="28" fillId="8" borderId="1" applyAlignment="1" pivotButton="0" quotePrefix="1" xfId="0">
      <alignment vertical="center"/>
    </xf>
    <xf numFmtId="165" fontId="28" fillId="8" borderId="1" applyAlignment="1" pivotButton="0" quotePrefix="0" xfId="0">
      <alignment horizontal="center" vertical="center" wrapText="1"/>
    </xf>
    <xf numFmtId="0" fontId="0" fillId="0" borderId="0" applyAlignment="1" pivotButton="0" quotePrefix="1" xfId="0">
      <alignment vertical="center"/>
    </xf>
    <xf numFmtId="0" fontId="10" fillId="10" borderId="1" applyAlignment="1" pivotButton="0" quotePrefix="0" xfId="0">
      <alignment horizontal="center" vertical="center"/>
    </xf>
    <xf numFmtId="0" fontId="10" fillId="11" borderId="1" applyAlignment="1" pivotButton="0" quotePrefix="0" xfId="0">
      <alignment horizontal="center" vertical="center"/>
    </xf>
    <xf numFmtId="3" fontId="10" fillId="11" borderId="1" applyAlignment="1" pivotButton="0" quotePrefix="0" xfId="0">
      <alignment horizontal="center" vertical="center"/>
    </xf>
    <xf numFmtId="166" fontId="10" fillId="12" borderId="1" applyAlignment="1" pivotButton="0" quotePrefix="0" xfId="0">
      <alignment horizontal="center" vertical="center"/>
    </xf>
    <xf numFmtId="0" fontId="10" fillId="11" borderId="1" applyAlignment="1" pivotButton="0" quotePrefix="1" xfId="0">
      <alignment vertical="center"/>
    </xf>
    <xf numFmtId="0" fontId="16" fillId="11" borderId="1" applyAlignment="1" pivotButton="0" quotePrefix="0" xfId="0">
      <alignment vertical="center"/>
    </xf>
    <xf numFmtId="0" fontId="10" fillId="0" borderId="1" applyAlignment="1" pivotButton="0" quotePrefix="0" xfId="0">
      <alignment horizontal="center" vertical="center"/>
    </xf>
    <xf numFmtId="3" fontId="10" fillId="0" borderId="1" applyAlignment="1" pivotButton="0" quotePrefix="0" xfId="0">
      <alignment horizontal="center" vertical="center"/>
    </xf>
    <xf numFmtId="0" fontId="10" fillId="0" borderId="1" applyAlignment="1" pivotButton="0" quotePrefix="1" xfId="0">
      <alignment vertical="center"/>
    </xf>
    <xf numFmtId="0" fontId="16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/>
    </xf>
    <xf numFmtId="0" fontId="32" fillId="13" borderId="1" applyAlignment="1" pivotButton="0" quotePrefix="0" xfId="7">
      <alignment horizontal="center" vertical="center"/>
    </xf>
    <xf numFmtId="0" fontId="33" fillId="13" borderId="1" applyAlignment="1" pivotButton="0" quotePrefix="0" xfId="7">
      <alignment horizontal="center" vertical="center" wrapText="1"/>
    </xf>
    <xf numFmtId="167" fontId="32" fillId="13" borderId="1" applyAlignment="1" pivotButton="0" quotePrefix="0" xfId="7">
      <alignment horizontal="center" vertical="center"/>
    </xf>
    <xf numFmtId="0" fontId="33" fillId="14" borderId="1" applyAlignment="1" pivotButton="0" quotePrefix="0" xfId="7">
      <alignment horizontal="center" vertical="center"/>
    </xf>
    <xf numFmtId="0" fontId="33" fillId="15" borderId="1" applyAlignment="1" pivotButton="0" quotePrefix="0" xfId="7">
      <alignment horizontal="center" vertical="center"/>
    </xf>
    <xf numFmtId="0" fontId="34" fillId="15" borderId="1" applyAlignment="1" pivotButton="0" quotePrefix="0" xfId="7">
      <alignment horizontal="center" vertical="center"/>
    </xf>
    <xf numFmtId="0" fontId="34" fillId="15" borderId="1" applyAlignment="1" pivotButton="0" quotePrefix="1" xfId="7">
      <alignment horizontal="center" vertical="center"/>
    </xf>
    <xf numFmtId="167" fontId="34" fillId="15" borderId="1" applyAlignment="1" pivotButton="0" quotePrefix="1" xfId="7">
      <alignment horizontal="center" vertical="center"/>
    </xf>
    <xf numFmtId="0" fontId="33" fillId="0" borderId="1" applyAlignment="1" pivotButton="0" quotePrefix="0" xfId="7">
      <alignment horizontal="center" vertical="center"/>
    </xf>
    <xf numFmtId="0" fontId="34" fillId="0" borderId="1" applyAlignment="1" pivotButton="0" quotePrefix="0" xfId="7">
      <alignment horizontal="center" vertical="center"/>
    </xf>
    <xf numFmtId="2" fontId="34" fillId="0" borderId="1" applyAlignment="1" pivotButton="0" quotePrefix="0" xfId="7">
      <alignment horizontal="center" vertical="center"/>
    </xf>
    <xf numFmtId="167" fontId="34" fillId="0" borderId="1" applyAlignment="1" pivotButton="0" quotePrefix="1" xfId="7">
      <alignment horizontal="center" vertical="center"/>
    </xf>
    <xf numFmtId="14" fontId="37" fillId="8" borderId="1" applyAlignment="1" pivotButton="0" quotePrefix="0" xfId="2">
      <alignment horizontal="center" vertical="center"/>
    </xf>
    <xf numFmtId="164" fontId="37" fillId="8" borderId="1" applyAlignment="1" pivotButton="0" quotePrefix="0" xfId="2">
      <alignment horizontal="center" vertical="center"/>
    </xf>
    <xf numFmtId="0" fontId="18" fillId="5" borderId="1" applyAlignment="1" pivotButton="0" quotePrefix="0" xfId="2">
      <alignment vertical="center"/>
    </xf>
    <xf numFmtId="0" fontId="18" fillId="0" borderId="0" applyAlignment="1" pivotButton="0" quotePrefix="0" xfId="2">
      <alignment horizontal="left" vertical="center"/>
    </xf>
    <xf numFmtId="0" fontId="34" fillId="0" borderId="0" applyAlignment="1" pivotButton="0" quotePrefix="0" xfId="2">
      <alignment vertical="center"/>
    </xf>
    <xf numFmtId="0" fontId="34" fillId="0" borderId="5" applyAlignment="1" pivotButton="0" quotePrefix="0" xfId="2">
      <alignment vertical="center"/>
    </xf>
    <xf numFmtId="0" fontId="34" fillId="5" borderId="1" applyAlignment="1" pivotButton="0" quotePrefix="0" xfId="0">
      <alignment horizontal="justify" vertical="center" wrapText="1"/>
    </xf>
    <xf numFmtId="14" fontId="8" fillId="5" borderId="1" applyAlignment="1" pivotButton="0" quotePrefix="0" xfId="2">
      <alignment horizontal="center" vertical="center"/>
    </xf>
    <xf numFmtId="14" fontId="38" fillId="5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/>
    </xf>
    <xf numFmtId="0" fontId="34" fillId="0" borderId="6" applyAlignment="1" pivotButton="0" quotePrefix="0" xfId="2">
      <alignment vertical="center"/>
    </xf>
    <xf numFmtId="0" fontId="34" fillId="0" borderId="0" pivotButton="0" quotePrefix="0" xfId="2"/>
    <xf numFmtId="0" fontId="34" fillId="0" borderId="1" applyAlignment="1" pivotButton="0" quotePrefix="0" xfId="0">
      <alignment horizontal="justify" vertical="center" wrapText="1"/>
    </xf>
    <xf numFmtId="49" fontId="28" fillId="5" borderId="1" applyAlignment="1" pivotButton="0" quotePrefix="0" xfId="2">
      <alignment horizontal="center" vertical="center" wrapText="1"/>
    </xf>
    <xf numFmtId="0" fontId="28" fillId="5" borderId="1" applyAlignment="1" pivotButton="0" quotePrefix="0" xfId="2">
      <alignment horizontal="center" vertical="center"/>
    </xf>
    <xf numFmtId="0" fontId="8" fillId="5" borderId="16" applyAlignment="1" pivotButton="0" quotePrefix="0" xfId="0">
      <alignment vertical="center" wrapText="1"/>
    </xf>
    <xf numFmtId="164" fontId="8" fillId="5" borderId="1" applyAlignment="1" pivotButton="0" quotePrefix="0" xfId="2">
      <alignment horizontal="center" vertical="center"/>
    </xf>
    <xf numFmtId="0" fontId="8" fillId="5" borderId="1" applyAlignment="1" pivotButton="0" quotePrefix="1" xfId="0">
      <alignment horizontal="justify" vertical="center" wrapText="1"/>
    </xf>
    <xf numFmtId="0" fontId="8" fillId="5" borderId="1" applyAlignment="1" pivotButton="0" quotePrefix="0" xfId="2">
      <alignment horizontal="left" vertical="center"/>
    </xf>
    <xf numFmtId="0" fontId="28" fillId="8" borderId="1" applyAlignment="1" pivotButton="0" quotePrefix="0" xfId="0">
      <alignment horizontal="left" vertical="center"/>
    </xf>
    <xf numFmtId="49" fontId="8" fillId="17" borderId="1" applyAlignment="1" pivotButton="0" quotePrefix="0" xfId="2">
      <alignment horizontal="center" vertical="center" wrapText="1"/>
    </xf>
    <xf numFmtId="0" fontId="8" fillId="17" borderId="1" applyAlignment="1" pivotButton="0" quotePrefix="0" xfId="0">
      <alignment horizontal="justify" vertical="center" wrapText="1"/>
    </xf>
    <xf numFmtId="14" fontId="8" fillId="17" borderId="1" applyAlignment="1" pivotButton="0" quotePrefix="0" xfId="2">
      <alignment horizontal="center" vertical="center"/>
    </xf>
    <xf numFmtId="164" fontId="8" fillId="17" borderId="1" applyAlignment="1" pivotButton="0" quotePrefix="0" xfId="2">
      <alignment horizontal="center" vertical="center"/>
    </xf>
    <xf numFmtId="0" fontId="8" fillId="17" borderId="1" applyAlignment="1" pivotButton="0" quotePrefix="0" xfId="2">
      <alignment horizontal="left" vertical="center"/>
    </xf>
    <xf numFmtId="0" fontId="8" fillId="17" borderId="1" applyAlignment="1" pivotButton="0" quotePrefix="0" xfId="2">
      <alignment horizontal="center" vertical="center"/>
    </xf>
    <xf numFmtId="0" fontId="8" fillId="17" borderId="1" applyAlignment="1" pivotButton="0" quotePrefix="0" xfId="0">
      <alignment horizontal="center" vertical="center"/>
    </xf>
    <xf numFmtId="0" fontId="8" fillId="17" borderId="1" applyAlignment="1" pivotButton="0" quotePrefix="0" xfId="0">
      <alignment horizontal="center" vertical="center" wrapText="1"/>
    </xf>
    <xf numFmtId="14" fontId="8" fillId="17" borderId="1" applyAlignment="1" pivotButton="0" quotePrefix="0" xfId="0">
      <alignment horizontal="center" vertical="center" wrapText="1"/>
    </xf>
    <xf numFmtId="49" fontId="28" fillId="17" borderId="1" applyAlignment="1" pivotButton="0" quotePrefix="0" xfId="2">
      <alignment horizontal="center" vertical="center" wrapText="1"/>
    </xf>
    <xf numFmtId="0" fontId="28" fillId="17" borderId="1" applyAlignment="1" pivotButton="0" quotePrefix="0" xfId="0">
      <alignment horizontal="justify" vertical="center" wrapText="1"/>
    </xf>
    <xf numFmtId="14" fontId="28" fillId="17" borderId="1" applyAlignment="1" pivotButton="0" quotePrefix="0" xfId="2">
      <alignment horizontal="center" vertical="center"/>
    </xf>
    <xf numFmtId="164" fontId="28" fillId="17" borderId="1" applyAlignment="1" pivotButton="0" quotePrefix="0" xfId="2">
      <alignment horizontal="center" vertical="center"/>
    </xf>
    <xf numFmtId="0" fontId="28" fillId="17" borderId="1" applyAlignment="1" pivotButton="0" quotePrefix="0" xfId="2">
      <alignment horizontal="left" vertical="center"/>
    </xf>
    <xf numFmtId="0" fontId="28" fillId="17" borderId="1" applyAlignment="1" pivotButton="0" quotePrefix="0" xfId="2">
      <alignment horizontal="center" vertical="center"/>
    </xf>
    <xf numFmtId="0" fontId="28" fillId="17" borderId="1" applyAlignment="1" pivotButton="0" quotePrefix="0" xfId="0">
      <alignment horizontal="center" vertical="center"/>
    </xf>
    <xf numFmtId="0" fontId="28" fillId="17" borderId="1" applyAlignment="1" pivotButton="0" quotePrefix="0" xfId="0">
      <alignment horizontal="center" vertical="center" wrapText="1"/>
    </xf>
    <xf numFmtId="14" fontId="28" fillId="17" borderId="1" applyAlignment="1" pivotButton="0" quotePrefix="0" xfId="0">
      <alignment horizontal="center" vertical="center" wrapText="1"/>
    </xf>
    <xf numFmtId="0" fontId="8" fillId="17" borderId="1" applyAlignment="1" pivotButton="0" quotePrefix="0" xfId="0">
      <alignment horizontal="left" vertical="center" wrapText="1"/>
    </xf>
    <xf numFmtId="0" fontId="8" fillId="17" borderId="1" applyAlignment="1" pivotButton="0" quotePrefix="0" xfId="2">
      <alignment horizontal="left" vertical="center" wrapText="1"/>
    </xf>
    <xf numFmtId="0" fontId="8" fillId="17" borderId="1" applyAlignment="1" pivotButton="0" quotePrefix="0" xfId="2">
      <alignment vertical="center"/>
    </xf>
    <xf numFmtId="0" fontId="28" fillId="17" borderId="1" applyAlignment="1" pivotButton="0" quotePrefix="0" xfId="2">
      <alignment horizontal="left" vertical="center" wrapText="1"/>
    </xf>
    <xf numFmtId="0" fontId="28" fillId="17" borderId="1" applyAlignment="1" pivotButton="0" quotePrefix="0" xfId="2">
      <alignment vertical="center" wrapText="1"/>
    </xf>
    <xf numFmtId="0" fontId="28" fillId="17" borderId="1" applyAlignment="1" pivotButton="0" quotePrefix="0" xfId="2">
      <alignment vertical="center"/>
    </xf>
    <xf numFmtId="0" fontId="28" fillId="17" borderId="1" applyAlignment="1" pivotButton="0" quotePrefix="1" xfId="0">
      <alignment vertical="center"/>
    </xf>
    <xf numFmtId="0" fontId="28" fillId="17" borderId="1" applyAlignment="1" pivotButton="0" quotePrefix="1" xfId="0">
      <alignment vertical="center" wrapText="1"/>
    </xf>
    <xf numFmtId="0" fontId="28" fillId="17" borderId="1" applyAlignment="1" pivotButton="0" quotePrefix="0" xfId="0">
      <alignment vertical="center" wrapText="1"/>
    </xf>
    <xf numFmtId="0" fontId="8" fillId="5" borderId="1" applyAlignment="1" pivotButton="0" quotePrefix="0" xfId="2">
      <alignment vertical="center"/>
    </xf>
    <xf numFmtId="0" fontId="8" fillId="5" borderId="1" applyAlignment="1" pivotButton="0" quotePrefix="1" xfId="2">
      <alignment vertical="center" wrapText="1"/>
    </xf>
    <xf numFmtId="0" fontId="28" fillId="17" borderId="1" applyAlignment="1" pivotButton="0" quotePrefix="1" xfId="0">
      <alignment horizontal="justify" vertical="center" wrapText="1"/>
    </xf>
    <xf numFmtId="0" fontId="8" fillId="5" borderId="1" applyAlignment="1" pivotButton="0" quotePrefix="0" xfId="2">
      <alignment horizontal="left" vertical="center" wrapText="1"/>
    </xf>
    <xf numFmtId="0" fontId="6" fillId="0" borderId="0" applyAlignment="1" pivotButton="0" quotePrefix="0" xfId="2">
      <alignment vertical="center"/>
    </xf>
    <xf numFmtId="0" fontId="6" fillId="0" borderId="5" applyAlignment="1" pivotButton="0" quotePrefix="0" xfId="2">
      <alignment vertical="center"/>
    </xf>
    <xf numFmtId="0" fontId="38" fillId="5" borderId="1" pivotButton="0" quotePrefix="0" xfId="2"/>
    <xf numFmtId="0" fontId="38" fillId="5" borderId="1" applyAlignment="1" pivotButton="0" quotePrefix="0" xfId="2">
      <alignment horizontal="center"/>
    </xf>
    <xf numFmtId="0" fontId="6" fillId="0" borderId="6" applyAlignment="1" pivotButton="0" quotePrefix="0" xfId="2">
      <alignment vertical="center"/>
    </xf>
    <xf numFmtId="0" fontId="6" fillId="0" borderId="0" pivotButton="0" quotePrefix="0" xfId="2"/>
    <xf numFmtId="0" fontId="38" fillId="5" borderId="1" applyAlignment="1" pivotButton="0" quotePrefix="0" xfId="0">
      <alignment horizontal="justify" vertical="center" wrapText="1"/>
    </xf>
    <xf numFmtId="0" fontId="43" fillId="0" borderId="0" applyAlignment="1" pivotButton="0" quotePrefix="0" xfId="2">
      <alignment vertical="center"/>
    </xf>
    <xf numFmtId="0" fontId="43" fillId="0" borderId="5" applyAlignment="1" pivotButton="0" quotePrefix="0" xfId="2">
      <alignment vertical="center"/>
    </xf>
    <xf numFmtId="0" fontId="43" fillId="0" borderId="6" applyAlignment="1" pivotButton="0" quotePrefix="0" xfId="2">
      <alignment vertical="center"/>
    </xf>
    <xf numFmtId="0" fontId="43" fillId="0" borderId="0" pivotButton="0" quotePrefix="0" xfId="2"/>
    <xf numFmtId="0" fontId="8" fillId="5" borderId="1" applyAlignment="1" pivotButton="0" quotePrefix="0" xfId="0">
      <alignment vertical="center" wrapText="1"/>
    </xf>
    <xf numFmtId="0" fontId="8" fillId="5" borderId="1" applyAlignment="1" pivotButton="0" quotePrefix="1" xfId="0">
      <alignment vertical="center"/>
    </xf>
    <xf numFmtId="0" fontId="8" fillId="5" borderId="14" applyAlignment="1" pivotButton="0" quotePrefix="0" xfId="0">
      <alignment horizontal="justify" vertical="center" wrapText="1"/>
    </xf>
    <xf numFmtId="49" fontId="38" fillId="17" borderId="1" applyAlignment="1" pivotButton="0" quotePrefix="0" xfId="2">
      <alignment horizontal="center" vertical="center" wrapText="1"/>
    </xf>
    <xf numFmtId="0" fontId="38" fillId="17" borderId="1" applyAlignment="1" pivotButton="0" quotePrefix="0" xfId="0">
      <alignment horizontal="justify" vertical="center" wrapText="1"/>
    </xf>
    <xf numFmtId="0" fontId="38" fillId="17" borderId="1" pivotButton="0" quotePrefix="0" xfId="2"/>
    <xf numFmtId="14" fontId="38" fillId="17" borderId="1" applyAlignment="1" pivotButton="0" quotePrefix="0" xfId="0">
      <alignment horizontal="center" vertical="center" wrapText="1"/>
    </xf>
    <xf numFmtId="0" fontId="38" fillId="17" borderId="1" applyAlignment="1" pivotButton="0" quotePrefix="0" xfId="2">
      <alignment horizontal="center"/>
    </xf>
    <xf numFmtId="0" fontId="8" fillId="17" borderId="12" applyAlignment="1" pivotButton="0" quotePrefix="0" xfId="0">
      <alignment horizontal="center" vertical="center"/>
    </xf>
    <xf numFmtId="0" fontId="38" fillId="17" borderId="1" applyAlignment="1" pivotButton="0" quotePrefix="1" xfId="0">
      <alignment horizontal="justify" vertical="center" wrapText="1"/>
    </xf>
    <xf numFmtId="0" fontId="28" fillId="17" borderId="22" applyAlignment="1" pivotButton="0" quotePrefix="0" xfId="0">
      <alignment horizontal="center" vertical="center" wrapText="1"/>
    </xf>
    <xf numFmtId="0" fontId="42" fillId="17" borderId="1" applyAlignment="1" pivotButton="0" quotePrefix="0" xfId="2">
      <alignment vertical="center"/>
    </xf>
    <xf numFmtId="0" fontId="44" fillId="17" borderId="1" applyAlignment="1" pivotButton="0" quotePrefix="0" xfId="2">
      <alignment vertical="center"/>
    </xf>
    <xf numFmtId="0" fontId="28" fillId="17" borderId="11" applyAlignment="1" pivotButton="0" quotePrefix="0" xfId="0">
      <alignment horizontal="center" vertical="center"/>
    </xf>
    <xf numFmtId="0" fontId="38" fillId="17" borderId="12" pivotButton="0" quotePrefix="0" xfId="2"/>
    <xf numFmtId="0" fontId="8" fillId="17" borderId="12" applyAlignment="1" pivotButton="0" quotePrefix="0" xfId="0">
      <alignment horizontal="center" vertical="center" wrapText="1"/>
    </xf>
    <xf numFmtId="0" fontId="38" fillId="17" borderId="11" pivotButton="0" quotePrefix="0" xfId="2"/>
    <xf numFmtId="0" fontId="8" fillId="17" borderId="1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0" fontId="8" fillId="0" borderId="22" applyAlignment="1" pivotButton="0" quotePrefix="0" xfId="0">
      <alignment horizontal="center" vertical="center" wrapText="1"/>
    </xf>
    <xf numFmtId="49" fontId="8" fillId="19" borderId="1" applyAlignment="1" pivotButton="0" quotePrefix="0" xfId="2">
      <alignment horizontal="center" vertical="center" wrapText="1"/>
    </xf>
    <xf numFmtId="0" fontId="42" fillId="17" borderId="1" pivotButton="0" quotePrefix="0" xfId="2"/>
    <xf numFmtId="0" fontId="42" fillId="17" borderId="1" applyAlignment="1" pivotButton="0" quotePrefix="0" xfId="2">
      <alignment horizontal="center"/>
    </xf>
    <xf numFmtId="0" fontId="42" fillId="17" borderId="1" applyAlignment="1" pivotButton="0" quotePrefix="0" xfId="0">
      <alignment horizontal="justify" vertical="center" wrapText="1"/>
    </xf>
    <xf numFmtId="0" fontId="42" fillId="17" borderId="1" applyAlignment="1" pivotButton="0" quotePrefix="0" xfId="2">
      <alignment horizontal="center" vertical="center"/>
    </xf>
    <xf numFmtId="0" fontId="18" fillId="19" borderId="23" applyAlignment="1" pivotButton="0" quotePrefix="0" xfId="2">
      <alignment vertical="center"/>
    </xf>
    <xf numFmtId="0" fontId="28" fillId="17" borderId="1" pivotButton="0" quotePrefix="0" xfId="2"/>
    <xf numFmtId="0" fontId="37" fillId="17" borderId="1" pivotButton="0" quotePrefix="0" xfId="2"/>
    <xf numFmtId="0" fontId="8" fillId="5" borderId="16" applyAlignment="1" pivotButton="0" quotePrefix="0" xfId="0">
      <alignment horizontal="justify" vertical="center" wrapText="1"/>
    </xf>
    <xf numFmtId="0" fontId="38" fillId="5" borderId="16" applyAlignment="1" pivotButton="0" quotePrefix="0" xfId="0">
      <alignment horizontal="justify" vertical="center" wrapText="1"/>
    </xf>
    <xf numFmtId="49" fontId="28" fillId="17" borderId="11" applyAlignment="1" pivotButton="0" quotePrefix="0" xfId="2">
      <alignment horizontal="center" vertical="center" wrapText="1"/>
    </xf>
    <xf numFmtId="0" fontId="28" fillId="17" borderId="11" applyAlignment="1" pivotButton="0" quotePrefix="0" xfId="0">
      <alignment horizontal="justify" vertical="center" wrapText="1"/>
    </xf>
    <xf numFmtId="14" fontId="28" fillId="17" borderId="11" applyAlignment="1" pivotButton="0" quotePrefix="0" xfId="2">
      <alignment horizontal="center" vertical="center"/>
    </xf>
    <xf numFmtId="14" fontId="28" fillId="17" borderId="11" applyAlignment="1" pivotButton="0" quotePrefix="0" xfId="0">
      <alignment horizontal="center" vertical="center" wrapText="1"/>
    </xf>
    <xf numFmtId="164" fontId="28" fillId="17" borderId="11" applyAlignment="1" pivotButton="0" quotePrefix="0" xfId="2">
      <alignment horizontal="center" vertical="center"/>
    </xf>
    <xf numFmtId="0" fontId="28" fillId="17" borderId="11" applyAlignment="1" pivotButton="0" quotePrefix="0" xfId="2">
      <alignment vertical="center"/>
    </xf>
    <xf numFmtId="0" fontId="28" fillId="17" borderId="11" applyAlignment="1" pivotButton="0" quotePrefix="0" xfId="2">
      <alignment horizontal="center" vertical="center"/>
    </xf>
    <xf numFmtId="0" fontId="28" fillId="17" borderId="11" applyAlignment="1" pivotButton="0" quotePrefix="0" xfId="0">
      <alignment horizontal="center" vertical="center" wrapText="1"/>
    </xf>
    <xf numFmtId="0" fontId="8" fillId="0" borderId="39" applyAlignment="1" pivotButton="0" quotePrefix="0" xfId="0">
      <alignment vertical="center" wrapText="1"/>
    </xf>
    <xf numFmtId="0" fontId="0" fillId="0" borderId="0" pivotButton="0" quotePrefix="0" xfId="0"/>
    <xf numFmtId="0" fontId="0" fillId="0" borderId="3" pivotButton="0" quotePrefix="0" xfId="0"/>
    <xf numFmtId="0" fontId="47" fillId="20" borderId="40" applyAlignment="1" pivotButton="0" quotePrefix="0" xfId="0">
      <alignment horizontal="center" vertical="center"/>
    </xf>
    <xf numFmtId="9" fontId="0" fillId="0" borderId="28" pivotButton="0" quotePrefix="0" xfId="13"/>
    <xf numFmtId="0" fontId="0" fillId="0" borderId="22" applyAlignment="1" pivotButton="0" quotePrefix="0" xfId="0">
      <alignment horizontal="center" vertical="center"/>
    </xf>
    <xf numFmtId="0" fontId="48" fillId="0" borderId="3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8" fillId="0" borderId="1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48" fillId="0" borderId="39" applyAlignment="1" pivotButton="0" quotePrefix="0" xfId="0">
      <alignment horizontal="center" vertical="center"/>
    </xf>
    <xf numFmtId="0" fontId="8" fillId="17" borderId="16" applyAlignment="1" pivotButton="0" quotePrefix="0" xfId="0">
      <alignment vertical="center" wrapText="1"/>
    </xf>
    <xf numFmtId="0" fontId="0" fillId="17" borderId="1" applyAlignment="1" pivotButton="0" quotePrefix="0" xfId="0">
      <alignment horizontal="center" vertical="center"/>
    </xf>
    <xf numFmtId="0" fontId="48" fillId="17" borderId="16" applyAlignment="1" pivotButton="0" quotePrefix="0" xfId="0">
      <alignment horizontal="center" vertical="center"/>
    </xf>
    <xf numFmtId="0" fontId="15" fillId="17" borderId="16" applyAlignment="1" pivotButton="0" quotePrefix="0" xfId="6">
      <alignment vertical="center" wrapText="1"/>
    </xf>
    <xf numFmtId="0" fontId="42" fillId="17" borderId="16" applyAlignment="1" pivotButton="0" quotePrefix="0" xfId="0">
      <alignment horizontal="justify" vertical="center" wrapText="1"/>
    </xf>
    <xf numFmtId="0" fontId="28" fillId="17" borderId="16" applyAlignment="1" pivotButton="0" quotePrefix="0" xfId="0">
      <alignment horizontal="justify" vertical="center" wrapText="1"/>
    </xf>
    <xf numFmtId="0" fontId="8" fillId="17" borderId="16" applyAlignment="1" pivotButton="0" quotePrefix="0" xfId="0">
      <alignment horizontal="justify" vertical="center" wrapText="1"/>
    </xf>
    <xf numFmtId="0" fontId="28" fillId="17" borderId="16" applyAlignment="1" pivotButton="0" quotePrefix="0" xfId="0">
      <alignment horizontal="left" vertical="center" wrapText="1"/>
    </xf>
    <xf numFmtId="0" fontId="28" fillId="17" borderId="16" applyAlignment="1" pivotButton="0" quotePrefix="1" xfId="0">
      <alignment horizontal="justify" vertical="center" wrapText="1"/>
    </xf>
    <xf numFmtId="0" fontId="8" fillId="17" borderId="39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165" fontId="49" fillId="0" borderId="1" applyAlignment="1" pivotButton="0" quotePrefix="0" xfId="0">
      <alignment horizontal="center" vertical="center"/>
    </xf>
    <xf numFmtId="165" fontId="0" fillId="0" borderId="26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36" fillId="0" borderId="26" applyAlignment="1" pivotButton="0" quotePrefix="0" xfId="0">
      <alignment vertical="center"/>
    </xf>
    <xf numFmtId="0" fontId="46" fillId="0" borderId="26" applyAlignment="1" pivotButton="0" quotePrefix="0" xfId="0">
      <alignment vertical="center"/>
    </xf>
    <xf numFmtId="0" fontId="0" fillId="0" borderId="1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22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0" fontId="46" fillId="0" borderId="22" applyAlignment="1" pivotButton="0" quotePrefix="0" xfId="0">
      <alignment vertical="center"/>
    </xf>
    <xf numFmtId="0" fontId="46" fillId="0" borderId="24" applyAlignment="1" pivotButton="0" quotePrefix="0" xfId="0">
      <alignment vertical="center"/>
    </xf>
    <xf numFmtId="9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right" vertical="center"/>
    </xf>
    <xf numFmtId="9" fontId="0" fillId="0" borderId="1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right" vertical="center"/>
    </xf>
    <xf numFmtId="165" fontId="0" fillId="0" borderId="0" applyAlignment="1" pivotButton="0" quotePrefix="0" xfId="0">
      <alignment horizontal="center" vertical="center"/>
    </xf>
    <xf numFmtId="0" fontId="46" fillId="0" borderId="0" applyAlignment="1" pivotButton="0" quotePrefix="0" xfId="0">
      <alignment vertical="center"/>
    </xf>
    <xf numFmtId="0" fontId="41" fillId="5" borderId="1" applyAlignment="1" pivotButton="0" quotePrefix="0" xfId="1">
      <alignment horizontal="right" vertical="center"/>
    </xf>
    <xf numFmtId="0" fontId="41" fillId="5" borderId="11" applyAlignment="1" pivotButton="0" quotePrefix="0" xfId="1">
      <alignment horizontal="right" vertical="center"/>
    </xf>
    <xf numFmtId="0" fontId="16" fillId="7" borderId="27" applyAlignment="1" pivotButton="0" quotePrefix="0" xfId="2">
      <alignment horizontal="center" vertical="center"/>
    </xf>
    <xf numFmtId="0" fontId="16" fillId="7" borderId="42" applyAlignment="1" pivotButton="0" quotePrefix="0" xfId="2">
      <alignment horizontal="center" vertical="center"/>
    </xf>
    <xf numFmtId="0" fontId="16" fillId="7" borderId="42" applyAlignment="1" pivotButton="0" quotePrefix="0" xfId="0">
      <alignment horizontal="center" vertical="center"/>
    </xf>
    <xf numFmtId="0" fontId="16" fillId="7" borderId="28" applyAlignment="1" pivotButton="0" quotePrefix="0" xfId="2">
      <alignment horizontal="center" vertical="center"/>
    </xf>
    <xf numFmtId="0" fontId="0" fillId="20" borderId="42" applyAlignment="1" pivotButton="0" quotePrefix="0" xfId="0">
      <alignment horizontal="center" vertical="center"/>
    </xf>
    <xf numFmtId="0" fontId="0" fillId="20" borderId="28" applyAlignment="1" pivotButton="0" quotePrefix="0" xfId="0">
      <alignment horizontal="center" vertical="center"/>
    </xf>
    <xf numFmtId="0" fontId="8" fillId="0" borderId="22" applyAlignment="1" pivotButton="0" quotePrefix="0" xfId="0">
      <alignment horizontal="center" vertical="center"/>
    </xf>
    <xf numFmtId="49" fontId="8" fillId="0" borderId="12" applyAlignment="1" pivotButton="0" quotePrefix="0" xfId="2">
      <alignment horizontal="center" vertical="center" wrapText="1"/>
    </xf>
    <xf numFmtId="0" fontId="8" fillId="0" borderId="12" applyAlignment="1" pivotButton="0" quotePrefix="0" xfId="0">
      <alignment horizontal="justify" vertical="center" wrapText="1"/>
    </xf>
    <xf numFmtId="0" fontId="8" fillId="5" borderId="12" applyAlignment="1" pivotButton="0" quotePrefix="0" xfId="0">
      <alignment horizontal="justify" vertical="center" wrapText="1"/>
    </xf>
    <xf numFmtId="14" fontId="8" fillId="0" borderId="12" applyAlignment="1" pivotButton="0" quotePrefix="0" xfId="2">
      <alignment horizontal="center" vertical="center"/>
    </xf>
    <xf numFmtId="164" fontId="8" fillId="0" borderId="12" applyAlignment="1" pivotButton="0" quotePrefix="0" xfId="2">
      <alignment horizontal="center" vertical="center"/>
    </xf>
    <xf numFmtId="0" fontId="8" fillId="0" borderId="12" applyAlignment="1" pivotButton="0" quotePrefix="0" xfId="2">
      <alignment horizontal="left" vertical="center"/>
    </xf>
    <xf numFmtId="0" fontId="8" fillId="5" borderId="12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/>
    </xf>
    <xf numFmtId="0" fontId="8" fillId="0" borderId="12" applyAlignment="1" pivotButton="0" quotePrefix="0" xfId="0">
      <alignment horizontal="center" vertical="center" wrapText="1"/>
    </xf>
    <xf numFmtId="0" fontId="8" fillId="0" borderId="14" applyAlignment="1" pivotButton="0" quotePrefix="0" xfId="0">
      <alignment vertical="center" wrapText="1"/>
    </xf>
    <xf numFmtId="168" fontId="0" fillId="0" borderId="12" applyAlignment="1" pivotButton="0" quotePrefix="0" xfId="0">
      <alignment horizontal="center" vertical="center"/>
    </xf>
    <xf numFmtId="0" fontId="48" fillId="0" borderId="14" applyAlignment="1" pivotButton="0" quotePrefix="0" xfId="0">
      <alignment horizontal="center" vertical="center"/>
    </xf>
    <xf numFmtId="49" fontId="8" fillId="0" borderId="11" applyAlignment="1" pivotButton="0" quotePrefix="0" xfId="2">
      <alignment horizontal="center" vertical="center" wrapText="1"/>
    </xf>
    <xf numFmtId="0" fontId="8" fillId="0" borderId="11" applyAlignment="1" pivotButton="0" quotePrefix="0" xfId="0">
      <alignment horizontal="justify" vertical="center" wrapText="1"/>
    </xf>
    <xf numFmtId="14" fontId="8" fillId="0" borderId="11" applyAlignment="1" pivotButton="0" quotePrefix="0" xfId="2">
      <alignment horizontal="center" vertical="center"/>
    </xf>
    <xf numFmtId="164" fontId="8" fillId="0" borderId="11" applyAlignment="1" pivotButton="0" quotePrefix="0" xfId="2">
      <alignment horizontal="center" vertical="center"/>
    </xf>
    <xf numFmtId="0" fontId="8" fillId="0" borderId="11" applyAlignment="1" pivotButton="0" quotePrefix="0" xfId="2">
      <alignment horizontal="left" vertical="center"/>
    </xf>
    <xf numFmtId="0" fontId="8" fillId="5" borderId="11" applyAlignment="1" pivotButton="0" quotePrefix="0" xfId="0">
      <alignment horizontal="center" vertical="center" wrapText="1"/>
    </xf>
    <xf numFmtId="0" fontId="8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 wrapText="1"/>
    </xf>
    <xf numFmtId="49" fontId="8" fillId="5" borderId="11" applyAlignment="1" pivotButton="0" quotePrefix="0" xfId="2">
      <alignment horizontal="center" vertical="center" wrapText="1"/>
    </xf>
    <xf numFmtId="14" fontId="8" fillId="5" borderId="11" applyAlignment="1" pivotButton="0" quotePrefix="0" xfId="2">
      <alignment horizontal="center" vertical="center"/>
    </xf>
    <xf numFmtId="14" fontId="38" fillId="5" borderId="11" applyAlignment="1" pivotButton="0" quotePrefix="0" xfId="0">
      <alignment horizontal="center" vertical="center" wrapText="1"/>
    </xf>
    <xf numFmtId="0" fontId="8" fillId="0" borderId="12" applyAlignment="1" pivotButton="0" quotePrefix="0" xfId="2">
      <alignment horizontal="center" vertical="center"/>
    </xf>
    <xf numFmtId="49" fontId="28" fillId="8" borderId="22" applyAlignment="1" pivotButton="0" quotePrefix="0" xfId="2">
      <alignment horizontal="center" vertical="center" wrapText="1"/>
    </xf>
    <xf numFmtId="14" fontId="28" fillId="8" borderId="22" applyAlignment="1" pivotButton="0" quotePrefix="0" xfId="2">
      <alignment horizontal="center" vertical="center"/>
    </xf>
    <xf numFmtId="164" fontId="28" fillId="8" borderId="22" applyAlignment="1" pivotButton="0" quotePrefix="0" xfId="2">
      <alignment horizontal="center" vertical="center"/>
    </xf>
    <xf numFmtId="0" fontId="28" fillId="8" borderId="22" applyAlignment="1" pivotButton="0" quotePrefix="0" xfId="0">
      <alignment horizontal="justify" vertical="center" wrapText="1"/>
    </xf>
    <xf numFmtId="0" fontId="28" fillId="8" borderId="22" applyAlignment="1" pivotButton="0" quotePrefix="0" xfId="2">
      <alignment horizontal="left" vertical="center"/>
    </xf>
    <xf numFmtId="0" fontId="28" fillId="8" borderId="22" applyAlignment="1" pivotButton="0" quotePrefix="0" xfId="0">
      <alignment horizontal="center" vertical="center" wrapText="1"/>
    </xf>
    <xf numFmtId="0" fontId="28" fillId="8" borderId="22" applyAlignment="1" pivotButton="0" quotePrefix="0" xfId="2">
      <alignment horizontal="center" vertical="center"/>
    </xf>
    <xf numFmtId="0" fontId="28" fillId="8" borderId="22" applyAlignment="1" pivotButton="0" quotePrefix="0" xfId="0">
      <alignment horizontal="center" vertical="center"/>
    </xf>
    <xf numFmtId="0" fontId="8" fillId="17" borderId="38" applyAlignment="1" pivotButton="0" quotePrefix="0" xfId="0">
      <alignment vertical="center" wrapText="1"/>
    </xf>
    <xf numFmtId="0" fontId="0" fillId="17" borderId="22" applyAlignment="1" pivotButton="0" quotePrefix="0" xfId="0">
      <alignment horizontal="center" vertical="center"/>
    </xf>
    <xf numFmtId="0" fontId="48" fillId="17" borderId="38" applyAlignment="1" pivotButton="0" quotePrefix="0" xfId="0">
      <alignment horizontal="center" vertical="center"/>
    </xf>
    <xf numFmtId="0" fontId="8" fillId="0" borderId="12" applyAlignment="1" pivotButton="0" quotePrefix="0" xfId="0">
      <alignment vertical="center" wrapText="1"/>
    </xf>
    <xf numFmtId="49" fontId="28" fillId="8" borderId="11" applyAlignment="1" pivotButton="0" quotePrefix="0" xfId="2">
      <alignment horizontal="center" vertical="center" wrapText="1"/>
    </xf>
    <xf numFmtId="0" fontId="28" fillId="8" borderId="11" applyAlignment="1" pivotButton="0" quotePrefix="0" xfId="0">
      <alignment horizontal="justify" vertical="center" wrapText="1"/>
    </xf>
    <xf numFmtId="14" fontId="28" fillId="8" borderId="11" applyAlignment="1" pivotButton="0" quotePrefix="0" xfId="2">
      <alignment horizontal="center" vertical="center"/>
    </xf>
    <xf numFmtId="164" fontId="28" fillId="8" borderId="11" applyAlignment="1" pivotButton="0" quotePrefix="0" xfId="2">
      <alignment horizontal="center" vertical="center"/>
    </xf>
    <xf numFmtId="0" fontId="28" fillId="8" borderId="11" applyAlignment="1" pivotButton="0" quotePrefix="1" xfId="0">
      <alignment horizontal="justify" vertical="center" wrapText="1"/>
    </xf>
    <xf numFmtId="0" fontId="28" fillId="8" borderId="11" applyAlignment="1" pivotButton="0" quotePrefix="0" xfId="2">
      <alignment horizontal="left" vertical="center" wrapText="1"/>
    </xf>
    <xf numFmtId="0" fontId="28" fillId="8" borderId="11" applyAlignment="1" pivotButton="0" quotePrefix="0" xfId="0">
      <alignment horizontal="center" vertical="center" wrapText="1"/>
    </xf>
    <xf numFmtId="0" fontId="28" fillId="8" borderId="11" applyAlignment="1" pivotButton="0" quotePrefix="0" xfId="2">
      <alignment horizontal="center" vertical="center"/>
    </xf>
    <xf numFmtId="0" fontId="28" fillId="8" borderId="11" applyAlignment="1" pivotButton="0" quotePrefix="0" xfId="0">
      <alignment horizontal="center" vertical="center"/>
    </xf>
    <xf numFmtId="0" fontId="0" fillId="17" borderId="11" applyAlignment="1" pivotButton="0" quotePrefix="0" xfId="0">
      <alignment horizontal="center" vertical="center"/>
    </xf>
    <xf numFmtId="0" fontId="48" fillId="17" borderId="39" applyAlignment="1" pivotButton="0" quotePrefix="0" xfId="0">
      <alignment horizontal="center" vertical="center"/>
    </xf>
    <xf numFmtId="49" fontId="8" fillId="5" borderId="22" applyAlignment="1" pivotButton="0" quotePrefix="0" xfId="2">
      <alignment horizontal="center" vertical="center" wrapText="1"/>
    </xf>
    <xf numFmtId="49" fontId="28" fillId="8" borderId="12" applyAlignment="1" pivotButton="0" quotePrefix="0" xfId="2">
      <alignment horizontal="center" vertical="center" wrapText="1"/>
    </xf>
    <xf numFmtId="0" fontId="28" fillId="8" borderId="12" applyAlignment="1" pivotButton="0" quotePrefix="0" xfId="0">
      <alignment horizontal="left" vertical="center" wrapText="1"/>
    </xf>
    <xf numFmtId="0" fontId="28" fillId="8" borderId="12" applyAlignment="1" pivotButton="0" quotePrefix="0" xfId="0">
      <alignment vertical="center" wrapText="1"/>
    </xf>
    <xf numFmtId="14" fontId="28" fillId="8" borderId="12" applyAlignment="1" pivotButton="0" quotePrefix="0" xfId="2">
      <alignment horizontal="center" vertical="center"/>
    </xf>
    <xf numFmtId="164" fontId="28" fillId="8" borderId="12" applyAlignment="1" pivotButton="0" quotePrefix="0" xfId="2">
      <alignment horizontal="center" vertical="center"/>
    </xf>
    <xf numFmtId="0" fontId="28" fillId="8" borderId="12" applyAlignment="1" pivotButton="0" quotePrefix="0" xfId="0">
      <alignment horizontal="justify" vertical="center" wrapText="1"/>
    </xf>
    <xf numFmtId="0" fontId="28" fillId="8" borderId="12" applyAlignment="1" pivotButton="0" quotePrefix="0" xfId="2">
      <alignment horizontal="left" vertical="center"/>
    </xf>
    <xf numFmtId="0" fontId="28" fillId="8" borderId="12" applyAlignment="1" pivotButton="0" quotePrefix="0" xfId="0">
      <alignment horizontal="center" vertical="center" wrapText="1"/>
    </xf>
    <xf numFmtId="0" fontId="28" fillId="8" borderId="12" applyAlignment="1" pivotButton="0" quotePrefix="0" xfId="2">
      <alignment horizontal="center" vertical="center"/>
    </xf>
    <xf numFmtId="0" fontId="28" fillId="8" borderId="12" applyAlignment="1" pivotButton="0" quotePrefix="0" xfId="0">
      <alignment horizontal="center" vertical="center"/>
    </xf>
    <xf numFmtId="0" fontId="8" fillId="17" borderId="14" applyAlignment="1" pivotButton="0" quotePrefix="0" xfId="0">
      <alignment vertical="center" wrapText="1"/>
    </xf>
    <xf numFmtId="0" fontId="0" fillId="17" borderId="12" applyAlignment="1" pivotButton="0" quotePrefix="0" xfId="0">
      <alignment horizontal="center" vertical="center"/>
    </xf>
    <xf numFmtId="0" fontId="48" fillId="17" borderId="14" applyAlignment="1" pivotButton="0" quotePrefix="0" xfId="0">
      <alignment horizontal="center" vertical="center"/>
    </xf>
    <xf numFmtId="49" fontId="8" fillId="5" borderId="12" applyAlignment="1" pivotButton="0" quotePrefix="0" xfId="2">
      <alignment horizontal="center" vertical="center" wrapText="1"/>
    </xf>
    <xf numFmtId="0" fontId="8" fillId="0" borderId="12" applyAlignment="1" pivotButton="0" quotePrefix="1" xfId="0">
      <alignment horizontal="justify" vertical="center" wrapText="1"/>
    </xf>
    <xf numFmtId="0" fontId="8" fillId="0" borderId="11" applyAlignment="1" pivotButton="0" quotePrefix="0" xfId="0">
      <alignment vertical="center" wrapText="1"/>
    </xf>
    <xf numFmtId="0" fontId="8" fillId="0" borderId="11" applyAlignment="1" pivotButton="0" quotePrefix="0" xfId="2">
      <alignment horizontal="left" vertical="center" wrapText="1"/>
    </xf>
    <xf numFmtId="0" fontId="8" fillId="0" borderId="11" applyAlignment="1" pivotButton="0" quotePrefix="0" xfId="2">
      <alignment horizontal="center" vertical="center"/>
    </xf>
    <xf numFmtId="14" fontId="8" fillId="0" borderId="12" applyAlignment="1" pivotButton="0" quotePrefix="0" xfId="0">
      <alignment horizontal="center" vertical="center" wrapText="1"/>
    </xf>
    <xf numFmtId="0" fontId="28" fillId="8" borderId="12" applyAlignment="1" pivotButton="0" quotePrefix="0" xfId="0">
      <alignment horizontal="left" vertical="center"/>
    </xf>
    <xf numFmtId="0" fontId="28" fillId="8" borderId="11" applyAlignment="1" pivotButton="0" quotePrefix="0" xfId="0">
      <alignment horizontal="left" vertical="center"/>
    </xf>
    <xf numFmtId="49" fontId="28" fillId="17" borderId="22" applyAlignment="1" pivotButton="0" quotePrefix="0" xfId="2">
      <alignment horizontal="center" vertical="center" wrapText="1"/>
    </xf>
    <xf numFmtId="0" fontId="28" fillId="17" borderId="22" applyAlignment="1" pivotButton="0" quotePrefix="0" xfId="0">
      <alignment horizontal="justify" vertical="center" wrapText="1"/>
    </xf>
    <xf numFmtId="14" fontId="28" fillId="17" borderId="22" applyAlignment="1" pivotButton="0" quotePrefix="0" xfId="2">
      <alignment horizontal="center" vertical="center"/>
    </xf>
    <xf numFmtId="164" fontId="28" fillId="17" borderId="22" applyAlignment="1" pivotButton="0" quotePrefix="0" xfId="2">
      <alignment horizontal="center" vertical="center"/>
    </xf>
    <xf numFmtId="0" fontId="28" fillId="17" borderId="22" applyAlignment="1" pivotButton="0" quotePrefix="0" xfId="2">
      <alignment horizontal="center" vertical="center"/>
    </xf>
    <xf numFmtId="0" fontId="28" fillId="17" borderId="22" applyAlignment="1" pivotButton="0" quotePrefix="0" xfId="0">
      <alignment horizontal="center" vertical="center"/>
    </xf>
    <xf numFmtId="14" fontId="8" fillId="0" borderId="11" applyAlignment="1" pivotButton="0" quotePrefix="0" xfId="0">
      <alignment horizontal="center" vertical="center" wrapText="1"/>
    </xf>
    <xf numFmtId="49" fontId="28" fillId="17" borderId="12" applyAlignment="1" pivotButton="0" quotePrefix="0" xfId="2">
      <alignment horizontal="center" vertical="center" wrapText="1"/>
    </xf>
    <xf numFmtId="0" fontId="28" fillId="17" borderId="12" applyAlignment="1" pivotButton="0" quotePrefix="0" xfId="0">
      <alignment horizontal="justify" vertical="center" wrapText="1"/>
    </xf>
    <xf numFmtId="14" fontId="28" fillId="17" borderId="12" applyAlignment="1" pivotButton="0" quotePrefix="0" xfId="2">
      <alignment horizontal="center" vertical="center"/>
    </xf>
    <xf numFmtId="164" fontId="28" fillId="17" borderId="12" applyAlignment="1" pivotButton="0" quotePrefix="0" xfId="2">
      <alignment horizontal="center" vertical="center"/>
    </xf>
    <xf numFmtId="0" fontId="28" fillId="17" borderId="12" applyAlignment="1" pivotButton="0" quotePrefix="0" xfId="2">
      <alignment horizontal="left" vertical="center"/>
    </xf>
    <xf numFmtId="0" fontId="28" fillId="17" borderId="12" applyAlignment="1" pivotButton="0" quotePrefix="0" xfId="2">
      <alignment horizontal="center" vertical="center"/>
    </xf>
    <xf numFmtId="0" fontId="28" fillId="17" borderId="12" applyAlignment="1" pivotButton="0" quotePrefix="0" xfId="0">
      <alignment horizontal="center" vertical="center"/>
    </xf>
    <xf numFmtId="0" fontId="28" fillId="17" borderId="12" applyAlignment="1" pivotButton="0" quotePrefix="0" xfId="0">
      <alignment horizontal="center" vertical="center" wrapText="1"/>
    </xf>
    <xf numFmtId="0" fontId="28" fillId="8" borderId="11" applyAlignment="1" pivotButton="0" quotePrefix="0" xfId="0">
      <alignment vertical="center" wrapText="1"/>
    </xf>
    <xf numFmtId="0" fontId="28" fillId="8" borderId="11" applyAlignment="1" pivotButton="0" quotePrefix="0" xfId="2">
      <alignment horizontal="left" vertical="center"/>
    </xf>
    <xf numFmtId="0" fontId="28" fillId="17" borderId="11" applyAlignment="1" pivotButton="0" quotePrefix="0" xfId="2">
      <alignment horizontal="left" vertical="center"/>
    </xf>
    <xf numFmtId="0" fontId="8" fillId="17" borderId="12" applyAlignment="1" pivotButton="0" quotePrefix="0" xfId="2">
      <alignment horizontal="left" vertical="center" wrapText="1"/>
    </xf>
    <xf numFmtId="0" fontId="8" fillId="17" borderId="12" applyAlignment="1" pivotButton="0" quotePrefix="0" xfId="2">
      <alignment horizontal="center" vertical="center"/>
    </xf>
    <xf numFmtId="0" fontId="8" fillId="17" borderId="11" applyAlignment="1" pivotButton="0" quotePrefix="0" xfId="2">
      <alignment horizontal="left" vertical="center"/>
    </xf>
    <xf numFmtId="0" fontId="8" fillId="17" borderId="11" applyAlignment="1" pivotButton="0" quotePrefix="0" xfId="2">
      <alignment horizontal="center" vertical="center"/>
    </xf>
    <xf numFmtId="0" fontId="8" fillId="17" borderId="11" applyAlignment="1" pivotButton="0" quotePrefix="0" xfId="0">
      <alignment horizontal="center" vertical="center"/>
    </xf>
    <xf numFmtId="0" fontId="8" fillId="5" borderId="22" applyAlignment="1" pivotButton="0" quotePrefix="0" xfId="0">
      <alignment horizontal="justify" vertical="center" wrapText="1"/>
    </xf>
    <xf numFmtId="0" fontId="38" fillId="5" borderId="22" pivotButton="0" quotePrefix="0" xfId="2"/>
    <xf numFmtId="14" fontId="8" fillId="5" borderId="22" applyAlignment="1" pivotButton="0" quotePrefix="0" xfId="0">
      <alignment horizontal="center" vertical="center" wrapText="1"/>
    </xf>
    <xf numFmtId="0" fontId="38" fillId="5" borderId="22" applyAlignment="1" pivotButton="0" quotePrefix="0" xfId="2">
      <alignment horizontal="center"/>
    </xf>
    <xf numFmtId="0" fontId="8" fillId="5" borderId="38" applyAlignment="1" pivotButton="0" quotePrefix="0" xfId="0">
      <alignment horizontal="justify" vertical="center" wrapText="1"/>
    </xf>
    <xf numFmtId="0" fontId="26" fillId="0" borderId="12" applyAlignment="1" pivotButton="0" quotePrefix="0" xfId="6">
      <alignment vertical="center"/>
    </xf>
    <xf numFmtId="0" fontId="8" fillId="0" borderId="11" applyAlignment="1" pivotButton="0" quotePrefix="0" xfId="2">
      <alignment vertical="center"/>
    </xf>
    <xf numFmtId="49" fontId="28" fillId="17" borderId="21" applyAlignment="1" pivotButton="0" quotePrefix="0" xfId="2">
      <alignment horizontal="center" vertical="center" wrapText="1"/>
    </xf>
    <xf numFmtId="0" fontId="28" fillId="17" borderId="21" applyAlignment="1" pivotButton="0" quotePrefix="0" xfId="0">
      <alignment horizontal="justify" vertical="center" wrapText="1"/>
    </xf>
    <xf numFmtId="0" fontId="42" fillId="17" borderId="21" pivotButton="0" quotePrefix="0" xfId="2"/>
    <xf numFmtId="14" fontId="28" fillId="17" borderId="21" applyAlignment="1" pivotButton="0" quotePrefix="0" xfId="0">
      <alignment horizontal="center" vertical="center" wrapText="1"/>
    </xf>
    <xf numFmtId="0" fontId="42" fillId="17" borderId="21" applyAlignment="1" pivotButton="0" quotePrefix="0" xfId="2">
      <alignment horizontal="center"/>
    </xf>
    <xf numFmtId="0" fontId="42" fillId="17" borderId="21" applyAlignment="1" pivotButton="0" quotePrefix="0" xfId="0">
      <alignment horizontal="justify" vertical="center" wrapText="1"/>
    </xf>
    <xf numFmtId="0" fontId="28" fillId="17" borderId="21" applyAlignment="1" pivotButton="0" quotePrefix="0" xfId="0">
      <alignment horizontal="center" vertical="center" wrapText="1"/>
    </xf>
    <xf numFmtId="0" fontId="8" fillId="17" borderId="21" applyAlignment="1" pivotButton="0" quotePrefix="0" xfId="0">
      <alignment horizontal="center" vertical="center"/>
    </xf>
    <xf numFmtId="0" fontId="28" fillId="17" borderId="37" applyAlignment="1" pivotButton="0" quotePrefix="0" xfId="0">
      <alignment horizontal="justify" vertical="center" wrapText="1"/>
    </xf>
    <xf numFmtId="0" fontId="0" fillId="17" borderId="21" applyAlignment="1" pivotButton="0" quotePrefix="0" xfId="0">
      <alignment horizontal="center" vertical="center"/>
    </xf>
    <xf numFmtId="0" fontId="48" fillId="17" borderId="37" applyAlignment="1" pivotButton="0" quotePrefix="0" xfId="0">
      <alignment horizontal="center" vertical="center"/>
    </xf>
    <xf numFmtId="0" fontId="38" fillId="5" borderId="12" pivotButton="0" quotePrefix="0" xfId="2"/>
    <xf numFmtId="14" fontId="8" fillId="5" borderId="12" applyAlignment="1" pivotButton="0" quotePrefix="0" xfId="0">
      <alignment horizontal="center" vertical="center" wrapText="1"/>
    </xf>
    <xf numFmtId="0" fontId="38" fillId="5" borderId="12" applyAlignment="1" pivotButton="0" quotePrefix="0" xfId="2">
      <alignment horizontal="center"/>
    </xf>
    <xf numFmtId="0" fontId="8" fillId="5" borderId="12" applyAlignment="1" pivotButton="0" quotePrefix="0" xfId="0">
      <alignment horizontal="center" vertical="center"/>
    </xf>
    <xf numFmtId="0" fontId="28" fillId="17" borderId="11" applyAlignment="1" pivotButton="0" quotePrefix="0" xfId="0">
      <alignment horizontal="left" vertical="center" wrapText="1"/>
    </xf>
    <xf numFmtId="0" fontId="42" fillId="17" borderId="11" pivotButton="0" quotePrefix="0" xfId="2"/>
    <xf numFmtId="0" fontId="42" fillId="17" borderId="11" applyAlignment="1" pivotButton="0" quotePrefix="0" xfId="2">
      <alignment horizontal="center"/>
    </xf>
    <xf numFmtId="0" fontId="44" fillId="17" borderId="11" pivotButton="0" quotePrefix="0" xfId="2"/>
    <xf numFmtId="0" fontId="45" fillId="17" borderId="39" applyAlignment="1" pivotButton="0" quotePrefix="0" xfId="0">
      <alignment horizontal="justify" vertical="center" wrapText="1"/>
    </xf>
    <xf numFmtId="49" fontId="38" fillId="17" borderId="12" applyAlignment="1" pivotButton="0" quotePrefix="0" xfId="2">
      <alignment horizontal="center" vertical="center" wrapText="1"/>
    </xf>
    <xf numFmtId="0" fontId="38" fillId="17" borderId="12" applyAlignment="1" pivotButton="0" quotePrefix="0" xfId="0">
      <alignment horizontal="justify" vertical="center" wrapText="1"/>
    </xf>
    <xf numFmtId="14" fontId="38" fillId="17" borderId="12" applyAlignment="1" pivotButton="0" quotePrefix="0" xfId="0">
      <alignment horizontal="center" vertical="center" wrapText="1"/>
    </xf>
    <xf numFmtId="0" fontId="38" fillId="17" borderId="12" applyAlignment="1" pivotButton="0" quotePrefix="0" xfId="2">
      <alignment horizontal="center"/>
    </xf>
    <xf numFmtId="0" fontId="8" fillId="17" borderId="14" applyAlignment="1" pivotButton="0" quotePrefix="0" xfId="0">
      <alignment horizontal="justify" vertical="center" wrapText="1"/>
    </xf>
    <xf numFmtId="49" fontId="38" fillId="17" borderId="11" applyAlignment="1" pivotButton="0" quotePrefix="0" xfId="2">
      <alignment horizontal="center" vertical="center" wrapText="1"/>
    </xf>
    <xf numFmtId="0" fontId="38" fillId="17" borderId="11" applyAlignment="1" pivotButton="0" quotePrefix="0" xfId="0">
      <alignment horizontal="justify" vertical="center" wrapText="1"/>
    </xf>
    <xf numFmtId="14" fontId="38" fillId="17" borderId="11" applyAlignment="1" pivotButton="0" quotePrefix="0" xfId="0">
      <alignment horizontal="center" vertical="center" wrapText="1"/>
    </xf>
    <xf numFmtId="0" fontId="38" fillId="17" borderId="11" applyAlignment="1" pivotButton="0" quotePrefix="0" xfId="2">
      <alignment horizontal="center"/>
    </xf>
    <xf numFmtId="0" fontId="38" fillId="17" borderId="11" applyAlignment="1" pivotButton="0" quotePrefix="1" xfId="0">
      <alignment horizontal="justify" vertical="center" wrapText="1"/>
    </xf>
    <xf numFmtId="0" fontId="38" fillId="17" borderId="39" applyAlignment="1" pivotButton="0" quotePrefix="0" xfId="0">
      <alignment horizontal="justify" vertical="center" wrapText="1"/>
    </xf>
    <xf numFmtId="0" fontId="38" fillId="5" borderId="34" applyAlignment="1" pivotButton="0" quotePrefix="0" xfId="2">
      <alignment horizontal="center" vertical="center"/>
    </xf>
    <xf numFmtId="0" fontId="38" fillId="5" borderId="26" applyAlignment="1" pivotButton="0" quotePrefix="0" xfId="2">
      <alignment horizontal="center" vertical="center"/>
    </xf>
    <xf numFmtId="14" fontId="28" fillId="8" borderId="22" applyAlignment="1" pivotButton="0" quotePrefix="0" xfId="0">
      <alignment horizontal="center" vertical="center" wrapText="1"/>
    </xf>
    <xf numFmtId="0" fontId="8" fillId="5" borderId="11" applyAlignment="1" pivotButton="0" quotePrefix="0" xfId="0">
      <alignment horizontal="center" vertical="center"/>
    </xf>
    <xf numFmtId="14" fontId="28" fillId="8" borderId="12" applyAlignment="1" pivotButton="0" quotePrefix="0" xfId="0">
      <alignment horizontal="center" vertical="center" wrapText="1"/>
    </xf>
    <xf numFmtId="0" fontId="28" fillId="8" borderId="12" applyAlignment="1" pivotButton="0" quotePrefix="0" xfId="2">
      <alignment vertical="center"/>
    </xf>
    <xf numFmtId="14" fontId="28" fillId="8" borderId="11" applyAlignment="1" pivotButton="0" quotePrefix="0" xfId="0">
      <alignment horizontal="center" vertical="center" wrapText="1"/>
    </xf>
    <xf numFmtId="14" fontId="8" fillId="5" borderId="12" applyAlignment="1" pivotButton="0" quotePrefix="0" xfId="2">
      <alignment horizontal="center" vertical="center"/>
    </xf>
    <xf numFmtId="164" fontId="8" fillId="5" borderId="12" applyAlignment="1" pivotButton="0" quotePrefix="0" xfId="2">
      <alignment horizontal="center" vertical="center"/>
    </xf>
    <xf numFmtId="0" fontId="8" fillId="5" borderId="12" applyAlignment="1" pivotButton="0" quotePrefix="0" xfId="2">
      <alignment vertical="center"/>
    </xf>
    <xf numFmtId="0" fontId="8" fillId="5" borderId="14" applyAlignment="1" pivotButton="0" quotePrefix="0" xfId="0">
      <alignment vertical="center" wrapText="1"/>
    </xf>
    <xf numFmtId="0" fontId="8" fillId="5" borderId="11" applyAlignment="1" pivotButton="0" quotePrefix="0" xfId="0">
      <alignment horizontal="justify" vertical="center" wrapText="1"/>
    </xf>
    <xf numFmtId="0" fontId="38" fillId="5" borderId="11" pivotButton="0" quotePrefix="0" xfId="2"/>
    <xf numFmtId="14" fontId="8" fillId="5" borderId="11" applyAlignment="1" pivotButton="0" quotePrefix="0" xfId="0">
      <alignment horizontal="center" vertical="center" wrapText="1"/>
    </xf>
    <xf numFmtId="0" fontId="38" fillId="5" borderId="11" applyAlignment="1" pivotButton="0" quotePrefix="0" xfId="2">
      <alignment horizontal="center"/>
    </xf>
    <xf numFmtId="0" fontId="38" fillId="5" borderId="11" applyAlignment="1" pivotButton="0" quotePrefix="0" xfId="0">
      <alignment horizontal="justify" vertical="center" wrapText="1"/>
    </xf>
    <xf numFmtId="0" fontId="8" fillId="5" borderId="11" applyAlignment="1" pivotButton="0" quotePrefix="0" xfId="2">
      <alignment vertical="center"/>
    </xf>
    <xf numFmtId="0" fontId="8" fillId="5" borderId="39" applyAlignment="1" pivotButton="0" quotePrefix="0" xfId="0">
      <alignment vertical="center" wrapText="1"/>
    </xf>
    <xf numFmtId="0" fontId="28" fillId="17" borderId="22" applyAlignment="1" pivotButton="0" quotePrefix="0" xfId="0">
      <alignment vertical="center" wrapText="1"/>
    </xf>
    <xf numFmtId="0" fontId="28" fillId="17" borderId="22" applyAlignment="1" pivotButton="0" quotePrefix="0" xfId="2">
      <alignment vertical="center"/>
    </xf>
    <xf numFmtId="165" fontId="8" fillId="5" borderId="12" applyAlignment="1" pivotButton="0" quotePrefix="0" xfId="0">
      <alignment horizontal="center" vertical="center" wrapText="1"/>
    </xf>
    <xf numFmtId="49" fontId="38" fillId="18" borderId="11" applyAlignment="1" pivotButton="0" quotePrefix="0" xfId="2">
      <alignment horizontal="center" vertical="center" wrapText="1"/>
    </xf>
    <xf numFmtId="0" fontId="38" fillId="18" borderId="11" applyAlignment="1" pivotButton="0" quotePrefix="0" xfId="0">
      <alignment horizontal="justify" vertical="center" wrapText="1"/>
    </xf>
    <xf numFmtId="0" fontId="38" fillId="18" borderId="11" pivotButton="0" quotePrefix="0" xfId="2"/>
    <xf numFmtId="14" fontId="38" fillId="18" borderId="11" applyAlignment="1" pivotButton="0" quotePrefix="0" xfId="0">
      <alignment horizontal="center" vertical="center" wrapText="1"/>
    </xf>
    <xf numFmtId="165" fontId="38" fillId="18" borderId="11" applyAlignment="1" pivotButton="0" quotePrefix="0" xfId="0">
      <alignment horizontal="center" vertical="center" wrapText="1"/>
    </xf>
    <xf numFmtId="0" fontId="38" fillId="18" borderId="11" applyAlignment="1" pivotButton="0" quotePrefix="0" xfId="2">
      <alignment horizontal="center"/>
    </xf>
    <xf numFmtId="0" fontId="8" fillId="18" borderId="11" applyAlignment="1" pivotButton="0" quotePrefix="0" xfId="0">
      <alignment horizontal="center" vertical="center" wrapText="1"/>
    </xf>
    <xf numFmtId="0" fontId="8" fillId="18" borderId="11" applyAlignment="1" pivotButton="0" quotePrefix="0" xfId="0">
      <alignment horizontal="center" vertical="center"/>
    </xf>
    <xf numFmtId="0" fontId="38" fillId="18" borderId="39" applyAlignment="1" pivotButton="0" quotePrefix="0" xfId="0">
      <alignment horizontal="justify" vertical="center" wrapText="1"/>
    </xf>
    <xf numFmtId="0" fontId="0" fillId="18" borderId="11" applyAlignment="1" pivotButton="0" quotePrefix="0" xfId="0">
      <alignment horizontal="center" vertical="center"/>
    </xf>
    <xf numFmtId="0" fontId="48" fillId="18" borderId="39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17" borderId="8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/>
    </xf>
    <xf numFmtId="164" fontId="8" fillId="5" borderId="11" applyAlignment="1" pivotButton="0" quotePrefix="0" xfId="2">
      <alignment horizontal="center" vertical="center"/>
    </xf>
    <xf numFmtId="0" fontId="8" fillId="5" borderId="11" applyAlignment="1" pivotButton="0" quotePrefix="1" xfId="0">
      <alignment horizontal="justify" vertical="center" wrapText="1"/>
    </xf>
    <xf numFmtId="0" fontId="8" fillId="5" borderId="11" applyAlignment="1" pivotButton="0" quotePrefix="0" xfId="2">
      <alignment horizontal="left" vertical="center"/>
    </xf>
    <xf numFmtId="49" fontId="8" fillId="0" borderId="13" applyAlignment="1" pivotButton="0" quotePrefix="0" xfId="2">
      <alignment horizontal="center" vertical="center" wrapText="1"/>
    </xf>
    <xf numFmtId="49" fontId="8" fillId="0" borderId="15" applyAlignment="1" pivotButton="0" quotePrefix="0" xfId="2">
      <alignment horizontal="center" vertical="center" wrapText="1"/>
    </xf>
    <xf numFmtId="49" fontId="28" fillId="8" borderId="15" applyAlignment="1" pivotButton="0" quotePrefix="0" xfId="2">
      <alignment horizontal="center" vertical="center" wrapText="1"/>
    </xf>
    <xf numFmtId="49" fontId="8" fillId="0" borderId="33" applyAlignment="1" pivotButton="0" quotePrefix="0" xfId="2">
      <alignment horizontal="center" vertical="center" wrapText="1"/>
    </xf>
    <xf numFmtId="0" fontId="28" fillId="8" borderId="15" applyAlignment="1" pivotButton="0" quotePrefix="0" xfId="0">
      <alignment horizontal="center" vertical="center"/>
    </xf>
    <xf numFmtId="9" fontId="18" fillId="0" borderId="0" applyAlignment="1" pivotButton="0" quotePrefix="0" xfId="2">
      <alignment vertical="center"/>
    </xf>
    <xf numFmtId="9" fontId="20" fillId="0" borderId="3" applyAlignment="1" pivotButton="0" quotePrefix="0" xfId="2">
      <alignment horizontal="right" vertical="center"/>
    </xf>
    <xf numFmtId="9" fontId="20" fillId="0" borderId="0" applyAlignment="1" pivotButton="0" quotePrefix="0" xfId="2">
      <alignment horizontal="right" vertical="center"/>
    </xf>
    <xf numFmtId="9" fontId="16" fillId="7" borderId="44" applyAlignment="1" pivotButton="0" quotePrefix="0" xfId="2">
      <alignment horizontal="center" vertical="center"/>
    </xf>
    <xf numFmtId="9" fontId="8" fillId="17" borderId="17" applyAlignment="1" pivotButton="0" quotePrefix="0" xfId="0">
      <alignment vertical="center" wrapText="1"/>
    </xf>
    <xf numFmtId="9" fontId="8" fillId="17" borderId="7" applyAlignment="1" pivotButton="0" quotePrefix="0" xfId="0">
      <alignment vertical="center" wrapText="1"/>
    </xf>
    <xf numFmtId="9" fontId="8" fillId="17" borderId="25" applyAlignment="1" pivotButton="0" quotePrefix="0" xfId="0">
      <alignment vertical="center" wrapText="1"/>
    </xf>
    <xf numFmtId="9" fontId="8" fillId="17" borderId="41" applyAlignment="1" pivotButton="0" quotePrefix="0" xfId="0">
      <alignment vertical="center" wrapText="1"/>
    </xf>
    <xf numFmtId="9" fontId="28" fillId="17" borderId="7" applyAlignment="1" pivotButton="0" quotePrefix="0" xfId="0">
      <alignment horizontal="justify" vertical="center" wrapText="1"/>
    </xf>
    <xf numFmtId="9" fontId="45" fillId="17" borderId="25" applyAlignment="1" pivotButton="0" quotePrefix="0" xfId="0">
      <alignment horizontal="justify" vertical="center" wrapText="1"/>
    </xf>
    <xf numFmtId="9" fontId="8" fillId="17" borderId="41" applyAlignment="1" pivotButton="0" quotePrefix="0" xfId="0">
      <alignment horizontal="justify" vertical="center" wrapText="1"/>
    </xf>
    <xf numFmtId="9" fontId="28" fillId="17" borderId="7" applyAlignment="1" pivotButton="0" quotePrefix="0" xfId="0">
      <alignment horizontal="left" vertical="center" wrapText="1"/>
    </xf>
    <xf numFmtId="9" fontId="28" fillId="17" borderId="7" applyAlignment="1" pivotButton="0" quotePrefix="1" xfId="0">
      <alignment horizontal="justify" vertical="center" wrapText="1"/>
    </xf>
    <xf numFmtId="9" fontId="8" fillId="17" borderId="7" applyAlignment="1" pivotButton="0" quotePrefix="0" xfId="0">
      <alignment horizontal="justify" vertical="center" wrapText="1"/>
    </xf>
    <xf numFmtId="9" fontId="38" fillId="17" borderId="25" applyAlignment="1" pivotButton="0" quotePrefix="0" xfId="0">
      <alignment horizontal="justify" vertical="center" wrapText="1"/>
    </xf>
    <xf numFmtId="9" fontId="10" fillId="0" borderId="0" applyAlignment="1" pivotButton="0" quotePrefix="0" xfId="2">
      <alignment vertical="center"/>
    </xf>
    <xf numFmtId="0" fontId="0" fillId="0" borderId="0" applyAlignment="1" pivotButton="0" quotePrefix="0" xfId="0">
      <alignment horizontal="left" vertical="center"/>
    </xf>
    <xf numFmtId="2" fontId="35" fillId="16" borderId="1" applyAlignment="1" pivotButton="0" quotePrefix="0" xfId="7">
      <alignment horizontal="center" vertical="center"/>
    </xf>
    <xf numFmtId="0" fontId="34" fillId="0" borderId="1" applyAlignment="1" pivotButton="0" quotePrefix="1" xfId="7">
      <alignment horizontal="center" vertical="center"/>
    </xf>
    <xf numFmtId="165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8" fillId="5" borderId="1" applyAlignment="1" pivotButton="0" quotePrefix="0" xfId="2">
      <alignment horizontal="center" vertical="center"/>
    </xf>
    <xf numFmtId="0" fontId="8" fillId="5" borderId="1" applyAlignment="1" pivotButton="0" quotePrefix="0" xfId="0">
      <alignment horizontal="center" vertical="center" wrapText="1"/>
    </xf>
    <xf numFmtId="0" fontId="28" fillId="17" borderId="1" applyAlignment="1" pivotButton="0" quotePrefix="0" xfId="0">
      <alignment horizontal="left" vertical="center" wrapText="1"/>
    </xf>
    <xf numFmtId="0" fontId="8" fillId="5" borderId="11" applyAlignment="1" pivotButton="0" quotePrefix="0" xfId="2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0" fontId="28" fillId="8" borderId="1" applyAlignment="1" pivotButton="0" quotePrefix="0" xfId="0">
      <alignment horizontal="left" vertical="center" wrapText="1"/>
    </xf>
    <xf numFmtId="0" fontId="38" fillId="5" borderId="1" applyAlignment="1" pivotButton="0" quotePrefix="0" xfId="2">
      <alignment horizontal="center" vertical="center"/>
    </xf>
    <xf numFmtId="0" fontId="8" fillId="5" borderId="12" applyAlignment="1" pivotButton="0" quotePrefix="0" xfId="2">
      <alignment horizontal="center" vertical="center"/>
    </xf>
    <xf numFmtId="0" fontId="8" fillId="0" borderId="1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8" fillId="0" borderId="12" applyAlignment="1" pivotButton="0" quotePrefix="0" xfId="2">
      <alignment horizontal="left" vertical="center" wrapText="1"/>
    </xf>
    <xf numFmtId="0" fontId="8" fillId="0" borderId="1" applyAlignment="1" pivotButton="0" quotePrefix="0" xfId="0">
      <alignment horizontal="center" vertical="center" wrapText="1"/>
    </xf>
    <xf numFmtId="0" fontId="38" fillId="5" borderId="12" applyAlignment="1" pivotButton="0" quotePrefix="0" xfId="2">
      <alignment horizontal="center" vertical="center"/>
    </xf>
    <xf numFmtId="0" fontId="8" fillId="5" borderId="16" applyAlignment="1" pivotButton="0" quotePrefix="0" xfId="2">
      <alignment horizontal="center" vertical="center"/>
    </xf>
    <xf numFmtId="0" fontId="8" fillId="0" borderId="14" applyAlignment="1" pivotButton="0" quotePrefix="0" xfId="2">
      <alignment horizontal="left" vertical="center"/>
    </xf>
    <xf numFmtId="9" fontId="0" fillId="0" borderId="22" applyAlignment="1" pivotButton="0" quotePrefix="0" xfId="0">
      <alignment horizontal="center" vertical="center" wrapText="1"/>
    </xf>
    <xf numFmtId="0" fontId="46" fillId="0" borderId="1" applyAlignment="1" pivotButton="0" quotePrefix="0" xfId="0">
      <alignment vertical="center"/>
    </xf>
    <xf numFmtId="0" fontId="4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48" fillId="0" borderId="11" applyAlignment="1" pivotButton="0" quotePrefix="0" xfId="0">
      <alignment horizontal="center" vertical="center"/>
    </xf>
    <xf numFmtId="0" fontId="46" fillId="0" borderId="11" applyAlignment="1" pivotButton="0" quotePrefix="0" xfId="0">
      <alignment vertical="center"/>
    </xf>
    <xf numFmtId="0" fontId="36" fillId="0" borderId="11" applyAlignment="1" pivotButton="0" quotePrefix="0" xfId="0">
      <alignment vertical="center"/>
    </xf>
    <xf numFmtId="9" fontId="0" fillId="0" borderId="11" applyAlignment="1" pivotButton="0" quotePrefix="0" xfId="0">
      <alignment horizontal="center" vertical="center"/>
    </xf>
    <xf numFmtId="0" fontId="49" fillId="0" borderId="1" applyAlignment="1" pivotButton="0" quotePrefix="0" xfId="0">
      <alignment horizontal="center" vertical="center"/>
    </xf>
    <xf numFmtId="0" fontId="50" fillId="0" borderId="1" applyAlignment="1" pivotButton="0" quotePrefix="0" xfId="0">
      <alignment horizontal="center" vertical="center"/>
    </xf>
    <xf numFmtId="9" fontId="51" fillId="0" borderId="1" applyAlignment="1" pivotButton="0" quotePrefix="0" xfId="0">
      <alignment horizontal="center" vertical="center" wrapText="1"/>
    </xf>
    <xf numFmtId="9" fontId="52" fillId="0" borderId="1" applyAlignment="1" pivotButton="0" quotePrefix="0" xfId="0">
      <alignment horizontal="center" vertical="center"/>
    </xf>
    <xf numFmtId="0" fontId="41" fillId="5" borderId="22" applyAlignment="1" pivotButton="0" quotePrefix="0" xfId="1">
      <alignment horizontal="right" vertical="center"/>
    </xf>
    <xf numFmtId="9" fontId="51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right" vertical="center"/>
    </xf>
    <xf numFmtId="0" fontId="48" fillId="0" borderId="22" applyAlignment="1" pivotButton="0" quotePrefix="0" xfId="0">
      <alignment horizontal="center" vertical="center"/>
    </xf>
    <xf numFmtId="9" fontId="0" fillId="21" borderId="11" applyAlignment="1" pivotButton="0" quotePrefix="0" xfId="0">
      <alignment horizontal="center" vertical="center"/>
    </xf>
    <xf numFmtId="0" fontId="36" fillId="0" borderId="24" applyAlignment="1" pivotButton="0" quotePrefix="0" xfId="0">
      <alignment vertical="center"/>
    </xf>
    <xf numFmtId="9" fontId="0" fillId="21" borderId="24" applyAlignment="1" pivotButton="0" quotePrefix="0" xfId="0">
      <alignment horizontal="center" vertical="center" wrapText="1"/>
    </xf>
    <xf numFmtId="9" fontId="0" fillId="0" borderId="24" applyAlignment="1" pivotButton="0" quotePrefix="0" xfId="0">
      <alignment horizontal="center" vertical="center" wrapText="1"/>
    </xf>
    <xf numFmtId="9" fontId="51" fillId="0" borderId="11" applyAlignment="1" pivotButton="0" quotePrefix="0" xfId="0">
      <alignment horizontal="center" vertical="center" wrapText="1"/>
    </xf>
    <xf numFmtId="0" fontId="48" fillId="0" borderId="24" applyAlignment="1" pivotButton="0" quotePrefix="0" xfId="0">
      <alignment horizontal="center" vertical="center"/>
    </xf>
    <xf numFmtId="9" fontId="0" fillId="21" borderId="26" applyAlignment="1" pivotButton="0" quotePrefix="0" xfId="0">
      <alignment horizontal="center" vertical="center" wrapText="1"/>
    </xf>
    <xf numFmtId="9" fontId="0" fillId="0" borderId="26" applyAlignment="1" pivotButton="0" quotePrefix="0" xfId="0">
      <alignment horizontal="center" vertical="center" wrapText="1"/>
    </xf>
    <xf numFmtId="0" fontId="33" fillId="0" borderId="0" pivotButton="0" quotePrefix="0" xfId="0"/>
    <xf numFmtId="0" fontId="0" fillId="0" borderId="0" applyAlignment="1" pivotButton="0" quotePrefix="0" xfId="0">
      <alignment horizontal="center"/>
    </xf>
    <xf numFmtId="169" fontId="0" fillId="0" borderId="0" applyAlignment="1" pivotButton="0" quotePrefix="0" xfId="0">
      <alignment horizontal="center"/>
    </xf>
    <xf numFmtId="170" fontId="0" fillId="0" borderId="0" applyAlignment="1" pivotButton="0" quotePrefix="0" xfId="0">
      <alignment horizontal="center"/>
    </xf>
    <xf numFmtId="171" fontId="53" fillId="0" borderId="0" applyAlignment="1" pivotButton="0" quotePrefix="0" xfId="0">
      <alignment horizontal="center"/>
    </xf>
    <xf numFmtId="0" fontId="0" fillId="10" borderId="21" applyAlignment="1" pivotButton="0" quotePrefix="0" xfId="0">
      <alignment horizontal="center"/>
    </xf>
    <xf numFmtId="169" fontId="0" fillId="10" borderId="21" applyAlignment="1" pivotButton="0" quotePrefix="0" xfId="0">
      <alignment horizontal="center"/>
    </xf>
    <xf numFmtId="170" fontId="0" fillId="10" borderId="21" applyAlignment="1" pivotButton="0" quotePrefix="0" xfId="0">
      <alignment horizontal="center"/>
    </xf>
    <xf numFmtId="171" fontId="0" fillId="10" borderId="21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169" fontId="0" fillId="0" borderId="12" applyAlignment="1" pivotButton="0" quotePrefix="0" xfId="0">
      <alignment horizontal="center"/>
    </xf>
    <xf numFmtId="170" fontId="0" fillId="0" borderId="12" applyAlignment="1" pivotButton="0" quotePrefix="0" xfId="0">
      <alignment horizontal="center"/>
    </xf>
    <xf numFmtId="171" fontId="0" fillId="0" borderId="12" applyAlignment="1" pivotButton="0" quotePrefix="0" xfId="0">
      <alignment horizontal="center"/>
    </xf>
    <xf numFmtId="169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9" fontId="0" fillId="0" borderId="1" applyAlignment="1" pivotButton="0" quotePrefix="0" xfId="0">
      <alignment horizontal="center"/>
    </xf>
    <xf numFmtId="170" fontId="0" fillId="0" borderId="1" applyAlignment="1" pivotButton="0" quotePrefix="0" xfId="0">
      <alignment horizontal="center"/>
    </xf>
    <xf numFmtId="171" fontId="0" fillId="0" borderId="1" applyAlignment="1" pivotButton="0" quotePrefix="0" xfId="0">
      <alignment horizontal="center"/>
    </xf>
    <xf numFmtId="169" fontId="0" fillId="0" borderId="16" applyAlignment="1" pivotButton="0" quotePrefix="0" xfId="0">
      <alignment horizontal="center"/>
    </xf>
    <xf numFmtId="0" fontId="0" fillId="16" borderId="15" applyAlignment="1" pivotButton="0" quotePrefix="0" xfId="0">
      <alignment horizontal="center"/>
    </xf>
    <xf numFmtId="0" fontId="0" fillId="16" borderId="1" applyAlignment="1" pivotButton="0" quotePrefix="0" xfId="0">
      <alignment horizontal="center"/>
    </xf>
    <xf numFmtId="169" fontId="0" fillId="16" borderId="1" applyAlignment="1" pivotButton="0" quotePrefix="0" xfId="0">
      <alignment horizontal="center"/>
    </xf>
    <xf numFmtId="170" fontId="0" fillId="16" borderId="1" applyAlignment="1" pivotButton="0" quotePrefix="0" xfId="0">
      <alignment horizontal="center"/>
    </xf>
    <xf numFmtId="171" fontId="0" fillId="16" borderId="1" applyAlignment="1" pivotButton="0" quotePrefix="0" xfId="0">
      <alignment horizontal="center"/>
    </xf>
    <xf numFmtId="169" fontId="0" fillId="16" borderId="16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169" fontId="0" fillId="0" borderId="22" applyAlignment="1" pivotButton="0" quotePrefix="0" xfId="0">
      <alignment horizontal="center"/>
    </xf>
    <xf numFmtId="170" fontId="0" fillId="0" borderId="22" applyAlignment="1" pivotButton="0" quotePrefix="0" xfId="0">
      <alignment horizontal="center"/>
    </xf>
    <xf numFmtId="171" fontId="0" fillId="0" borderId="22" applyAlignment="1" pivotButton="0" quotePrefix="0" xfId="0">
      <alignment horizontal="center"/>
    </xf>
    <xf numFmtId="169" fontId="0" fillId="0" borderId="38" applyAlignment="1" pivotButton="0" quotePrefix="0" xfId="0">
      <alignment horizontal="center"/>
    </xf>
    <xf numFmtId="0" fontId="0" fillId="16" borderId="33" applyAlignment="1" pivotButton="0" quotePrefix="0" xfId="0">
      <alignment horizontal="center"/>
    </xf>
    <xf numFmtId="0" fontId="0" fillId="16" borderId="11" applyAlignment="1" pivotButton="0" quotePrefix="0" xfId="0">
      <alignment horizontal="center"/>
    </xf>
    <xf numFmtId="169" fontId="0" fillId="16" borderId="11" applyAlignment="1" pivotButton="0" quotePrefix="0" xfId="0">
      <alignment horizontal="center"/>
    </xf>
    <xf numFmtId="170" fontId="0" fillId="16" borderId="11" applyAlignment="1" pivotButton="0" quotePrefix="0" xfId="0">
      <alignment horizontal="center"/>
    </xf>
    <xf numFmtId="171" fontId="0" fillId="16" borderId="11" applyAlignment="1" pivotButton="0" quotePrefix="0" xfId="0">
      <alignment horizontal="center"/>
    </xf>
    <xf numFmtId="169" fontId="0" fillId="16" borderId="39" applyAlignment="1" pivotButton="0" quotePrefix="0" xfId="0">
      <alignment horizontal="center"/>
    </xf>
    <xf numFmtId="171" fontId="0" fillId="0" borderId="0" applyAlignment="1" pivotButton="0" quotePrefix="0" xfId="0">
      <alignment horizontal="center"/>
    </xf>
    <xf numFmtId="0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left" vertical="center"/>
    </xf>
    <xf numFmtId="9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center" wrapText="1"/>
    </xf>
    <xf numFmtId="0" fontId="38" fillId="5" borderId="22" applyAlignment="1" pivotButton="0" quotePrefix="0" xfId="2">
      <alignment horizontal="center" vertical="center"/>
    </xf>
    <xf numFmtId="0" fontId="8" fillId="22" borderId="12" applyAlignment="1" pivotButton="0" quotePrefix="0" xfId="0">
      <alignment horizontal="justify" vertical="center" wrapText="1"/>
    </xf>
    <xf numFmtId="0" fontId="8" fillId="22" borderId="12" applyAlignment="1" pivotButton="0" quotePrefix="0" xfId="2">
      <alignment horizontal="left" vertical="center"/>
    </xf>
    <xf numFmtId="0" fontId="8" fillId="22" borderId="12" applyAlignment="1" pivotButton="0" quotePrefix="0" xfId="0">
      <alignment horizontal="center" vertical="center" wrapText="1"/>
    </xf>
    <xf numFmtId="0" fontId="8" fillId="22" borderId="12" applyAlignment="1" pivotButton="0" quotePrefix="0" xfId="2">
      <alignment horizontal="center" vertical="center"/>
    </xf>
    <xf numFmtId="0" fontId="8" fillId="22" borderId="12" applyAlignment="1" pivotButton="0" quotePrefix="0" xfId="0">
      <alignment horizontal="center" vertical="center"/>
    </xf>
    <xf numFmtId="0" fontId="8" fillId="22" borderId="14" applyAlignment="1" pivotButton="0" quotePrefix="0" xfId="0">
      <alignment vertical="center" wrapText="1"/>
    </xf>
    <xf numFmtId="0" fontId="8" fillId="22" borderId="1" applyAlignment="1" pivotButton="0" quotePrefix="0" xfId="0">
      <alignment horizontal="justify" vertical="center" wrapText="1"/>
    </xf>
    <xf numFmtId="0" fontId="8" fillId="22" borderId="1" applyAlignment="1" pivotButton="0" quotePrefix="0" xfId="2">
      <alignment horizontal="left" vertical="center"/>
    </xf>
    <xf numFmtId="0" fontId="8" fillId="22" borderId="1" applyAlignment="1" pivotButton="0" quotePrefix="0" xfId="0">
      <alignment horizontal="center" vertical="center" wrapText="1"/>
    </xf>
    <xf numFmtId="0" fontId="8" fillId="22" borderId="1" applyAlignment="1" pivotButton="0" quotePrefix="0" xfId="2">
      <alignment horizontal="center" vertical="center"/>
    </xf>
    <xf numFmtId="0" fontId="8" fillId="22" borderId="1" applyAlignment="1" pivotButton="0" quotePrefix="0" xfId="0">
      <alignment horizontal="center" vertical="center"/>
    </xf>
    <xf numFmtId="0" fontId="8" fillId="22" borderId="16" applyAlignment="1" pivotButton="0" quotePrefix="0" xfId="0">
      <alignment vertical="center" wrapText="1"/>
    </xf>
    <xf numFmtId="0" fontId="8" fillId="22" borderId="1" applyAlignment="1" pivotButton="0" quotePrefix="0" xfId="2">
      <alignment horizontal="left" vertical="center" wrapText="1"/>
    </xf>
    <xf numFmtId="0" fontId="38" fillId="5" borderId="16" applyAlignment="1" pivotButton="0" quotePrefix="1" xfId="0">
      <alignment horizontal="justify" vertical="center" wrapText="1"/>
    </xf>
    <xf numFmtId="14" fontId="38" fillId="5" borderId="1" applyAlignment="1" pivotButton="0" quotePrefix="0" xfId="2">
      <alignment horizontal="center" vertical="center"/>
    </xf>
    <xf numFmtId="14" fontId="38" fillId="5" borderId="22" applyAlignment="1" pivotButton="0" quotePrefix="0" xfId="2">
      <alignment horizontal="center" vertical="center"/>
    </xf>
    <xf numFmtId="49" fontId="8" fillId="17" borderId="26" applyAlignment="1" pivotButton="0" quotePrefix="0" xfId="2">
      <alignment horizontal="center" vertical="center" wrapText="1"/>
    </xf>
    <xf numFmtId="0" fontId="8" fillId="17" borderId="26" applyAlignment="1" pivotButton="0" quotePrefix="0" xfId="0">
      <alignment horizontal="left" vertical="center" wrapText="1"/>
    </xf>
    <xf numFmtId="0" fontId="8" fillId="17" borderId="26" applyAlignment="1" pivotButton="0" quotePrefix="0" xfId="0">
      <alignment horizontal="justify" vertical="center" wrapText="1"/>
    </xf>
    <xf numFmtId="0" fontId="38" fillId="17" borderId="26" pivotButton="0" quotePrefix="0" xfId="2"/>
    <xf numFmtId="14" fontId="8" fillId="17" borderId="26" applyAlignment="1" pivotButton="0" quotePrefix="0" xfId="0">
      <alignment horizontal="center" vertical="center" wrapText="1"/>
    </xf>
    <xf numFmtId="0" fontId="38" fillId="17" borderId="26" applyAlignment="1" pivotButton="0" quotePrefix="0" xfId="2">
      <alignment horizontal="center"/>
    </xf>
    <xf numFmtId="0" fontId="0" fillId="17" borderId="26" applyAlignment="1" pivotButton="0" quotePrefix="0" xfId="0">
      <alignment horizontal="center" vertical="center"/>
    </xf>
    <xf numFmtId="0" fontId="48" fillId="17" borderId="35" applyAlignment="1" pivotButton="0" quotePrefix="0" xfId="0">
      <alignment horizontal="center" vertical="center"/>
    </xf>
    <xf numFmtId="9" fontId="38" fillId="17" borderId="45" applyAlignment="1" pivotButton="0" quotePrefix="0" xfId="0">
      <alignment horizontal="justify" vertical="center" wrapText="1"/>
    </xf>
    <xf numFmtId="0" fontId="8" fillId="17" borderId="26" applyAlignment="1" pivotButton="0" quotePrefix="0" xfId="0">
      <alignment horizontal="justify" vertical="top" wrapText="1"/>
    </xf>
    <xf numFmtId="0" fontId="8" fillId="17" borderId="26" applyAlignment="1" pivotButton="0" quotePrefix="0" xfId="0">
      <alignment horizontal="center" vertical="center" wrapText="1"/>
    </xf>
    <xf numFmtId="0" fontId="38" fillId="17" borderId="26" applyAlignment="1" pivotButton="0" quotePrefix="0" xfId="2">
      <alignment horizontal="center" vertical="center"/>
    </xf>
    <xf numFmtId="0" fontId="8" fillId="17" borderId="26" applyAlignment="1" pivotButton="0" quotePrefix="0" xfId="0">
      <alignment horizontal="center" vertical="center"/>
    </xf>
    <xf numFmtId="0" fontId="38" fillId="17" borderId="35" applyAlignment="1" pivotButton="0" quotePrefix="0" xfId="0">
      <alignment horizontal="justify" vertical="center" wrapText="1"/>
    </xf>
    <xf numFmtId="0" fontId="0" fillId="20" borderId="44" applyAlignment="1" pivotButton="0" quotePrefix="0" xfId="0">
      <alignment horizontal="center" vertical="center"/>
    </xf>
    <xf numFmtId="0" fontId="48" fillId="0" borderId="48" applyAlignment="1" pivotButton="0" quotePrefix="0" xfId="0">
      <alignment horizontal="center" vertical="center"/>
    </xf>
    <xf numFmtId="0" fontId="48" fillId="0" borderId="49" applyAlignment="1" pivotButton="0" quotePrefix="0" xfId="0">
      <alignment horizontal="center" vertical="center"/>
    </xf>
    <xf numFmtId="0" fontId="48" fillId="0" borderId="50" applyAlignment="1" pivotButton="0" quotePrefix="0" xfId="0">
      <alignment horizontal="center" vertical="center"/>
    </xf>
    <xf numFmtId="0" fontId="48" fillId="17" borderId="49" applyAlignment="1" pivotButton="0" quotePrefix="0" xfId="0">
      <alignment horizontal="center" vertical="center"/>
    </xf>
    <xf numFmtId="0" fontId="48" fillId="17" borderId="17" applyAlignment="1" pivotButton="0" quotePrefix="0" xfId="0">
      <alignment horizontal="center" vertical="center"/>
    </xf>
    <xf numFmtId="0" fontId="48" fillId="17" borderId="7" applyAlignment="1" pivotButton="0" quotePrefix="0" xfId="0">
      <alignment horizontal="center" vertical="center"/>
    </xf>
    <xf numFmtId="0" fontId="48" fillId="17" borderId="25" applyAlignment="1" pivotButton="0" quotePrefix="0" xfId="0">
      <alignment horizontal="center" vertical="center"/>
    </xf>
    <xf numFmtId="0" fontId="48" fillId="17" borderId="41" applyAlignment="1" pivotButton="0" quotePrefix="0" xfId="0">
      <alignment horizontal="center" vertical="center"/>
    </xf>
    <xf numFmtId="0" fontId="48" fillId="0" borderId="51" applyAlignment="1" pivotButton="0" quotePrefix="0" xfId="0">
      <alignment horizontal="center" vertical="center"/>
    </xf>
    <xf numFmtId="0" fontId="48" fillId="0" borderId="0" applyAlignment="1" pivotButton="0" quotePrefix="0" xfId="0">
      <alignment horizontal="center" vertical="center"/>
    </xf>
    <xf numFmtId="0" fontId="48" fillId="0" borderId="52" applyAlignment="1" pivotButton="0" quotePrefix="0" xfId="0">
      <alignment horizontal="center" vertical="center"/>
    </xf>
    <xf numFmtId="0" fontId="48" fillId="17" borderId="0" applyAlignment="1" pivotButton="0" quotePrefix="0" xfId="0">
      <alignment horizontal="center" vertical="center"/>
    </xf>
    <xf numFmtId="0" fontId="48" fillId="0" borderId="10" applyAlignment="1" pivotButton="0" quotePrefix="0" xfId="0">
      <alignment horizontal="center" vertical="center"/>
    </xf>
    <xf numFmtId="0" fontId="48" fillId="17" borderId="45" applyAlignment="1" pivotButton="0" quotePrefix="0" xfId="0">
      <alignment horizontal="center" vertical="center"/>
    </xf>
    <xf numFmtId="0" fontId="48" fillId="18" borderId="52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0" fillId="5" borderId="8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48" fillId="5" borderId="16" applyAlignment="1" pivotButton="0" quotePrefix="0" xfId="0">
      <alignment horizontal="center" vertical="center"/>
    </xf>
    <xf numFmtId="0" fontId="48" fillId="5" borderId="49" applyAlignment="1" pivotButton="0" quotePrefix="0" xfId="0">
      <alignment horizontal="center" vertical="center"/>
    </xf>
    <xf numFmtId="49" fontId="8" fillId="22" borderId="1" applyAlignment="1" pivotButton="0" quotePrefix="0" xfId="2">
      <alignment horizontal="center" vertical="center" wrapText="1"/>
    </xf>
    <xf numFmtId="14" fontId="8" fillId="22" borderId="1" applyAlignment="1" pivotButton="0" quotePrefix="0" xfId="2">
      <alignment horizontal="center" vertical="center"/>
    </xf>
    <xf numFmtId="164" fontId="8" fillId="22" borderId="1" applyAlignment="1" pivotButton="0" quotePrefix="0" xfId="2">
      <alignment horizontal="center" vertical="center"/>
    </xf>
    <xf numFmtId="0" fontId="0" fillId="22" borderId="8" applyAlignment="1" pivotButton="0" quotePrefix="0" xfId="0">
      <alignment horizontal="center" vertical="center"/>
    </xf>
    <xf numFmtId="0" fontId="0" fillId="22" borderId="1" applyAlignment="1" pivotButton="0" quotePrefix="0" xfId="0">
      <alignment horizontal="center" vertical="center"/>
    </xf>
    <xf numFmtId="0" fontId="48" fillId="22" borderId="16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11" borderId="22" applyAlignment="1" pivotButton="0" quotePrefix="0" xfId="0">
      <alignment horizontal="center" vertical="center" wrapText="1"/>
    </xf>
    <xf numFmtId="0" fontId="0" fillId="23" borderId="22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23" borderId="1" applyAlignment="1" pivotButton="0" quotePrefix="0" xfId="0">
      <alignment horizontal="center" vertical="center" wrapText="1"/>
    </xf>
    <xf numFmtId="0" fontId="54" fillId="2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0" fillId="24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54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165" fontId="0" fillId="0" borderId="12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165" fontId="0" fillId="0" borderId="22" applyAlignment="1" pivotButton="0" quotePrefix="0" xfId="0">
      <alignment horizontal="center" vertical="center"/>
    </xf>
    <xf numFmtId="0" fontId="38" fillId="5" borderId="13" applyAlignment="1" pivotButton="0" quotePrefix="0" xfId="2">
      <alignment horizontal="center" vertical="center"/>
    </xf>
    <xf numFmtId="0" fontId="38" fillId="5" borderId="33" applyAlignment="1" pivotButton="0" quotePrefix="0" xfId="2">
      <alignment horizontal="center" vertical="center"/>
    </xf>
    <xf numFmtId="0" fontId="8" fillId="5" borderId="1" applyAlignment="1" pivotButton="0" quotePrefix="0" xfId="2">
      <alignment horizontal="center" vertical="center"/>
    </xf>
    <xf numFmtId="0" fontId="8" fillId="5" borderId="16" applyAlignment="1" pivotButton="0" quotePrefix="0" xfId="2">
      <alignment horizontal="center" vertical="center"/>
    </xf>
    <xf numFmtId="0" fontId="8" fillId="5" borderId="1" applyAlignment="1" pivotButton="0" quotePrefix="0" xfId="2">
      <alignment horizontal="center" vertical="center" wrapText="1"/>
    </xf>
    <xf numFmtId="0" fontId="8" fillId="5" borderId="11" applyAlignment="1" pivotButton="0" quotePrefix="0" xfId="2">
      <alignment horizontal="center" vertical="center" wrapText="1"/>
    </xf>
    <xf numFmtId="0" fontId="8" fillId="0" borderId="1" applyAlignment="1" pivotButton="0" quotePrefix="0" xfId="0">
      <alignment horizontal="left" vertical="center" wrapText="1"/>
    </xf>
    <xf numFmtId="0" fontId="8" fillId="0" borderId="11" applyAlignment="1" pivotButton="0" quotePrefix="0" xfId="0">
      <alignment horizontal="left" vertical="center" wrapText="1"/>
    </xf>
    <xf numFmtId="0" fontId="8" fillId="5" borderId="11" applyAlignment="1" pivotButton="0" quotePrefix="0" xfId="2">
      <alignment horizontal="center" vertical="center"/>
    </xf>
    <xf numFmtId="0" fontId="8" fillId="5" borderId="39" applyAlignment="1" pivotButton="0" quotePrefix="0" xfId="2">
      <alignment horizontal="center" vertical="center"/>
    </xf>
    <xf numFmtId="0" fontId="38" fillId="5" borderId="12" applyAlignment="1" pivotButton="0" quotePrefix="0" xfId="2">
      <alignment horizontal="center" vertical="center"/>
    </xf>
    <xf numFmtId="0" fontId="38" fillId="5" borderId="11" applyAlignment="1" pivotButton="0" quotePrefix="0" xfId="2">
      <alignment horizontal="center" vertical="center"/>
    </xf>
    <xf numFmtId="0" fontId="38" fillId="5" borderId="12" applyAlignment="1" pivotButton="0" quotePrefix="0" xfId="2">
      <alignment horizontal="center" vertical="center" wrapText="1"/>
    </xf>
    <xf numFmtId="0" fontId="38" fillId="5" borderId="11" applyAlignment="1" pivotButton="0" quotePrefix="0" xfId="2">
      <alignment horizontal="center" vertical="center" wrapText="1"/>
    </xf>
    <xf numFmtId="0" fontId="8" fillId="0" borderId="12" applyAlignment="1" pivotButton="0" quotePrefix="0" xfId="2">
      <alignment horizontal="center" vertical="center" wrapText="1"/>
    </xf>
    <xf numFmtId="0" fontId="8" fillId="0" borderId="1" applyAlignment="1" pivotButton="0" quotePrefix="0" xfId="2">
      <alignment horizontal="center" vertical="center" wrapText="1"/>
    </xf>
    <xf numFmtId="0" fontId="8" fillId="0" borderId="11" applyAlignment="1" pivotButton="0" quotePrefix="0" xfId="2">
      <alignment horizontal="center" vertical="center" wrapText="1"/>
    </xf>
    <xf numFmtId="0" fontId="38" fillId="5" borderId="15" applyAlignment="1" pivotButton="0" quotePrefix="0" xfId="2">
      <alignment horizontal="center" vertical="center"/>
    </xf>
    <xf numFmtId="0" fontId="38" fillId="5" borderId="1" applyAlignment="1" pivotButton="0" quotePrefix="0" xfId="2">
      <alignment horizontal="center" vertical="center"/>
    </xf>
    <xf numFmtId="0" fontId="38" fillId="5" borderId="1" applyAlignment="1" pivotButton="0" quotePrefix="0" xfId="2">
      <alignment horizontal="center" vertical="center" wrapText="1"/>
    </xf>
    <xf numFmtId="0" fontId="8" fillId="5" borderId="12" applyAlignment="1" pivotButton="0" quotePrefix="0" xfId="0">
      <alignment horizontal="left" vertical="center" wrapText="1"/>
    </xf>
    <xf numFmtId="0" fontId="8" fillId="5" borderId="1" applyAlignment="1" pivotButton="0" quotePrefix="0" xfId="0">
      <alignment horizontal="left" vertical="center" wrapText="1"/>
    </xf>
    <xf numFmtId="0" fontId="8" fillId="0" borderId="13" applyAlignment="1" pivotButton="0" quotePrefix="0" xfId="2">
      <alignment horizontal="center" vertical="center" wrapText="1"/>
    </xf>
    <xf numFmtId="0" fontId="8" fillId="0" borderId="15" applyAlignment="1" pivotButton="0" quotePrefix="0" xfId="2">
      <alignment horizontal="center" vertical="center" wrapText="1"/>
    </xf>
    <xf numFmtId="0" fontId="8" fillId="0" borderId="33" applyAlignment="1" pivotButton="0" quotePrefix="0" xfId="2">
      <alignment horizontal="center" vertical="center" wrapText="1"/>
    </xf>
    <xf numFmtId="0" fontId="8" fillId="5" borderId="12" applyAlignment="1" pivotButton="0" quotePrefix="0" xfId="2">
      <alignment horizontal="center" vertical="center" wrapText="1"/>
    </xf>
    <xf numFmtId="0" fontId="38" fillId="5" borderId="43" applyAlignment="1" pivotButton="0" quotePrefix="0" xfId="2">
      <alignment horizontal="center" vertical="center"/>
    </xf>
    <xf numFmtId="0" fontId="38" fillId="5" borderId="20" applyAlignment="1" pivotButton="0" quotePrefix="0" xfId="2">
      <alignment horizontal="center" vertical="center"/>
    </xf>
    <xf numFmtId="0" fontId="38" fillId="5" borderId="22" applyAlignment="1" pivotButton="0" quotePrefix="0" xfId="2">
      <alignment horizontal="center" vertical="center"/>
    </xf>
    <xf numFmtId="0" fontId="38" fillId="5" borderId="21" applyAlignment="1" pivotButton="0" quotePrefix="0" xfId="2">
      <alignment horizontal="center" vertical="center"/>
    </xf>
    <xf numFmtId="0" fontId="38" fillId="5" borderId="22" applyAlignment="1" pivotButton="0" quotePrefix="0" xfId="2">
      <alignment horizontal="center" vertical="center" wrapText="1"/>
    </xf>
    <xf numFmtId="0" fontId="38" fillId="5" borderId="21" applyAlignment="1" pivotButton="0" quotePrefix="0" xfId="2">
      <alignment horizontal="center" vertical="center" wrapText="1"/>
    </xf>
    <xf numFmtId="0" fontId="28" fillId="17" borderId="1" applyAlignment="1" pivotButton="0" quotePrefix="0" xfId="0">
      <alignment horizontal="left" vertical="center" wrapText="1"/>
    </xf>
    <xf numFmtId="0" fontId="14" fillId="0" borderId="7" applyAlignment="1" pivotButton="0" quotePrefix="0" xfId="0">
      <alignment horizontal="left" vertical="center"/>
    </xf>
    <xf numFmtId="0" fontId="14" fillId="0" borderId="9" applyAlignment="1" pivotButton="0" quotePrefix="0" xfId="0">
      <alignment horizontal="left" vertical="center"/>
    </xf>
    <xf numFmtId="0" fontId="14" fillId="0" borderId="8" applyAlignment="1" pivotButton="0" quotePrefix="0" xfId="0">
      <alignment horizontal="left" vertical="center"/>
    </xf>
    <xf numFmtId="0" fontId="8" fillId="5" borderId="11" applyAlignment="1" pivotButton="0" quotePrefix="0" xfId="0">
      <alignment horizontal="left" vertical="center" wrapText="1"/>
    </xf>
    <xf numFmtId="0" fontId="8" fillId="0" borderId="22" applyAlignment="1" pivotButton="0" quotePrefix="0" xfId="2">
      <alignment horizontal="center" vertical="center" wrapText="1"/>
    </xf>
    <xf numFmtId="0" fontId="28" fillId="8" borderId="1" applyAlignment="1" pivotButton="0" quotePrefix="0" xfId="0">
      <alignment horizontal="left" vertical="center" wrapText="1"/>
    </xf>
    <xf numFmtId="0" fontId="8" fillId="5" borderId="41" applyAlignment="1" pivotButton="0" quotePrefix="0" xfId="2">
      <alignment horizontal="center" vertical="center" wrapText="1"/>
    </xf>
    <xf numFmtId="0" fontId="8" fillId="5" borderId="7" applyAlignment="1" pivotButton="0" quotePrefix="0" xfId="2">
      <alignment horizontal="center" vertical="center" wrapText="1"/>
    </xf>
    <xf numFmtId="0" fontId="8" fillId="0" borderId="13" applyAlignment="1" pivotButton="0" quotePrefix="0" xfId="2">
      <alignment horizontal="center" vertical="center"/>
    </xf>
    <xf numFmtId="0" fontId="8" fillId="0" borderId="15" applyAlignment="1" pivotButton="0" quotePrefix="0" xfId="2">
      <alignment horizontal="center" vertical="center"/>
    </xf>
    <xf numFmtId="0" fontId="8" fillId="0" borderId="33" applyAlignment="1" pivotButton="0" quotePrefix="0" xfId="2">
      <alignment horizontal="center" vertical="center"/>
    </xf>
    <xf numFmtId="49" fontId="8" fillId="0" borderId="1" applyAlignment="1" pivotButton="0" quotePrefix="0" xfId="0">
      <alignment horizontal="left" vertical="center" wrapText="1"/>
    </xf>
    <xf numFmtId="0" fontId="8" fillId="0" borderId="12" applyAlignment="1" pivotButton="0" quotePrefix="0" xfId="2">
      <alignment horizontal="left" vertical="center" wrapText="1"/>
    </xf>
    <xf numFmtId="0" fontId="8" fillId="0" borderId="1" applyAlignment="1" pivotButton="0" quotePrefix="0" xfId="2">
      <alignment horizontal="left" vertical="center" wrapText="1"/>
    </xf>
    <xf numFmtId="0" fontId="28" fillId="8" borderId="22" applyAlignment="1" pivotButton="0" quotePrefix="1" xfId="0">
      <alignment horizontal="left" vertical="center" wrapText="1"/>
    </xf>
    <xf numFmtId="0" fontId="28" fillId="8" borderId="1" applyAlignment="1" pivotButton="0" quotePrefix="1" xfId="0">
      <alignment horizontal="left" vertical="center" wrapText="1"/>
    </xf>
    <xf numFmtId="0" fontId="8" fillId="0" borderId="41" applyAlignment="1" pivotButton="0" quotePrefix="0" xfId="2">
      <alignment horizontal="center" vertical="center" wrapText="1"/>
    </xf>
    <xf numFmtId="0" fontId="8" fillId="0" borderId="7" applyAlignment="1" pivotButton="0" quotePrefix="0" xfId="2">
      <alignment horizontal="center" vertical="center" wrapText="1"/>
    </xf>
    <xf numFmtId="0" fontId="8" fillId="5" borderId="12" applyAlignment="1" pivotButton="0" quotePrefix="0" xfId="2">
      <alignment horizontal="center" vertical="center"/>
    </xf>
    <xf numFmtId="0" fontId="8" fillId="0" borderId="12" applyAlignment="1" pivotButton="0" quotePrefix="0" xfId="2">
      <alignment horizontal="center" vertical="center"/>
    </xf>
    <xf numFmtId="0" fontId="8" fillId="0" borderId="1" applyAlignment="1" pivotButton="0" quotePrefix="0" xfId="2">
      <alignment horizontal="center" vertical="center"/>
    </xf>
    <xf numFmtId="0" fontId="8" fillId="0" borderId="11" applyAlignment="1" pivotButton="0" quotePrefix="0" xfId="2">
      <alignment horizontal="center" vertical="center"/>
    </xf>
    <xf numFmtId="0" fontId="8" fillId="0" borderId="1" applyAlignment="1" pivotButton="0" quotePrefix="0" xfId="0">
      <alignment horizontal="justify" vertical="center" wrapText="1"/>
    </xf>
    <xf numFmtId="0" fontId="28" fillId="8" borderId="22" applyAlignment="1" pivotButton="0" quotePrefix="0" xfId="0">
      <alignment horizontal="left" vertical="center" wrapText="1"/>
    </xf>
    <xf numFmtId="0" fontId="8" fillId="0" borderId="25" applyAlignment="1" pivotButton="0" quotePrefix="0" xfId="2">
      <alignment horizontal="center" vertical="center" wrapText="1"/>
    </xf>
    <xf numFmtId="0" fontId="8" fillId="0" borderId="43" applyAlignment="1" pivotButton="0" quotePrefix="0" xfId="2">
      <alignment horizontal="center" vertical="center"/>
    </xf>
    <xf numFmtId="0" fontId="8" fillId="5" borderId="22" applyAlignment="1" pivotButton="0" quotePrefix="0" xfId="2">
      <alignment horizontal="center" vertical="center"/>
    </xf>
    <xf numFmtId="9" fontId="8" fillId="0" borderId="29" applyAlignment="1" pivotButton="0" quotePrefix="0" xfId="0">
      <alignment horizontal="center" vertical="center" wrapText="1"/>
    </xf>
    <xf numFmtId="9" fontId="8" fillId="0" borderId="30" applyAlignment="1" pivotButton="0" quotePrefix="0" xfId="0">
      <alignment horizontal="center" vertical="center" wrapText="1"/>
    </xf>
    <xf numFmtId="9" fontId="8" fillId="0" borderId="32" applyAlignment="1" pivotButton="0" quotePrefix="0" xfId="0">
      <alignment horizontal="center" vertical="center" wrapText="1"/>
    </xf>
    <xf numFmtId="9" fontId="8" fillId="0" borderId="29" applyAlignment="1" pivotButton="0" quotePrefix="0" xfId="2">
      <alignment horizontal="center" vertical="center"/>
    </xf>
    <xf numFmtId="9" fontId="8" fillId="0" borderId="30" applyAlignment="1" pivotButton="0" quotePrefix="0" xfId="2">
      <alignment horizontal="center" vertical="center"/>
    </xf>
    <xf numFmtId="9" fontId="8" fillId="0" borderId="32" applyAlignment="1" pivotButton="0" quotePrefix="0" xfId="2">
      <alignment horizontal="center" vertical="center"/>
    </xf>
    <xf numFmtId="9" fontId="8" fillId="0" borderId="27" applyAlignment="1" pivotButton="0" quotePrefix="0" xfId="0">
      <alignment horizontal="center" vertical="center" wrapText="1"/>
    </xf>
    <xf numFmtId="9" fontId="8" fillId="0" borderId="19" applyAlignment="1" pivotButton="0" quotePrefix="0" xfId="0">
      <alignment horizontal="center" vertical="center" wrapText="1"/>
    </xf>
    <xf numFmtId="9" fontId="8" fillId="0" borderId="31" applyAlignment="1" pivotButton="0" quotePrefix="0" xfId="0">
      <alignment horizontal="center" vertical="center" wrapText="1"/>
    </xf>
    <xf numFmtId="9" fontId="8" fillId="5" borderId="27" applyAlignment="1" pivotButton="0" quotePrefix="0" xfId="0">
      <alignment horizontal="center" vertical="center" wrapText="1"/>
    </xf>
    <xf numFmtId="9" fontId="8" fillId="5" borderId="19" applyAlignment="1" pivotButton="0" quotePrefix="0" xfId="0">
      <alignment horizontal="center" vertical="center" wrapText="1"/>
    </xf>
    <xf numFmtId="9" fontId="8" fillId="5" borderId="43" applyAlignment="1" pivotButton="0" quotePrefix="0" xfId="0">
      <alignment horizontal="center" vertical="center" wrapText="1"/>
    </xf>
    <xf numFmtId="0" fontId="8" fillId="5" borderId="1" applyAlignment="1" pivotButton="0" quotePrefix="1" xfId="0">
      <alignment horizontal="left" vertical="center"/>
    </xf>
    <xf numFmtId="0" fontId="8" fillId="0" borderId="12" applyAlignment="1" pivotButton="0" quotePrefix="0" xfId="0">
      <alignment horizontal="left" vertical="center" wrapText="1"/>
    </xf>
    <xf numFmtId="9" fontId="8" fillId="5" borderId="3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29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31" fillId="9" borderId="1" applyAlignment="1" pivotButton="0" quotePrefix="0" xfId="0">
      <alignment horizontal="center" vertical="center" wrapText="1"/>
    </xf>
    <xf numFmtId="0" fontId="31" fillId="9" borderId="1" applyAlignment="1" pivotButton="0" quotePrefix="0" xfId="0">
      <alignment horizontal="center" vertical="center"/>
    </xf>
    <xf numFmtId="0" fontId="0" fillId="21" borderId="12" applyAlignment="1" pivotButton="0" quotePrefix="0" xfId="0">
      <alignment horizontal="center" vertical="center" wrapText="1"/>
    </xf>
    <xf numFmtId="0" fontId="0" fillId="21" borderId="11" applyAlignment="1" pivotButton="0" quotePrefix="0" xfId="0">
      <alignment horizontal="center" vertical="center" wrapText="1"/>
    </xf>
    <xf numFmtId="0" fontId="36" fillId="11" borderId="1" applyAlignment="1" pivotButton="0" quotePrefix="0" xfId="0">
      <alignment horizontal="center" vertical="center" wrapText="1"/>
    </xf>
    <xf numFmtId="0" fontId="0" fillId="21" borderId="42" applyAlignment="1" pivotButton="0" quotePrefix="0" xfId="0">
      <alignment horizontal="center" vertical="center" wrapText="1"/>
    </xf>
    <xf numFmtId="0" fontId="0" fillId="21" borderId="24" applyAlignment="1" pivotButton="0" quotePrefix="0" xfId="0">
      <alignment horizontal="center" vertical="center" wrapText="1"/>
    </xf>
    <xf numFmtId="0" fontId="0" fillId="21" borderId="53" applyAlignment="1" pivotButton="0" quotePrefix="0" xfId="0">
      <alignment horizontal="center" vertical="center" wrapText="1"/>
    </xf>
    <xf numFmtId="0" fontId="0" fillId="21" borderId="54" applyAlignment="1" pivotButton="0" quotePrefix="0" xfId="0">
      <alignment horizontal="center" vertical="center" wrapText="1"/>
    </xf>
    <xf numFmtId="0" fontId="0" fillId="22" borderId="42" applyAlignment="1" pivotButton="0" quotePrefix="0" xfId="0">
      <alignment horizontal="center" vertical="center" wrapText="1"/>
    </xf>
    <xf numFmtId="0" fontId="0" fillId="22" borderId="22" applyAlignment="1" pivotButton="0" quotePrefix="0" xfId="0">
      <alignment horizontal="center" vertical="center" wrapText="1"/>
    </xf>
    <xf numFmtId="0" fontId="0" fillId="22" borderId="21" applyAlignment="1" pivotButton="0" quotePrefix="0" xfId="0">
      <alignment horizontal="center" vertical="center" wrapText="1"/>
    </xf>
    <xf numFmtId="0" fontId="0" fillId="21" borderId="13" applyAlignment="1" pivotButton="0" quotePrefix="0" xfId="0">
      <alignment horizontal="center" vertical="center" wrapText="1"/>
    </xf>
    <xf numFmtId="0" fontId="0" fillId="21" borderId="14" applyAlignment="1" pivotButton="0" quotePrefix="0" xfId="0">
      <alignment horizontal="center" vertical="center" wrapText="1"/>
    </xf>
    <xf numFmtId="0" fontId="0" fillId="21" borderId="46" applyAlignment="1" pivotButton="0" quotePrefix="0" xfId="0">
      <alignment horizontal="center" vertical="center" wrapText="1"/>
    </xf>
    <xf numFmtId="0" fontId="0" fillId="21" borderId="47" applyAlignment="1" pivotButton="0" quotePrefix="0" xfId="0">
      <alignment horizontal="center" vertical="center" wrapText="1"/>
    </xf>
    <xf numFmtId="0" fontId="0" fillId="21" borderId="39" applyAlignment="1" pivotButton="0" quotePrefix="0" xfId="0">
      <alignment horizontal="center" vertical="center" wrapText="1"/>
    </xf>
    <xf numFmtId="0" fontId="0" fillId="21" borderId="33" applyAlignment="1" pivotButton="0" quotePrefix="0" xfId="0">
      <alignment horizontal="center" vertical="center" wrapText="1"/>
    </xf>
    <xf numFmtId="0" fontId="36" fillId="11" borderId="22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8" pivotButton="0" quotePrefix="0" xfId="0"/>
    <xf numFmtId="165" fontId="49" fillId="0" borderId="1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0" fontId="0" fillId="0" borderId="23" pivotButton="0" quotePrefix="0" xfId="0"/>
    <xf numFmtId="165" fontId="0" fillId="0" borderId="22" applyAlignment="1" pivotButton="0" quotePrefix="0" xfId="0">
      <alignment horizontal="center" vertical="center"/>
    </xf>
    <xf numFmtId="0" fontId="0" fillId="0" borderId="22" pivotButton="0" quotePrefix="0" xfId="0"/>
    <xf numFmtId="165" fontId="0" fillId="0" borderId="12" applyAlignment="1" pivotButton="0" quotePrefix="0" xfId="0">
      <alignment horizontal="center" vertical="center"/>
    </xf>
    <xf numFmtId="165" fontId="0" fillId="0" borderId="26" applyAlignment="1" pivotButton="0" quotePrefix="0" xfId="0">
      <alignment horizontal="center" vertical="center"/>
    </xf>
    <xf numFmtId="165" fontId="0" fillId="0" borderId="24" applyAlignment="1" pivotButton="0" quotePrefix="0" xfId="0">
      <alignment horizontal="center" vertical="center"/>
    </xf>
    <xf numFmtId="165" fontId="22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left" vertical="center"/>
    </xf>
    <xf numFmtId="0" fontId="0" fillId="0" borderId="9" pivotButton="0" quotePrefix="0" xfId="0"/>
    <xf numFmtId="164" fontId="8" fillId="0" borderId="12" applyAlignment="1" pivotButton="0" quotePrefix="0" xfId="2">
      <alignment horizontal="center" vertical="center"/>
    </xf>
    <xf numFmtId="168" fontId="0" fillId="0" borderId="12" applyAlignment="1" pivotButton="0" quotePrefix="0" xfId="0">
      <alignment horizontal="center" vertical="center"/>
    </xf>
    <xf numFmtId="9" fontId="8" fillId="0" borderId="62" applyAlignment="1" pivotButton="0" quotePrefix="0" xfId="0">
      <alignment horizontal="center" vertical="center" wrapText="1"/>
    </xf>
    <xf numFmtId="0" fontId="0" fillId="0" borderId="58" pivotButton="0" quotePrefix="0" xfId="0"/>
    <xf numFmtId="164" fontId="8" fillId="0" borderId="1" applyAlignment="1" pivotButton="0" quotePrefix="0" xfId="2">
      <alignment horizontal="center" vertical="center"/>
    </xf>
    <xf numFmtId="0" fontId="0" fillId="0" borderId="30" pivotButton="0" quotePrefix="0" xfId="0"/>
    <xf numFmtId="0" fontId="0" fillId="0" borderId="59" pivotButton="0" quotePrefix="0" xfId="0"/>
    <xf numFmtId="164" fontId="8" fillId="0" borderId="11" applyAlignment="1" pivotButton="0" quotePrefix="0" xfId="2">
      <alignment horizontal="center" vertical="center"/>
    </xf>
    <xf numFmtId="0" fontId="0" fillId="0" borderId="32" pivotButton="0" quotePrefix="0" xfId="0"/>
    <xf numFmtId="164" fontId="28" fillId="8" borderId="1" applyAlignment="1" pivotButton="0" quotePrefix="0" xfId="2">
      <alignment horizontal="center" vertical="center"/>
    </xf>
    <xf numFmtId="0" fontId="0" fillId="0" borderId="68" pivotButton="0" quotePrefix="0" xfId="0"/>
    <xf numFmtId="0" fontId="0" fillId="0" borderId="69" pivotButton="0" quotePrefix="0" xfId="0"/>
    <xf numFmtId="9" fontId="8" fillId="0" borderId="62" applyAlignment="1" pivotButton="0" quotePrefix="0" xfId="2">
      <alignment horizontal="center" vertical="center"/>
    </xf>
    <xf numFmtId="164" fontId="8" fillId="5" borderId="1" applyAlignment="1" pivotButton="0" quotePrefix="0" xfId="2">
      <alignment horizontal="center" vertical="center"/>
    </xf>
    <xf numFmtId="164" fontId="8" fillId="17" borderId="1" applyAlignment="1" pivotButton="0" quotePrefix="0" xfId="2">
      <alignment horizontal="center" vertical="center"/>
    </xf>
    <xf numFmtId="164" fontId="8" fillId="22" borderId="1" applyAlignment="1" pivotButton="0" quotePrefix="0" xfId="2">
      <alignment horizontal="center" vertical="center"/>
    </xf>
    <xf numFmtId="164" fontId="37" fillId="8" borderId="1" applyAlignment="1" pivotButton="0" quotePrefix="0" xfId="2">
      <alignment horizontal="center" vertical="center"/>
    </xf>
    <xf numFmtId="164" fontId="28" fillId="17" borderId="1" applyAlignment="1" pivotButton="0" quotePrefix="0" xfId="2">
      <alignment horizontal="center" vertical="center"/>
    </xf>
    <xf numFmtId="0" fontId="8" fillId="5" borderId="65" applyAlignment="1" pivotButton="0" quotePrefix="0" xfId="2">
      <alignment horizontal="center" vertical="center" wrapText="1"/>
    </xf>
    <xf numFmtId="0" fontId="0" fillId="0" borderId="66" pivotButton="0" quotePrefix="0" xfId="0"/>
    <xf numFmtId="164" fontId="8" fillId="5" borderId="11" applyAlignment="1" pivotButton="0" quotePrefix="0" xfId="2">
      <alignment horizontal="center" vertical="center"/>
    </xf>
    <xf numFmtId="164" fontId="28" fillId="8" borderId="22" applyAlignment="1" pivotButton="0" quotePrefix="0" xfId="2">
      <alignment horizontal="center" vertical="center"/>
    </xf>
    <xf numFmtId="0" fontId="0" fillId="0" borderId="67" pivotButton="0" quotePrefix="0" xfId="0"/>
    <xf numFmtId="164" fontId="28" fillId="8" borderId="11" applyAlignment="1" pivotButton="0" quotePrefix="0" xfId="2">
      <alignment horizontal="center" vertical="center"/>
    </xf>
    <xf numFmtId="164" fontId="28" fillId="8" borderId="12" applyAlignment="1" pivotButton="0" quotePrefix="0" xfId="2">
      <alignment horizontal="center" vertical="center"/>
    </xf>
    <xf numFmtId="9" fontId="8" fillId="0" borderId="34" applyAlignment="1" pivotButton="0" quotePrefix="0" xfId="0">
      <alignment horizontal="center" vertical="center" wrapText="1"/>
    </xf>
    <xf numFmtId="0" fontId="0" fillId="0" borderId="56" pivotButton="0" quotePrefix="0" xfId="0"/>
    <xf numFmtId="0" fontId="0" fillId="0" borderId="31" pivotButton="0" quotePrefix="0" xfId="0"/>
    <xf numFmtId="0" fontId="0" fillId="0" borderId="63" pivotButton="0" quotePrefix="0" xfId="0"/>
    <xf numFmtId="0" fontId="0" fillId="0" borderId="17" pivotButton="0" quotePrefix="0" xfId="0"/>
    <xf numFmtId="0" fontId="0" fillId="0" borderId="5" pivotButton="0" quotePrefix="0" xfId="0"/>
    <xf numFmtId="0" fontId="0" fillId="0" borderId="64" pivotButton="0" quotePrefix="0" xfId="0"/>
    <xf numFmtId="164" fontId="28" fillId="17" borderId="12" applyAlignment="1" pivotButton="0" quotePrefix="0" xfId="2">
      <alignment horizontal="center" vertical="center"/>
    </xf>
    <xf numFmtId="164" fontId="28" fillId="17" borderId="11" applyAlignment="1" pivotButton="0" quotePrefix="0" xfId="2">
      <alignment horizontal="center" vertical="center"/>
    </xf>
    <xf numFmtId="0" fontId="0" fillId="0" borderId="19" pivotButton="0" quotePrefix="0" xfId="0"/>
    <xf numFmtId="0" fontId="0" fillId="0" borderId="43" pivotButton="0" quotePrefix="0" xfId="0"/>
    <xf numFmtId="9" fontId="8" fillId="5" borderId="60" applyAlignment="1" pivotButton="0" quotePrefix="0" xfId="0">
      <alignment horizontal="center" vertical="center" wrapText="1"/>
    </xf>
    <xf numFmtId="0" fontId="0" fillId="0" borderId="61" pivotButton="0" quotePrefix="0" xfId="0"/>
    <xf numFmtId="165" fontId="28" fillId="8" borderId="1" applyAlignment="1" pivotButton="0" quotePrefix="0" xfId="0">
      <alignment horizontal="center" vertical="center" wrapText="1"/>
    </xf>
    <xf numFmtId="164" fontId="8" fillId="5" borderId="12" applyAlignment="1" pivotButton="0" quotePrefix="0" xfId="2">
      <alignment horizontal="center" vertical="center"/>
    </xf>
    <xf numFmtId="9" fontId="8" fillId="5" borderId="34" applyAlignment="1" pivotButton="0" quotePrefix="0" xfId="0">
      <alignment horizontal="center" vertical="center" wrapText="1"/>
    </xf>
    <xf numFmtId="165" fontId="8" fillId="5" borderId="12" applyAlignment="1" pivotButton="0" quotePrefix="0" xfId="0">
      <alignment horizontal="center" vertical="center" wrapText="1"/>
    </xf>
    <xf numFmtId="165" fontId="38" fillId="18" borderId="11" applyAlignment="1" pivotButton="0" quotePrefix="0" xfId="0">
      <alignment horizontal="center" vertical="center" wrapText="1"/>
    </xf>
    <xf numFmtId="164" fontId="28" fillId="17" borderId="22" applyAlignment="1" pivotButton="0" quotePrefix="0" xfId="2">
      <alignment horizontal="center" vertical="center"/>
    </xf>
    <xf numFmtId="169" fontId="0" fillId="0" borderId="0" applyAlignment="1" pivotButton="0" quotePrefix="0" xfId="0">
      <alignment horizontal="center"/>
    </xf>
    <xf numFmtId="170" fontId="0" fillId="0" borderId="0" applyAlignment="1" pivotButton="0" quotePrefix="0" xfId="0">
      <alignment horizontal="center"/>
    </xf>
    <xf numFmtId="171" fontId="0" fillId="0" borderId="0" applyAlignment="1" pivotButton="0" quotePrefix="0" xfId="0">
      <alignment horizontal="center"/>
    </xf>
    <xf numFmtId="171" fontId="53" fillId="0" borderId="0" applyAlignment="1" pivotButton="0" quotePrefix="0" xfId="0">
      <alignment horizontal="center"/>
    </xf>
    <xf numFmtId="169" fontId="0" fillId="10" borderId="21" applyAlignment="1" pivotButton="0" quotePrefix="0" xfId="0">
      <alignment horizontal="center"/>
    </xf>
    <xf numFmtId="170" fontId="0" fillId="10" borderId="21" applyAlignment="1" pivotButton="0" quotePrefix="0" xfId="0">
      <alignment horizontal="center"/>
    </xf>
    <xf numFmtId="171" fontId="0" fillId="10" borderId="21" applyAlignment="1" pivotButton="0" quotePrefix="0" xfId="0">
      <alignment horizontal="center"/>
    </xf>
    <xf numFmtId="0" fontId="0" fillId="0" borderId="62" applyAlignment="1" pivotButton="0" quotePrefix="0" xfId="0">
      <alignment horizontal="center" vertical="center"/>
    </xf>
    <xf numFmtId="169" fontId="0" fillId="0" borderId="12" applyAlignment="1" pivotButton="0" quotePrefix="0" xfId="0">
      <alignment horizontal="center"/>
    </xf>
    <xf numFmtId="170" fontId="0" fillId="0" borderId="12" applyAlignment="1" pivotButton="0" quotePrefix="0" xfId="0">
      <alignment horizontal="center"/>
    </xf>
    <xf numFmtId="171" fontId="0" fillId="0" borderId="12" applyAlignment="1" pivotButton="0" quotePrefix="0" xfId="0">
      <alignment horizontal="center"/>
    </xf>
    <xf numFmtId="169" fontId="0" fillId="0" borderId="14" applyAlignment="1" pivotButton="0" quotePrefix="0" xfId="0">
      <alignment horizontal="center"/>
    </xf>
    <xf numFmtId="169" fontId="0" fillId="0" borderId="1" applyAlignment="1" pivotButton="0" quotePrefix="0" xfId="0">
      <alignment horizontal="center"/>
    </xf>
    <xf numFmtId="170" fontId="0" fillId="0" borderId="1" applyAlignment="1" pivotButton="0" quotePrefix="0" xfId="0">
      <alignment horizontal="center"/>
    </xf>
    <xf numFmtId="171" fontId="0" fillId="0" borderId="1" applyAlignment="1" pivotButton="0" quotePrefix="0" xfId="0">
      <alignment horizontal="center"/>
    </xf>
    <xf numFmtId="169" fontId="0" fillId="0" borderId="16" applyAlignment="1" pivotButton="0" quotePrefix="0" xfId="0">
      <alignment horizontal="center"/>
    </xf>
    <xf numFmtId="169" fontId="0" fillId="16" borderId="1" applyAlignment="1" pivotButton="0" quotePrefix="0" xfId="0">
      <alignment horizontal="center"/>
    </xf>
    <xf numFmtId="170" fontId="0" fillId="16" borderId="1" applyAlignment="1" pivotButton="0" quotePrefix="0" xfId="0">
      <alignment horizontal="center"/>
    </xf>
    <xf numFmtId="171" fontId="0" fillId="16" borderId="1" applyAlignment="1" pivotButton="0" quotePrefix="0" xfId="0">
      <alignment horizontal="center"/>
    </xf>
    <xf numFmtId="169" fontId="0" fillId="16" borderId="16" applyAlignment="1" pivotButton="0" quotePrefix="0" xfId="0">
      <alignment horizontal="center"/>
    </xf>
    <xf numFmtId="169" fontId="0" fillId="0" borderId="22" applyAlignment="1" pivotButton="0" quotePrefix="0" xfId="0">
      <alignment horizontal="center"/>
    </xf>
    <xf numFmtId="170" fontId="0" fillId="0" borderId="22" applyAlignment="1" pivotButton="0" quotePrefix="0" xfId="0">
      <alignment horizontal="center"/>
    </xf>
    <xf numFmtId="171" fontId="0" fillId="0" borderId="22" applyAlignment="1" pivotButton="0" quotePrefix="0" xfId="0">
      <alignment horizontal="center"/>
    </xf>
    <xf numFmtId="169" fontId="0" fillId="0" borderId="38" applyAlignment="1" pivotButton="0" quotePrefix="0" xfId="0">
      <alignment horizontal="center"/>
    </xf>
    <xf numFmtId="169" fontId="0" fillId="16" borderId="11" applyAlignment="1" pivotButton="0" quotePrefix="0" xfId="0">
      <alignment horizontal="center"/>
    </xf>
    <xf numFmtId="170" fontId="0" fillId="16" borderId="11" applyAlignment="1" pivotButton="0" quotePrefix="0" xfId="0">
      <alignment horizontal="center"/>
    </xf>
    <xf numFmtId="171" fontId="0" fillId="16" borderId="11" applyAlignment="1" pivotButton="0" quotePrefix="0" xfId="0">
      <alignment horizontal="center"/>
    </xf>
    <xf numFmtId="169" fontId="0" fillId="16" borderId="39" applyAlignment="1" pivotButton="0" quotePrefix="0" xfId="0">
      <alignment horizontal="center"/>
    </xf>
    <xf numFmtId="166" fontId="10" fillId="12" borderId="1" applyAlignment="1" pivotButton="0" quotePrefix="0" xfId="0">
      <alignment horizontal="center" vertical="center"/>
    </xf>
    <xf numFmtId="167" fontId="32" fillId="13" borderId="1" applyAlignment="1" pivotButton="0" quotePrefix="0" xfId="7">
      <alignment horizontal="center" vertical="center"/>
    </xf>
    <xf numFmtId="167" fontId="34" fillId="15" borderId="1" applyAlignment="1" pivotButton="0" quotePrefix="1" xfId="7">
      <alignment horizontal="center" vertical="center"/>
    </xf>
    <xf numFmtId="167" fontId="34" fillId="0" borderId="1" applyAlignment="1" pivotButton="0" quotePrefix="1" xfId="7">
      <alignment horizontal="center" vertical="center"/>
    </xf>
    <xf numFmtId="0" fontId="0" fillId="0" borderId="77" pivotButton="0" quotePrefix="0" xfId="0"/>
    <xf numFmtId="0" fontId="0" fillId="21" borderId="70" applyAlignment="1" pivotButton="0" quotePrefix="0" xfId="0">
      <alignment horizontal="center" vertical="center" wrapText="1"/>
    </xf>
    <xf numFmtId="0" fontId="0" fillId="0" borderId="73" pivotButton="0" quotePrefix="0" xfId="0"/>
    <xf numFmtId="0" fontId="0" fillId="0" borderId="47" pivotButton="0" quotePrefix="0" xfId="0"/>
    <xf numFmtId="0" fontId="0" fillId="0" borderId="18" pivotButton="0" quotePrefix="0" xfId="0"/>
    <xf numFmtId="0" fontId="0" fillId="0" borderId="72" pivotButton="0" quotePrefix="0" xfId="0"/>
    <xf numFmtId="0" fontId="0" fillId="22" borderId="74" applyAlignment="1" pivotButton="0" quotePrefix="0" xfId="0">
      <alignment horizontal="center" vertical="center" wrapText="1"/>
    </xf>
    <xf numFmtId="0" fontId="0" fillId="0" borderId="75" pivotButton="0" quotePrefix="0" xfId="0"/>
    <xf numFmtId="0" fontId="0" fillId="22" borderId="1" applyAlignment="1" pivotButton="0" quotePrefix="0" xfId="0">
      <alignment horizontal="center" vertical="center" wrapText="1"/>
    </xf>
  </cellXfs>
  <cellStyles count="16">
    <cellStyle name="표준" xfId="0" builtinId="0"/>
    <cellStyle name="표준 2 9" xfId="1"/>
    <cellStyle name="표준 2 10" xfId="2"/>
    <cellStyle name="표준 2" xfId="3"/>
    <cellStyle name="표준 5" xfId="4"/>
    <cellStyle name="표준 5 2" xfId="5"/>
    <cellStyle name="하이퍼링크" xfId="6" builtinId="8"/>
    <cellStyle name="표준 2 2" xfId="7"/>
    <cellStyle name="표준 3" xfId="8"/>
    <cellStyle name="나쁨 2" xfId="9"/>
    <cellStyle name="좋음 2" xfId="10"/>
    <cellStyle name="보통 2" xfId="11"/>
    <cellStyle name="하이퍼링크 2" xfId="12"/>
    <cellStyle name="백분율 2" xfId="13"/>
    <cellStyle name="표준 10" xfId="14"/>
    <cellStyle name="표준 13" xfId="15"/>
  </cellStyles>
  <dxfs count="10"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externalLink" Target="/xl/externalLinks/externalLink2.xml" Id="rId8"/><Relationship Type="http://schemas.openxmlformats.org/officeDocument/2006/relationships/externalLink" Target="/xl/externalLinks/externalLink3.xml" Id="rId9"/><Relationship Type="http://schemas.openxmlformats.org/officeDocument/2006/relationships/externalLink" Target="/xl/externalLinks/externalLink4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0</colOff>
      <row>6</row>
      <rowOff>0</rowOff>
    </from>
    <to>
      <col>10</col>
      <colOff>456543</colOff>
      <row>22</row>
      <rowOff>66248</rowOff>
    </to>
    <pic>
      <nvPicPr>
        <cNvPr id="2" name="그림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057400" y="1257300"/>
          <a:ext cx="5257143" cy="34190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h:\My%20Documents\&#51064;&#47141;&#44228;&#54925;\00&#51064;&#47141;\00&#51064;&#47141;&#44277;&#47928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://ic.officeware.hei.co.kr/mail4/b12454.nsf/($All)/AB009F1070B0708C49256A540018535B/$FILE/WEEKLY/&#45208;&#51032;%20&#47928;&#49436;&#46308;/&#44048;&#49324;&#49892;/&#49373;&#49328;&#44288;&#47532;&#48512;/&#50976;&#55092;&#51088;&#49328;&#54788;&#5488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h:\&#45208;&#51032;%20&#47928;&#49436;&#46308;\&#44048;&#49324;&#49892;\&#49373;&#49328;&#44288;&#47532;&#48512;\&#50976;&#55092;&#51088;&#49328;&#54788;&#54889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&#49569;&#52285;&#49437;\C\KTY\&#44221;&#50689;&#54924;&#51032;\&#44277;&#50976;\NYJ\PLAN\97PLAN\0924\&#51228;&#54408;&#48324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인력공문"/>
      <sheetName val="FAB별"/>
      <sheetName val="통계자료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AB별"/>
      <sheetName val="8)중점관리장비현황"/>
      <sheetName val="95TOTREV"/>
      <sheetName val="지수"/>
      <sheetName val="Sheet1"/>
      <sheetName val="중장SR"/>
      <sheetName val="견적율"/>
      <sheetName val="통계자료"/>
      <sheetName val="공용정보"/>
      <sheetName val="DI"/>
      <sheetName val="제품별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3:AV280"/>
  <sheetViews>
    <sheetView showGridLines="0" zoomScale="70" zoomScaleNormal="70" workbookViewId="0">
      <pane ySplit="4" topLeftCell="A5" activePane="bottomLeft" state="frozen"/>
      <selection pane="bottomLeft" activeCell="L27" sqref="L27"/>
    </sheetView>
  </sheetViews>
  <sheetFormatPr baseColWidth="8" defaultRowHeight="16.5"/>
  <cols>
    <col width="3.59765625" customWidth="1" style="200" min="1" max="1"/>
    <col width="4.25" bestFit="1" customWidth="1" style="220" min="2" max="2"/>
    <col width="10" bestFit="1" customWidth="1" style="713" min="3" max="3"/>
    <col width="9.84765625" bestFit="1" customWidth="1" style="220" min="4" max="4"/>
    <col width="47.84765625" bestFit="1" customWidth="1" style="220" min="5" max="5"/>
    <col width="8.09765625" bestFit="1" customWidth="1" style="220" min="6" max="6"/>
    <col width="7.25" bestFit="1" customWidth="1" style="220" min="7" max="8"/>
    <col width="11.59765625" bestFit="1" customWidth="1" style="220" min="9" max="9"/>
    <col hidden="1" width="8.59765625" customWidth="1" style="220" min="10" max="10"/>
    <col width="6.34765625" customWidth="1" style="220" min="11" max="11"/>
    <col width="42.75" customWidth="1" style="220" min="12" max="12"/>
    <col width="4.5" bestFit="1" customWidth="1" style="200" min="13" max="13"/>
    <col width="4.5" customWidth="1" style="200" min="14" max="14"/>
    <col width="4.59765625" customWidth="1" style="200" min="15" max="27"/>
    <col width="3.34765625" customWidth="1" style="200" min="28" max="36"/>
    <col width="4.59765625" customWidth="1" style="200" min="37" max="48"/>
  </cols>
  <sheetData>
    <row r="3">
      <c r="C3" s="714" t="inlineStr">
        <is>
          <t>예상일정</t>
        </is>
      </c>
      <c r="D3" s="715" t="n"/>
      <c r="E3" s="439" t="n"/>
      <c r="G3" s="604" t="inlineStr">
        <is>
          <t>실제일정</t>
        </is>
      </c>
      <c r="H3" s="715" t="n"/>
      <c r="I3" s="604" t="inlineStr">
        <is>
          <t>최종 진척율</t>
        </is>
      </c>
      <c r="K3" s="471">
        <f>((I5+I25+I31)/300)*100</f>
        <v/>
      </c>
      <c r="M3" s="716" t="n">
        <v>44333</v>
      </c>
      <c r="N3" s="716" t="n">
        <v>44334</v>
      </c>
      <c r="O3" s="716" t="n">
        <v>44335</v>
      </c>
      <c r="P3" s="716" t="n">
        <v>44336</v>
      </c>
      <c r="Q3" s="716" t="n">
        <v>44337</v>
      </c>
      <c r="R3" s="716" t="n">
        <v>44338</v>
      </c>
      <c r="S3" s="716" t="n">
        <v>44339</v>
      </c>
      <c r="T3" s="716" t="n">
        <v>44340</v>
      </c>
      <c r="U3" s="716" t="n">
        <v>44341</v>
      </c>
      <c r="V3" s="716" t="n">
        <v>44342</v>
      </c>
      <c r="W3" s="716" t="n">
        <v>44343</v>
      </c>
      <c r="X3" s="716" t="n">
        <v>44344</v>
      </c>
      <c r="Y3" s="716" t="n">
        <v>44345</v>
      </c>
      <c r="Z3" s="716" t="n">
        <v>44346</v>
      </c>
      <c r="AA3" s="716" t="n">
        <v>44347</v>
      </c>
      <c r="AB3" s="716" t="n">
        <v>44348</v>
      </c>
      <c r="AC3" s="716" t="n">
        <v>44349</v>
      </c>
      <c r="AD3" s="716" t="n">
        <v>44350</v>
      </c>
      <c r="AE3" s="716" t="n">
        <v>44351</v>
      </c>
      <c r="AF3" s="716" t="n">
        <v>44352</v>
      </c>
      <c r="AG3" s="716" t="n">
        <v>44353</v>
      </c>
      <c r="AH3" s="716" t="n">
        <v>44354</v>
      </c>
      <c r="AI3" s="716" t="n">
        <v>44355</v>
      </c>
      <c r="AJ3" s="716" t="n">
        <v>44356</v>
      </c>
      <c r="AK3" s="716" t="n">
        <v>44357</v>
      </c>
      <c r="AL3" s="716" t="n">
        <v>44358</v>
      </c>
      <c r="AM3" s="716" t="n">
        <v>44359</v>
      </c>
      <c r="AN3" s="716" t="n">
        <v>44360</v>
      </c>
      <c r="AO3" s="716" t="n">
        <v>44361</v>
      </c>
      <c r="AP3" s="716" t="n">
        <v>44362</v>
      </c>
      <c r="AQ3" s="716" t="n">
        <v>44363</v>
      </c>
      <c r="AR3" s="716" t="n">
        <v>44364</v>
      </c>
      <c r="AS3" s="716" t="n">
        <v>44365</v>
      </c>
      <c r="AT3" s="716" t="n">
        <v>44366</v>
      </c>
      <c r="AU3" s="716" t="n">
        <v>44367</v>
      </c>
      <c r="AV3" s="716" t="n">
        <v>44368</v>
      </c>
    </row>
    <row r="4" ht="17.1" customHeight="1" s="200">
      <c r="B4" s="604" t="inlineStr">
        <is>
          <t>No</t>
        </is>
      </c>
      <c r="C4" s="714" t="inlineStr">
        <is>
          <t>Start Date</t>
        </is>
      </c>
      <c r="D4" s="604" t="inlineStr">
        <is>
          <t>Work Day</t>
        </is>
      </c>
      <c r="E4" s="604" t="inlineStr">
        <is>
          <t xml:space="preserve">CMD </t>
        </is>
      </c>
      <c r="F4" s="604" t="inlineStr">
        <is>
          <t>담당자</t>
        </is>
      </c>
      <c r="G4" s="604" t="inlineStr">
        <is>
          <t>시작일</t>
        </is>
      </c>
      <c r="H4" s="604" t="inlineStr">
        <is>
          <t>종료일</t>
        </is>
      </c>
      <c r="I4" s="604" t="inlineStr">
        <is>
          <t>진척율</t>
        </is>
      </c>
      <c r="J4" s="604" t="inlineStr">
        <is>
          <t>FLOW</t>
        </is>
      </c>
      <c r="L4" s="604" t="inlineStr">
        <is>
          <t>비고</t>
        </is>
      </c>
      <c r="M4" s="468" t="inlineStr">
        <is>
          <t>월</t>
        </is>
      </c>
      <c r="N4" s="468" t="inlineStr">
        <is>
          <t>화</t>
        </is>
      </c>
      <c r="O4" s="468" t="inlineStr">
        <is>
          <t>수</t>
        </is>
      </c>
      <c r="P4" s="468" t="inlineStr">
        <is>
          <t>목</t>
        </is>
      </c>
      <c r="Q4" s="468" t="inlineStr">
        <is>
          <t>금</t>
        </is>
      </c>
      <c r="R4" s="469" t="inlineStr">
        <is>
          <t>토</t>
        </is>
      </c>
      <c r="S4" s="469" t="inlineStr">
        <is>
          <t>일</t>
        </is>
      </c>
      <c r="T4" s="468" t="inlineStr">
        <is>
          <t>월</t>
        </is>
      </c>
      <c r="U4" s="468" t="inlineStr">
        <is>
          <t>화</t>
        </is>
      </c>
      <c r="V4" s="468" t="inlineStr">
        <is>
          <t>수</t>
        </is>
      </c>
      <c r="W4" s="468" t="inlineStr">
        <is>
          <t>목</t>
        </is>
      </c>
      <c r="X4" s="468" t="inlineStr">
        <is>
          <t>금</t>
        </is>
      </c>
      <c r="Y4" s="469" t="inlineStr">
        <is>
          <t>토</t>
        </is>
      </c>
      <c r="Z4" s="469" t="inlineStr">
        <is>
          <t>일</t>
        </is>
      </c>
      <c r="AA4" s="468" t="inlineStr">
        <is>
          <t>월</t>
        </is>
      </c>
      <c r="AB4" s="468" t="inlineStr">
        <is>
          <t>화</t>
        </is>
      </c>
      <c r="AC4" s="468" t="inlineStr">
        <is>
          <t>수</t>
        </is>
      </c>
      <c r="AD4" s="468" t="inlineStr">
        <is>
          <t>목</t>
        </is>
      </c>
      <c r="AE4" s="468" t="inlineStr">
        <is>
          <t>금</t>
        </is>
      </c>
      <c r="AF4" s="469" t="inlineStr">
        <is>
          <t>토</t>
        </is>
      </c>
      <c r="AG4" s="469" t="inlineStr">
        <is>
          <t>일</t>
        </is>
      </c>
      <c r="AH4" s="468" t="inlineStr">
        <is>
          <t>월</t>
        </is>
      </c>
      <c r="AI4" s="468" t="inlineStr">
        <is>
          <t>화</t>
        </is>
      </c>
      <c r="AJ4" s="468" t="inlineStr">
        <is>
          <t>수</t>
        </is>
      </c>
      <c r="AK4" s="468" t="inlineStr">
        <is>
          <t>목</t>
        </is>
      </c>
      <c r="AL4" s="468" t="inlineStr">
        <is>
          <t>금</t>
        </is>
      </c>
      <c r="AM4" s="469" t="inlineStr">
        <is>
          <t>토</t>
        </is>
      </c>
      <c r="AN4" s="469" t="inlineStr">
        <is>
          <t>일</t>
        </is>
      </c>
      <c r="AO4" s="468" t="inlineStr">
        <is>
          <t>월</t>
        </is>
      </c>
      <c r="AP4" s="468" t="inlineStr">
        <is>
          <t>화</t>
        </is>
      </c>
      <c r="AQ4" s="468" t="inlineStr">
        <is>
          <t>수</t>
        </is>
      </c>
      <c r="AR4" s="468" t="inlineStr">
        <is>
          <t>목</t>
        </is>
      </c>
      <c r="AS4" s="468" t="inlineStr">
        <is>
          <t>금</t>
        </is>
      </c>
      <c r="AT4" s="469" t="inlineStr">
        <is>
          <t>토</t>
        </is>
      </c>
      <c r="AU4" s="469" t="inlineStr">
        <is>
          <t>일</t>
        </is>
      </c>
      <c r="AV4" s="468" t="inlineStr">
        <is>
          <t>월</t>
        </is>
      </c>
    </row>
    <row r="5" ht="33.3" customHeight="1" s="200" thickBot="1">
      <c r="B5" s="604" t="n">
        <v>1</v>
      </c>
      <c r="C5" s="714" t="n">
        <v>44333</v>
      </c>
      <c r="D5" s="604" t="n">
        <v>36</v>
      </c>
      <c r="E5" s="466" t="inlineStr">
        <is>
          <t>A31M223 FPGA 테스트 진행</t>
        </is>
      </c>
      <c r="F5" s="605" t="n"/>
      <c r="G5" s="717" t="inlineStr">
        <is>
          <t>-</t>
        </is>
      </c>
      <c r="H5" s="717" t="inlineStr">
        <is>
          <t>-</t>
        </is>
      </c>
      <c r="I5" s="476">
        <f>'1. A31M223 FPGA AE CheckList'!P12</f>
        <v/>
      </c>
      <c r="J5" s="467" t="n"/>
      <c r="K5" s="467" t="n"/>
      <c r="L5" s="527" t="inlineStr">
        <is>
          <t>*최종 FPGA 전달일 (6/3)
*FPGA 테스트 완료 예정(6/21), M2 예정(8/21)</t>
        </is>
      </c>
      <c r="M5" s="465">
        <f>IF(M$3&gt;=$C5,IF(M$3&lt;=($C5+$D5-1),"P","F"),"F")</f>
        <v/>
      </c>
      <c r="N5" s="465">
        <f>IF(N$3&gt;=$C5,IF(N$3&lt;=($C5+$D5-1),"P","F"),"F")</f>
        <v/>
      </c>
      <c r="O5" s="465">
        <f>IF(O$3&gt;=$C5,IF(O$3&lt;=($C5+$D5-1),"P","F"),"F")</f>
        <v/>
      </c>
      <c r="P5" s="465">
        <f>IF(P$3&gt;=$C5,IF(P$3&lt;=($C5+$D5-1),"P","F"),"F")</f>
        <v/>
      </c>
      <c r="Q5" s="465">
        <f>IF(Q$3&gt;=$C5,IF(Q$3&lt;=($C5+$D5-1),"P","F"),"F")</f>
        <v/>
      </c>
      <c r="R5" s="465">
        <f>IF(R$3&gt;=$C5,IF(R$3&lt;=($C5+$D5-1),"P","F"),"F")</f>
        <v/>
      </c>
      <c r="S5" s="465">
        <f>IF(S$3&gt;=$C5,IF(S$3&lt;=($C5+$D5-1),"P","F"),"F")</f>
        <v/>
      </c>
      <c r="T5" s="465">
        <f>IF(T$3&gt;=$C5,IF(T$3&lt;=($C5+$D5-1),"P","F"),"F")</f>
        <v/>
      </c>
      <c r="U5" s="465">
        <f>IF(U$3&gt;=$C5,IF(U$3&lt;=($C5+$D5-1),"P","F"),"F")</f>
        <v/>
      </c>
      <c r="V5" s="465">
        <f>IF(V$3&gt;=$C5,IF(V$3&lt;=($C5+$D5-1),"P","F"),"F")</f>
        <v/>
      </c>
      <c r="W5" s="465">
        <f>IF(W$3&gt;=$C5,IF(W$3&lt;=($C5+$D5-1),"P","F"),"F")</f>
        <v/>
      </c>
      <c r="X5" s="465">
        <f>IF(X$3&gt;=$C5,IF(X$3&lt;=($C5+$D5-1),"P","F"),"F")</f>
        <v/>
      </c>
      <c r="Y5" s="465">
        <f>IF(Y$3&gt;=$C5,IF(Y$3&lt;=($C5+$D5-1),"P","F"),"F")</f>
        <v/>
      </c>
      <c r="Z5" s="465">
        <f>IF(Z$3&gt;=$C5,IF(Z$3&lt;=($C5+$D5-1),"P","F"),"F")</f>
        <v/>
      </c>
      <c r="AA5" s="465">
        <f>IF(AA$3&gt;=$C5,IF(AA$3&lt;=($C5+$D5-1),"P","F"),"F")</f>
        <v/>
      </c>
      <c r="AB5" s="465">
        <f>IF(AB$3&gt;=$C5,IF(AB$3&lt;=($C5+$D5-1),"P","F"),"F")</f>
        <v/>
      </c>
      <c r="AC5" s="465">
        <f>IF(AC$3&gt;=$C5,IF(AC$3&lt;=($C5+$D5-1),"P","F"),"F")</f>
        <v/>
      </c>
      <c r="AD5" s="465">
        <f>IF(AD$3&gt;=$C5,IF(AD$3&lt;=($C5+$D5-1),"P","F"),"F")</f>
        <v/>
      </c>
      <c r="AE5" s="465">
        <f>IF(AE$3&gt;=$C5,IF(AE$3&lt;=($C5+$D5-1),"P","F"),"F")</f>
        <v/>
      </c>
      <c r="AF5" s="465">
        <f>IF(AF$3&gt;=$C5,IF(AF$3&lt;=($C5+$D5-1),"P","F"),"F")</f>
        <v/>
      </c>
      <c r="AG5" s="465">
        <f>IF(AG$3&gt;=$C5,IF(AG$3&lt;=($C5+$D5-1),"P","F"),"F")</f>
        <v/>
      </c>
      <c r="AH5" s="465">
        <f>IF(AH$3&gt;=$C5,IF(AH$3&lt;=($C5+$D5-1),"P","F"),"F")</f>
        <v/>
      </c>
      <c r="AI5" s="465">
        <f>IF(AI$3&gt;=$C5,IF(AI$3&lt;=($C5+$D5-1),"P","F"),"F")</f>
        <v/>
      </c>
      <c r="AJ5" s="465">
        <f>IF(AJ$3&gt;=$C5,IF(AJ$3&lt;=($C5+$D5-1),"P","F"),"F")</f>
        <v/>
      </c>
      <c r="AK5" s="465">
        <f>IF(AK$3&gt;=$C5,IF(AK$3&lt;=($C5+$D5-1),"P","F"),"F")</f>
        <v/>
      </c>
      <c r="AL5" s="465">
        <f>IF(AL$3&gt;=$C5,IF(AL$3&lt;=($C5+$D5-1),"P","F"),"F")</f>
        <v/>
      </c>
      <c r="AM5" s="465">
        <f>IF(AM$3&gt;=$C5,IF(AM$3&lt;=($C5+$D5-1),"P","F"),"F")</f>
        <v/>
      </c>
      <c r="AN5" s="465">
        <f>IF(AN$3&gt;=$C5,IF(AN$3&lt;=($C5+$D5-1),"P","F"),"F")</f>
        <v/>
      </c>
      <c r="AO5" s="465">
        <f>IF(AO$3&gt;=$C5,IF(AO$3&lt;=($C5+$D5-1),"P","F"),"F")</f>
        <v/>
      </c>
      <c r="AP5" s="465">
        <f>IF(AP$3&gt;=$C5,IF(AP$3&lt;=($C5+$D5-1),"P","F"),"F")</f>
        <v/>
      </c>
      <c r="AQ5" s="465">
        <f>IF(AQ$3&gt;=$C5,IF(AQ$3&lt;=($C5+$D5-1),"P","F"),"F")</f>
        <v/>
      </c>
      <c r="AR5" s="465">
        <f>IF(AR$3&gt;=$C5,IF(AR$3&lt;=($C5+$D5-1),"P","F"),"F")</f>
        <v/>
      </c>
      <c r="AS5" s="465">
        <f>IF(AS$3&gt;=$C5,IF(AS$3&lt;=($C5+$D5-1),"P","F"),"F")</f>
        <v/>
      </c>
      <c r="AT5" s="465">
        <f>IF(AT$3&gt;=$C5,IF(AT$3&lt;=($C5+$D5-1),"P","F"),"F")</f>
        <v/>
      </c>
      <c r="AU5" s="465">
        <f>IF(AU$3&gt;=$C5,IF(AU$3&lt;=($C5+$D5-1),"P","F"),"F")</f>
        <v/>
      </c>
      <c r="AV5" s="465">
        <f>IF(AV$3&gt;=$C5,IF(AV$3&lt;=($C5+$D5-1),"P","F"),"F")</f>
        <v/>
      </c>
    </row>
    <row r="6">
      <c r="B6" s="718" t="n"/>
      <c r="C6" s="718" t="n"/>
      <c r="D6" s="718" t="n"/>
      <c r="E6" s="472" t="inlineStr">
        <is>
          <t>코어(Cortex-M0+)</t>
        </is>
      </c>
      <c r="F6" s="612" t="inlineStr">
        <is>
          <t>오지혜</t>
        </is>
      </c>
      <c r="G6" s="719" t="n">
        <v>44350</v>
      </c>
      <c r="H6" s="719" t="n"/>
      <c r="I6" s="473">
        <f>'1. A31M223 FPGA AE CheckList'!R14</f>
        <v/>
      </c>
      <c r="J6" s="473" t="n"/>
      <c r="K6" s="473" t="n"/>
      <c r="L6" s="524" t="n"/>
      <c r="M6" s="230">
        <f>IF(M$3&gt;=$G6,IF(M$3&lt;=($G6+($H6-$G6)),"PP","F"),"F")</f>
        <v/>
      </c>
      <c r="N6" s="230">
        <f>IF(N$3&gt;=$G6,IF(N$3&lt;=($G6+($H6-$G6)),"PP","F"),"F")</f>
        <v/>
      </c>
      <c r="O6" s="230">
        <f>IF(O$3&gt;=$G6,IF(O$3&lt;=($G6+($H6-$G6)),"PP","F"),"F")</f>
        <v/>
      </c>
      <c r="P6" s="230">
        <f>IF(P$3&gt;=$G6,IF(P$3&lt;=($G6+($H6-$G6)),"PP","F"),"F")</f>
        <v/>
      </c>
      <c r="Q6" s="230">
        <f>IF(Q$3&gt;=$G6,IF(Q$3&lt;=($G6+($H6-$G6)),"PP","F"),"F")</f>
        <v/>
      </c>
      <c r="R6" s="230">
        <f>IF(R$3&gt;=$G6,IF(R$3&lt;=($G6+($H6-$G6)),"PP","F"),"F")</f>
        <v/>
      </c>
      <c r="S6" s="230">
        <f>IF(S$3&gt;=$G6,IF(S$3&lt;=($G6+($H6-$G6)),"PP","F"),"F")</f>
        <v/>
      </c>
      <c r="T6" s="230">
        <f>IF(T$3&gt;=$G6,IF(T$3&lt;=($G6+($H6-$G6)),"PP","F"),"F")</f>
        <v/>
      </c>
      <c r="U6" s="230">
        <f>IF(U$3&gt;=$G6,IF(U$3&lt;=($G6+($H6-$G6)),"PP","F"),"F")</f>
        <v/>
      </c>
      <c r="V6" s="230">
        <f>IF(V$3&gt;=$G6,IF(V$3&lt;=($G6+($H6-$G6)),"PP","F"),"F")</f>
        <v/>
      </c>
      <c r="W6" s="230">
        <f>IF(W$3&gt;=$G6,IF(W$3&lt;=($G6+($H6-$G6)),"PP","F"),"F")</f>
        <v/>
      </c>
      <c r="X6" s="230">
        <f>IF(X$3&gt;=$G6,IF(X$3&lt;=($G6+($H6-$G6)),"PP","F"),"F")</f>
        <v/>
      </c>
      <c r="Y6" s="230">
        <f>IF(Y$3&gt;=$G6,IF(Y$3&lt;=($G6+($H6-$G6)),"PP","F"),"F")</f>
        <v/>
      </c>
      <c r="Z6" s="230">
        <f>IF(Z$3&gt;=$G6,IF(Z$3&lt;=($G6+($H6-$G6)),"PP","F"),"F")</f>
        <v/>
      </c>
      <c r="AA6" s="230">
        <f>IF(AA$3&gt;=$G6,IF(AA$3&lt;=($G6+($H6-$G6)),"PP","F"),"F")</f>
        <v/>
      </c>
      <c r="AB6" s="230">
        <f>IF(AB$3&gt;=$G6,IF(AB$3&lt;=($G6+($H6-$G6)),"PP","F"),"F")</f>
        <v/>
      </c>
      <c r="AC6" s="230">
        <f>IF(AC$3&gt;=$G6,IF(AC$3&lt;=($G6+($H6-$G6)),"PP","F"),"F")</f>
        <v/>
      </c>
      <c r="AD6" s="230">
        <f>IF(AD$3&gt;=$G6,IF(AD$3&lt;=($G6+($H6-$G6)),"PP","F"),"F")</f>
        <v/>
      </c>
      <c r="AE6" s="230">
        <f>IF(AE$3&gt;=$G6,IF(AE$3&lt;=($G6+($H6-$G6)),"PP","F"),"F")</f>
        <v/>
      </c>
      <c r="AF6" s="230">
        <f>IF(AF$3&gt;=$G6,IF(AF$3&lt;=($G6+($H6-$G6)),"PP","F"),"F")</f>
        <v/>
      </c>
      <c r="AG6" s="230">
        <f>IF(AG$3&gt;=$G6,IF(AG$3&lt;=($G6+($H6-$G6)),"PP","F"),"F")</f>
        <v/>
      </c>
      <c r="AH6" s="230">
        <f>IF(AH$3&gt;=$G6,IF(AH$3&lt;=($G6+($H6-$G6)),"PP","F"),"F")</f>
        <v/>
      </c>
      <c r="AI6" s="230">
        <f>IF(AI$3&gt;=$G6,IF(AI$3&lt;=($G6+($H6-$G6)),"PP","F"),"F")</f>
        <v/>
      </c>
      <c r="AJ6" s="230">
        <f>IF(AJ$3&gt;=$G6,IF(AJ$3&lt;=($G6+($H6-$G6)),"PP","F"),"F")</f>
        <v/>
      </c>
      <c r="AK6" s="230">
        <f>IF(AK$3&gt;=$G6,IF(AK$3&lt;=($G6+($H6-$G6)),"PP","F"),"F")</f>
        <v/>
      </c>
      <c r="AL6" s="230">
        <f>IF(AL$3&gt;=$G6,IF(AL$3&lt;=($G6+($H6-$G6)),"PP","F"),"F")</f>
        <v/>
      </c>
      <c r="AM6" s="230">
        <f>IF(AM$3&gt;=$G6,IF(AM$3&lt;=($G6+($H6-$G6)),"PP","F"),"F")</f>
        <v/>
      </c>
      <c r="AN6" s="230">
        <f>IF(AN$3&gt;=$G6,IF(AN$3&lt;=($G6+($H6-$G6)),"PP","F"),"F")</f>
        <v/>
      </c>
      <c r="AO6" s="230">
        <f>IF(AO$3&gt;=$G6,IF(AO$3&lt;=($G6+($H6-$G6)),"PP","F"),"F")</f>
        <v/>
      </c>
      <c r="AP6" s="230">
        <f>IF(AP$3&gt;=$G6,IF(AP$3&lt;=($G6+($H6-$G6)),"PP","F"),"F")</f>
        <v/>
      </c>
      <c r="AQ6" s="230">
        <f>IF(AQ$3&gt;=$G6,IF(AQ$3&lt;=($G6+($H6-$G6)),"PP","F"),"F")</f>
        <v/>
      </c>
      <c r="AR6" s="230">
        <f>IF(AR$3&gt;=$G6,IF(AR$3&lt;=($G6+($H6-$G6)),"PP","F"),"F")</f>
        <v/>
      </c>
      <c r="AS6" s="230">
        <f>IF(AS$3&gt;=$G6,IF(AS$3&lt;=($G6+($H6-$G6)),"PP","F"),"F")</f>
        <v/>
      </c>
      <c r="AT6" s="230">
        <f>IF(AT$3&gt;=$G6,IF(AT$3&lt;=($G6+($H6-$G6)),"PP","F"),"F")</f>
        <v/>
      </c>
      <c r="AU6" s="230">
        <f>IF(AU$3&gt;=$G6,IF(AU$3&lt;=($G6+($H6-$G6)),"PP","F"),"F")</f>
        <v/>
      </c>
      <c r="AV6" s="230">
        <f>IF(AV$3&gt;=$G6,IF(AV$3&lt;=($G6+($H6-$G6)),"PP","F"),"F")</f>
        <v/>
      </c>
    </row>
    <row r="7">
      <c r="B7" s="718" t="n"/>
      <c r="C7" s="718" t="n"/>
      <c r="D7" s="718" t="n"/>
      <c r="E7" s="239" t="inlineStr">
        <is>
          <t>부트 모드</t>
        </is>
      </c>
      <c r="F7" s="604" t="inlineStr">
        <is>
          <t>오지혜</t>
        </is>
      </c>
      <c r="G7" s="714" t="n">
        <v>44354</v>
      </c>
      <c r="H7" s="714" t="n"/>
      <c r="I7" s="470">
        <f>'1. A31M223 FPGA AE CheckList'!R23</f>
        <v/>
      </c>
      <c r="J7" s="470" t="n"/>
      <c r="K7" s="470" t="n"/>
      <c r="L7" s="526" t="n"/>
      <c r="M7" s="461">
        <f>IF(M$3&gt;=$G7,IF(M$3&lt;=($G7+($H7-$G7)),"PP","F"),"F")</f>
        <v/>
      </c>
      <c r="N7" s="461">
        <f>IF(N$3&gt;=$G7,IF(N$3&lt;=($G7+($H7-$G7)),"PP","F"),"F")</f>
        <v/>
      </c>
      <c r="O7" s="461">
        <f>IF(O$3&gt;=$G7,IF(O$3&lt;=($G7+($H7-$G7)),"PP","F"),"F")</f>
        <v/>
      </c>
      <c r="P7" s="461">
        <f>IF(P$3&gt;=$G7,IF(P$3&lt;=($G7+($H7-$G7)),"PP","F"),"F")</f>
        <v/>
      </c>
      <c r="Q7" s="461">
        <f>IF(Q$3&gt;=$G7,IF(Q$3&lt;=($G7+($H7-$G7)),"PP","F"),"F")</f>
        <v/>
      </c>
      <c r="R7" s="461">
        <f>IF(R$3&gt;=$G7,IF(R$3&lt;=($G7+($H7-$G7)),"PP","F"),"F")</f>
        <v/>
      </c>
      <c r="S7" s="461">
        <f>IF(S$3&gt;=$G7,IF(S$3&lt;=($G7+($H7-$G7)),"PP","F"),"F")</f>
        <v/>
      </c>
      <c r="T7" s="461">
        <f>IF(T$3&gt;=$G7,IF(T$3&lt;=($G7+($H7-$G7)),"PP","F"),"F")</f>
        <v/>
      </c>
      <c r="U7" s="461">
        <f>IF(U$3&gt;=$G7,IF(U$3&lt;=($G7+($H7-$G7)),"PP","F"),"F")</f>
        <v/>
      </c>
      <c r="V7" s="461">
        <f>IF(V$3&gt;=$G7,IF(V$3&lt;=($G7+($H7-$G7)),"PP","F"),"F")</f>
        <v/>
      </c>
      <c r="W7" s="461">
        <f>IF(W$3&gt;=$G7,IF(W$3&lt;=($G7+($H7-$G7)),"PP","F"),"F")</f>
        <v/>
      </c>
      <c r="X7" s="461">
        <f>IF(X$3&gt;=$G7,IF(X$3&lt;=($G7+($H7-$G7)),"PP","F"),"F")</f>
        <v/>
      </c>
      <c r="Y7" s="461">
        <f>IF(Y$3&gt;=$G7,IF(Y$3&lt;=($G7+($H7-$G7)),"PP","F"),"F")</f>
        <v/>
      </c>
      <c r="Z7" s="461">
        <f>IF(Z$3&gt;=$G7,IF(Z$3&lt;=($G7+($H7-$G7)),"PP","F"),"F")</f>
        <v/>
      </c>
      <c r="AA7" s="461">
        <f>IF(AA$3&gt;=$G7,IF(AA$3&lt;=($G7+($H7-$G7)),"PP","F"),"F")</f>
        <v/>
      </c>
      <c r="AB7" s="461">
        <f>IF(AB$3&gt;=$G7,IF(AB$3&lt;=($G7+($H7-$G7)),"PP","F"),"F")</f>
        <v/>
      </c>
      <c r="AC7" s="461">
        <f>IF(AC$3&gt;=$G7,IF(AC$3&lt;=($G7+($H7-$G7)),"PP","F"),"F")</f>
        <v/>
      </c>
      <c r="AD7" s="461">
        <f>IF(AD$3&gt;=$G7,IF(AD$3&lt;=($G7+($H7-$G7)),"PP","F"),"F")</f>
        <v/>
      </c>
      <c r="AE7" s="461">
        <f>IF(AE$3&gt;=$G7,IF(AE$3&lt;=($G7+($H7-$G7)),"PP","F"),"F")</f>
        <v/>
      </c>
      <c r="AF7" s="461">
        <f>IF(AF$3&gt;=$G7,IF(AF$3&lt;=($G7+($H7-$G7)),"PP","F"),"F")</f>
        <v/>
      </c>
      <c r="AG7" s="461">
        <f>IF(AG$3&gt;=$G7,IF(AG$3&lt;=($G7+($H7-$G7)),"PP","F"),"F")</f>
        <v/>
      </c>
      <c r="AH7" s="461">
        <f>IF(AH$3&gt;=$G7,IF(AH$3&lt;=($G7+($H7-$G7)),"PP","F"),"F")</f>
        <v/>
      </c>
      <c r="AI7" s="461">
        <f>IF(AI$3&gt;=$G7,IF(AI$3&lt;=($G7+($H7-$G7)),"PP","F"),"F")</f>
        <v/>
      </c>
      <c r="AJ7" s="461">
        <f>IF(AJ$3&gt;=$G7,IF(AJ$3&lt;=($G7+($H7-$G7)),"PP","F"),"F")</f>
        <v/>
      </c>
      <c r="AK7" s="461">
        <f>IF(AK$3&gt;=$G7,IF(AK$3&lt;=($G7+($H7-$G7)),"PP","F"),"F")</f>
        <v/>
      </c>
      <c r="AL7" s="461">
        <f>IF(AL$3&gt;=$G7,IF(AL$3&lt;=($G7+($H7-$G7)),"PP","F"),"F")</f>
        <v/>
      </c>
      <c r="AM7" s="461">
        <f>IF(AM$3&gt;=$G7,IF(AM$3&lt;=($G7+($H7-$G7)),"PP","F"),"F")</f>
        <v/>
      </c>
      <c r="AN7" s="461">
        <f>IF(AN$3&gt;=$G7,IF(AN$3&lt;=($G7+($H7-$G7)),"PP","F"),"F")</f>
        <v/>
      </c>
      <c r="AO7" s="461">
        <f>IF(AO$3&gt;=$G7,IF(AO$3&lt;=($G7+($H7-$G7)),"PP","F"),"F")</f>
        <v/>
      </c>
      <c r="AP7" s="461">
        <f>IF(AP$3&gt;=$G7,IF(AP$3&lt;=($G7+($H7-$G7)),"PP","F"),"F")</f>
        <v/>
      </c>
      <c r="AQ7" s="461">
        <f>IF(AQ$3&gt;=$G7,IF(AQ$3&lt;=($G7+($H7-$G7)),"PP","F"),"F")</f>
        <v/>
      </c>
      <c r="AR7" s="461">
        <f>IF(AR$3&gt;=$G7,IF(AR$3&lt;=($G7+($H7-$G7)),"PP","F"),"F")</f>
        <v/>
      </c>
      <c r="AS7" s="461">
        <f>IF(AS$3&gt;=$G7,IF(AS$3&lt;=($G7+($H7-$G7)),"PP","F"),"F")</f>
        <v/>
      </c>
      <c r="AT7" s="461">
        <f>IF(AT$3&gt;=$G7,IF(AT$3&lt;=($G7+($H7-$G7)),"PP","F"),"F")</f>
        <v/>
      </c>
      <c r="AU7" s="461">
        <f>IF(AU$3&gt;=$G7,IF(AU$3&lt;=($G7+($H7-$G7)),"PP","F"),"F")</f>
        <v/>
      </c>
      <c r="AV7" s="461">
        <f>IF(AV$3&gt;=$G7,IF(AV$3&lt;=($G7+($H7-$G7)),"PP","F"),"F")</f>
        <v/>
      </c>
    </row>
    <row r="8">
      <c r="B8" s="718" t="n"/>
      <c r="C8" s="718" t="n"/>
      <c r="D8" s="718" t="n"/>
      <c r="E8" s="239" t="inlineStr">
        <is>
          <t>SCU</t>
        </is>
      </c>
      <c r="F8" s="604" t="inlineStr">
        <is>
          <t>오지혜</t>
        </is>
      </c>
      <c r="G8" s="714" t="n">
        <v>44356</v>
      </c>
      <c r="H8" s="714" t="n"/>
      <c r="I8" s="470">
        <f>'1. A31M223 FPGA AE CheckList'!R60</f>
        <v/>
      </c>
      <c r="J8" s="470" t="n"/>
      <c r="K8" s="470" t="n"/>
      <c r="L8" s="604" t="n"/>
      <c r="M8" s="461">
        <f>IF(M$3&gt;=$G8,IF(M$3&lt;=($G8+($H8-$G8)),"PP","F"),"F")</f>
        <v/>
      </c>
      <c r="N8" s="461">
        <f>IF(N$3&gt;=$G8,IF(N$3&lt;=($G8+($H8-$G8)),"PP","F"),"F")</f>
        <v/>
      </c>
      <c r="O8" s="461">
        <f>IF(O$3&gt;=$G8,IF(O$3&lt;=($G8+($H8-$G8)),"PP","F"),"F")</f>
        <v/>
      </c>
      <c r="P8" s="461">
        <f>IF(P$3&gt;=$G8,IF(P$3&lt;=($G8+($H8-$G8)),"PP","F"),"F")</f>
        <v/>
      </c>
      <c r="Q8" s="461">
        <f>IF(Q$3&gt;=$G8,IF(Q$3&lt;=($G8+($H8-$G8)),"PP","F"),"F")</f>
        <v/>
      </c>
      <c r="R8" s="461">
        <f>IF(R$3&gt;=$G8,IF(R$3&lt;=($G8+($H8-$G8)),"PP","F"),"F")</f>
        <v/>
      </c>
      <c r="S8" s="461">
        <f>IF(S$3&gt;=$G8,IF(S$3&lt;=($G8+($H8-$G8)),"PP","F"),"F")</f>
        <v/>
      </c>
      <c r="T8" s="461">
        <f>IF(T$3&gt;=$G8,IF(T$3&lt;=($G8+($H8-$G8)),"PP","F"),"F")</f>
        <v/>
      </c>
      <c r="U8" s="461">
        <f>IF(U$3&gt;=$G8,IF(U$3&lt;=($G8+($H8-$G8)),"PP","F"),"F")</f>
        <v/>
      </c>
      <c r="V8" s="461">
        <f>IF(V$3&gt;=$G8,IF(V$3&lt;=($G8+($H8-$G8)),"PP","F"),"F")</f>
        <v/>
      </c>
      <c r="W8" s="461">
        <f>IF(W$3&gt;=$G8,IF(W$3&lt;=($G8+($H8-$G8)),"PP","F"),"F")</f>
        <v/>
      </c>
      <c r="X8" s="461">
        <f>IF(X$3&gt;=$G8,IF(X$3&lt;=($G8+($H8-$G8)),"PP","F"),"F")</f>
        <v/>
      </c>
      <c r="Y8" s="461">
        <f>IF(Y$3&gt;=$G8,IF(Y$3&lt;=($G8+($H8-$G8)),"PP","F"),"F")</f>
        <v/>
      </c>
      <c r="Z8" s="461">
        <f>IF(Z$3&gt;=$G8,IF(Z$3&lt;=($G8+($H8-$G8)),"PP","F"),"F")</f>
        <v/>
      </c>
      <c r="AA8" s="461">
        <f>IF(AA$3&gt;=$G8,IF(AA$3&lt;=($G8+($H8-$G8)),"PP","F"),"F")</f>
        <v/>
      </c>
      <c r="AB8" s="461">
        <f>IF(AB$3&gt;=$G8,IF(AB$3&lt;=($G8+($H8-$G8)),"PP","F"),"F")</f>
        <v/>
      </c>
      <c r="AC8" s="461">
        <f>IF(AC$3&gt;=$G8,IF(AC$3&lt;=($G8+($H8-$G8)),"PP","F"),"F")</f>
        <v/>
      </c>
      <c r="AD8" s="461">
        <f>IF(AD$3&gt;=$G8,IF(AD$3&lt;=($G8+($H8-$G8)),"PP","F"),"F")</f>
        <v/>
      </c>
      <c r="AE8" s="461">
        <f>IF(AE$3&gt;=$G8,IF(AE$3&lt;=($G8+($H8-$G8)),"PP","F"),"F")</f>
        <v/>
      </c>
      <c r="AF8" s="461">
        <f>IF(AF$3&gt;=$G8,IF(AF$3&lt;=($G8+($H8-$G8)),"PP","F"),"F")</f>
        <v/>
      </c>
      <c r="AG8" s="461">
        <f>IF(AG$3&gt;=$G8,IF(AG$3&lt;=($G8+($H8-$G8)),"PP","F"),"F")</f>
        <v/>
      </c>
      <c r="AH8" s="461">
        <f>IF(AH$3&gt;=$G8,IF(AH$3&lt;=($G8+($H8-$G8)),"PP","F"),"F")</f>
        <v/>
      </c>
      <c r="AI8" s="461">
        <f>IF(AI$3&gt;=$G8,IF(AI$3&lt;=($G8+($H8-$G8)),"PP","F"),"F")</f>
        <v/>
      </c>
      <c r="AJ8" s="461">
        <f>IF(AJ$3&gt;=$G8,IF(AJ$3&lt;=($G8+($H8-$G8)),"PP","F"),"F")</f>
        <v/>
      </c>
      <c r="AK8" s="461">
        <f>IF(AK$3&gt;=$G8,IF(AK$3&lt;=($G8+($H8-$G8)),"PP","F"),"F")</f>
        <v/>
      </c>
      <c r="AL8" s="461">
        <f>IF(AL$3&gt;=$G8,IF(AL$3&lt;=($G8+($H8-$G8)),"PP","F"),"F")</f>
        <v/>
      </c>
      <c r="AM8" s="461">
        <f>IF(AM$3&gt;=$G8,IF(AM$3&lt;=($G8+($H8-$G8)),"PP","F"),"F")</f>
        <v/>
      </c>
      <c r="AN8" s="461">
        <f>IF(AN$3&gt;=$G8,IF(AN$3&lt;=($G8+($H8-$G8)),"PP","F"),"F")</f>
        <v/>
      </c>
      <c r="AO8" s="461">
        <f>IF(AO$3&gt;=$G8,IF(AO$3&lt;=($G8+($H8-$G8)),"PP","F"),"F")</f>
        <v/>
      </c>
      <c r="AP8" s="461">
        <f>IF(AP$3&gt;=$G8,IF(AP$3&lt;=($G8+($H8-$G8)),"PP","F"),"F")</f>
        <v/>
      </c>
      <c r="AQ8" s="461">
        <f>IF(AQ$3&gt;=$G8,IF(AQ$3&lt;=($G8+($H8-$G8)),"PP","F"),"F")</f>
        <v/>
      </c>
      <c r="AR8" s="461">
        <f>IF(AR$3&gt;=$G8,IF(AR$3&lt;=($G8+($H8-$G8)),"PP","F"),"F")</f>
        <v/>
      </c>
      <c r="AS8" s="461">
        <f>IF(AS$3&gt;=$G8,IF(AS$3&lt;=($G8+($H8-$G8)),"PP","F"),"F")</f>
        <v/>
      </c>
      <c r="AT8" s="461">
        <f>IF(AT$3&gt;=$G8,IF(AT$3&lt;=($G8+($H8-$G8)),"PP","F"),"F")</f>
        <v/>
      </c>
      <c r="AU8" s="461">
        <f>IF(AU$3&gt;=$G8,IF(AU$3&lt;=($G8+($H8-$G8)),"PP","F"),"F")</f>
        <v/>
      </c>
      <c r="AV8" s="461">
        <f>IF(AV$3&gt;=$G8,IF(AV$3&lt;=($G8+($H8-$G8)),"PP","F"),"F")</f>
        <v/>
      </c>
    </row>
    <row r="9">
      <c r="B9" s="718" t="n"/>
      <c r="C9" s="718" t="n"/>
      <c r="D9" s="718" t="n"/>
      <c r="E9" s="239" t="inlineStr">
        <is>
          <t>PCU</t>
        </is>
      </c>
      <c r="F9" s="604" t="inlineStr">
        <is>
          <t>오지혜</t>
        </is>
      </c>
      <c r="G9" s="714" t="n">
        <v>44358</v>
      </c>
      <c r="H9" s="714" t="n"/>
      <c r="I9" s="470">
        <f>'1. A31M223 FPGA AE CheckList'!R83</f>
        <v/>
      </c>
      <c r="J9" s="470" t="n"/>
      <c r="K9" s="470" t="n"/>
      <c r="L9" s="604" t="n"/>
      <c r="M9" s="461">
        <f>IF(M$3&gt;=$G9,IF(M$3&lt;=($G9+($H9-$G9)),"PP","F"),"F")</f>
        <v/>
      </c>
      <c r="N9" s="461">
        <f>IF(N$3&gt;=$G9,IF(N$3&lt;=($G9+($H9-$G9)),"PP","F"),"F")</f>
        <v/>
      </c>
      <c r="O9" s="461">
        <f>IF(O$3&gt;=$G9,IF(O$3&lt;=($G9+($H9-$G9)),"PP","F"),"F")</f>
        <v/>
      </c>
      <c r="P9" s="461">
        <f>IF(P$3&gt;=$G9,IF(P$3&lt;=($G9+($H9-$G9)),"PP","F"),"F")</f>
        <v/>
      </c>
      <c r="Q9" s="461">
        <f>IF(Q$3&gt;=$G9,IF(Q$3&lt;=($G9+($H9-$G9)),"PP","F"),"F")</f>
        <v/>
      </c>
      <c r="R9" s="461">
        <f>IF(R$3&gt;=$G9,IF(R$3&lt;=($G9+($H9-$G9)),"PP","F"),"F")</f>
        <v/>
      </c>
      <c r="S9" s="461">
        <f>IF(S$3&gt;=$G9,IF(S$3&lt;=($G9+($H9-$G9)),"PP","F"),"F")</f>
        <v/>
      </c>
      <c r="T9" s="461">
        <f>IF(T$3&gt;=$G9,IF(T$3&lt;=($G9+($H9-$G9)),"PP","F"),"F")</f>
        <v/>
      </c>
      <c r="U9" s="461">
        <f>IF(U$3&gt;=$G9,IF(U$3&lt;=($G9+($H9-$G9)),"PP","F"),"F")</f>
        <v/>
      </c>
      <c r="V9" s="461">
        <f>IF(V$3&gt;=$G9,IF(V$3&lt;=($G9+($H9-$G9)),"PP","F"),"F")</f>
        <v/>
      </c>
      <c r="W9" s="461">
        <f>IF(W$3&gt;=$G9,IF(W$3&lt;=($G9+($H9-$G9)),"PP","F"),"F")</f>
        <v/>
      </c>
      <c r="X9" s="461">
        <f>IF(X$3&gt;=$G9,IF(X$3&lt;=($G9+($H9-$G9)),"PP","F"),"F")</f>
        <v/>
      </c>
      <c r="Y9" s="461">
        <f>IF(Y$3&gt;=$G9,IF(Y$3&lt;=($G9+($H9-$G9)),"PP","F"),"F")</f>
        <v/>
      </c>
      <c r="Z9" s="461">
        <f>IF(Z$3&gt;=$G9,IF(Z$3&lt;=($G9+($H9-$G9)),"PP","F"),"F")</f>
        <v/>
      </c>
      <c r="AA9" s="461">
        <f>IF(AA$3&gt;=$G9,IF(AA$3&lt;=($G9+($H9-$G9)),"PP","F"),"F")</f>
        <v/>
      </c>
      <c r="AB9" s="461">
        <f>IF(AB$3&gt;=$G9,IF(AB$3&lt;=($G9+($H9-$G9)),"PP","F"),"F")</f>
        <v/>
      </c>
      <c r="AC9" s="461">
        <f>IF(AC$3&gt;=$G9,IF(AC$3&lt;=($G9+($H9-$G9)),"PP","F"),"F")</f>
        <v/>
      </c>
      <c r="AD9" s="461">
        <f>IF(AD$3&gt;=$G9,IF(AD$3&lt;=($G9+($H9-$G9)),"PP","F"),"F")</f>
        <v/>
      </c>
      <c r="AE9" s="461">
        <f>IF(AE$3&gt;=$G9,IF(AE$3&lt;=($G9+($H9-$G9)),"PP","F"),"F")</f>
        <v/>
      </c>
      <c r="AF9" s="461">
        <f>IF(AF$3&gt;=$G9,IF(AF$3&lt;=($G9+($H9-$G9)),"PP","F"),"F")</f>
        <v/>
      </c>
      <c r="AG9" s="461">
        <f>IF(AG$3&gt;=$G9,IF(AG$3&lt;=($G9+($H9-$G9)),"PP","F"),"F")</f>
        <v/>
      </c>
      <c r="AH9" s="461">
        <f>IF(AH$3&gt;=$G9,IF(AH$3&lt;=($G9+($H9-$G9)),"PP","F"),"F")</f>
        <v/>
      </c>
      <c r="AI9" s="461">
        <f>IF(AI$3&gt;=$G9,IF(AI$3&lt;=($G9+($H9-$G9)),"PP","F"),"F")</f>
        <v/>
      </c>
      <c r="AJ9" s="461">
        <f>IF(AJ$3&gt;=$G9,IF(AJ$3&lt;=($G9+($H9-$G9)),"PP","F"),"F")</f>
        <v/>
      </c>
      <c r="AK9" s="461">
        <f>IF(AK$3&gt;=$G9,IF(AK$3&lt;=($G9+($H9-$G9)),"PP","F"),"F")</f>
        <v/>
      </c>
      <c r="AL9" s="461">
        <f>IF(AL$3&gt;=$G9,IF(AL$3&lt;=($G9+($H9-$G9)),"PP","F"),"F")</f>
        <v/>
      </c>
      <c r="AM9" s="461">
        <f>IF(AM$3&gt;=$G9,IF(AM$3&lt;=($G9+($H9-$G9)),"PP","F"),"F")</f>
        <v/>
      </c>
      <c r="AN9" s="461">
        <f>IF(AN$3&gt;=$G9,IF(AN$3&lt;=($G9+($H9-$G9)),"PP","F"),"F")</f>
        <v/>
      </c>
      <c r="AO9" s="461">
        <f>IF(AO$3&gt;=$G9,IF(AO$3&lt;=($G9+($H9-$G9)),"PP","F"),"F")</f>
        <v/>
      </c>
      <c r="AP9" s="461">
        <f>IF(AP$3&gt;=$G9,IF(AP$3&lt;=($G9+($H9-$G9)),"PP","F"),"F")</f>
        <v/>
      </c>
      <c r="AQ9" s="461">
        <f>IF(AQ$3&gt;=$G9,IF(AQ$3&lt;=($G9+($H9-$G9)),"PP","F"),"F")</f>
        <v/>
      </c>
      <c r="AR9" s="461">
        <f>IF(AR$3&gt;=$G9,IF(AR$3&lt;=($G9+($H9-$G9)),"PP","F"),"F")</f>
        <v/>
      </c>
      <c r="AS9" s="461">
        <f>IF(AS$3&gt;=$G9,IF(AS$3&lt;=($G9+($H9-$G9)),"PP","F"),"F")</f>
        <v/>
      </c>
      <c r="AT9" s="461">
        <f>IF(AT$3&gt;=$G9,IF(AT$3&lt;=($G9+($H9-$G9)),"PP","F"),"F")</f>
        <v/>
      </c>
      <c r="AU9" s="461">
        <f>IF(AU$3&gt;=$G9,IF(AU$3&lt;=($G9+($H9-$G9)),"PP","F"),"F")</f>
        <v/>
      </c>
      <c r="AV9" s="461">
        <f>IF(AV$3&gt;=$G9,IF(AV$3&lt;=($G9+($H9-$G9)),"PP","F"),"F")</f>
        <v/>
      </c>
    </row>
    <row r="10">
      <c r="B10" s="718" t="n"/>
      <c r="C10" s="718" t="n"/>
      <c r="D10" s="718" t="n"/>
      <c r="E10" s="239" t="inlineStr">
        <is>
          <t>CFMC</t>
        </is>
      </c>
      <c r="F10" s="604" t="inlineStr">
        <is>
          <t>오지혜</t>
        </is>
      </c>
      <c r="G10" s="714" t="n">
        <v>44361</v>
      </c>
      <c r="H10" s="714" t="n"/>
      <c r="I10" s="470">
        <f>'1. A31M223 FPGA AE CheckList'!R99</f>
        <v/>
      </c>
      <c r="J10" s="470" t="n"/>
      <c r="K10" s="470" t="n"/>
      <c r="L10" s="604" t="n"/>
      <c r="M10" s="461">
        <f>IF(M$3&gt;=$G10,IF(M$3&lt;=($G10+($H10-$G10)),"PP","F"),"F")</f>
        <v/>
      </c>
      <c r="N10" s="461">
        <f>IF(N$3&gt;=$G10,IF(N$3&lt;=($G10+($H10-$G10)),"PP","F"),"F")</f>
        <v/>
      </c>
      <c r="O10" s="461">
        <f>IF(O$3&gt;=$G10,IF(O$3&lt;=($G10+($H10-$G10)),"PP","F"),"F")</f>
        <v/>
      </c>
      <c r="P10" s="461">
        <f>IF(P$3&gt;=$G10,IF(P$3&lt;=($G10+($H10-$G10)),"PP","F"),"F")</f>
        <v/>
      </c>
      <c r="Q10" s="461">
        <f>IF(Q$3&gt;=$G10,IF(Q$3&lt;=($G10+($H10-$G10)),"PP","F"),"F")</f>
        <v/>
      </c>
      <c r="R10" s="461">
        <f>IF(R$3&gt;=$G10,IF(R$3&lt;=($G10+($H10-$G10)),"PP","F"),"F")</f>
        <v/>
      </c>
      <c r="S10" s="461">
        <f>IF(S$3&gt;=$G10,IF(S$3&lt;=($G10+($H10-$G10)),"PP","F"),"F")</f>
        <v/>
      </c>
      <c r="T10" s="461">
        <f>IF(T$3&gt;=$G10,IF(T$3&lt;=($G10+($H10-$G10)),"PP","F"),"F")</f>
        <v/>
      </c>
      <c r="U10" s="461">
        <f>IF(U$3&gt;=$G10,IF(U$3&lt;=($G10+($H10-$G10)),"PP","F"),"F")</f>
        <v/>
      </c>
      <c r="V10" s="461">
        <f>IF(V$3&gt;=$G10,IF(V$3&lt;=($G10+($H10-$G10)),"PP","F"),"F")</f>
        <v/>
      </c>
      <c r="W10" s="461">
        <f>IF(W$3&gt;=$G10,IF(W$3&lt;=($G10+($H10-$G10)),"PP","F"),"F")</f>
        <v/>
      </c>
      <c r="X10" s="461">
        <f>IF(X$3&gt;=$G10,IF(X$3&lt;=($G10+($H10-$G10)),"PP","F"),"F")</f>
        <v/>
      </c>
      <c r="Y10" s="461">
        <f>IF(Y$3&gt;=$G10,IF(Y$3&lt;=($G10+($H10-$G10)),"PP","F"),"F")</f>
        <v/>
      </c>
      <c r="Z10" s="461">
        <f>IF(Z$3&gt;=$G10,IF(Z$3&lt;=($G10+($H10-$G10)),"PP","F"),"F")</f>
        <v/>
      </c>
      <c r="AA10" s="461">
        <f>IF(AA$3&gt;=$G10,IF(AA$3&lt;=($G10+($H10-$G10)),"PP","F"),"F")</f>
        <v/>
      </c>
      <c r="AB10" s="461">
        <f>IF(AB$3&gt;=$G10,IF(AB$3&lt;=($G10+($H10-$G10)),"PP","F"),"F")</f>
        <v/>
      </c>
      <c r="AC10" s="461">
        <f>IF(AC$3&gt;=$G10,IF(AC$3&lt;=($G10+($H10-$G10)),"PP","F"),"F")</f>
        <v/>
      </c>
      <c r="AD10" s="461">
        <f>IF(AD$3&gt;=$G10,IF(AD$3&lt;=($G10+($H10-$G10)),"PP","F"),"F")</f>
        <v/>
      </c>
      <c r="AE10" s="461">
        <f>IF(AE$3&gt;=$G10,IF(AE$3&lt;=($G10+($H10-$G10)),"PP","F"),"F")</f>
        <v/>
      </c>
      <c r="AF10" s="461">
        <f>IF(AF$3&gt;=$G10,IF(AF$3&lt;=($G10+($H10-$G10)),"PP","F"),"F")</f>
        <v/>
      </c>
      <c r="AG10" s="461">
        <f>IF(AG$3&gt;=$G10,IF(AG$3&lt;=($G10+($H10-$G10)),"PP","F"),"F")</f>
        <v/>
      </c>
      <c r="AH10" s="461">
        <f>IF(AH$3&gt;=$G10,IF(AH$3&lt;=($G10+($H10-$G10)),"PP","F"),"F")</f>
        <v/>
      </c>
      <c r="AI10" s="461">
        <f>IF(AI$3&gt;=$G10,IF(AI$3&lt;=($G10+($H10-$G10)),"PP","F"),"F")</f>
        <v/>
      </c>
      <c r="AJ10" s="461">
        <f>IF(AJ$3&gt;=$G10,IF(AJ$3&lt;=($G10+($H10-$G10)),"PP","F"),"F")</f>
        <v/>
      </c>
      <c r="AK10" s="461">
        <f>IF(AK$3&gt;=$G10,IF(AK$3&lt;=($G10+($H10-$G10)),"PP","F"),"F")</f>
        <v/>
      </c>
      <c r="AL10" s="461">
        <f>IF(AL$3&gt;=$G10,IF(AL$3&lt;=($G10+($H10-$G10)),"PP","F"),"F")</f>
        <v/>
      </c>
      <c r="AM10" s="461">
        <f>IF(AM$3&gt;=$G10,IF(AM$3&lt;=($G10+($H10-$G10)),"PP","F"),"F")</f>
        <v/>
      </c>
      <c r="AN10" s="461">
        <f>IF(AN$3&gt;=$G10,IF(AN$3&lt;=($G10+($H10-$G10)),"PP","F"),"F")</f>
        <v/>
      </c>
      <c r="AO10" s="461">
        <f>IF(AO$3&gt;=$G10,IF(AO$3&lt;=($G10+($H10-$G10)),"PP","F"),"F")</f>
        <v/>
      </c>
      <c r="AP10" s="461">
        <f>IF(AP$3&gt;=$G10,IF(AP$3&lt;=($G10+($H10-$G10)),"PP","F"),"F")</f>
        <v/>
      </c>
      <c r="AQ10" s="461">
        <f>IF(AQ$3&gt;=$G10,IF(AQ$3&lt;=($G10+($H10-$G10)),"PP","F"),"F")</f>
        <v/>
      </c>
      <c r="AR10" s="461">
        <f>IF(AR$3&gt;=$G10,IF(AR$3&lt;=($G10+($H10-$G10)),"PP","F"),"F")</f>
        <v/>
      </c>
      <c r="AS10" s="461">
        <f>IF(AS$3&gt;=$G10,IF(AS$3&lt;=($G10+($H10-$G10)),"PP","F"),"F")</f>
        <v/>
      </c>
      <c r="AT10" s="461">
        <f>IF(AT$3&gt;=$G10,IF(AT$3&lt;=($G10+($H10-$G10)),"PP","F"),"F")</f>
        <v/>
      </c>
      <c r="AU10" s="461">
        <f>IF(AU$3&gt;=$G10,IF(AU$3&lt;=($G10+($H10-$G10)),"PP","F"),"F")</f>
        <v/>
      </c>
      <c r="AV10" s="461">
        <f>IF(AV$3&gt;=$G10,IF(AV$3&lt;=($G10+($H10-$G10)),"PP","F"),"F")</f>
        <v/>
      </c>
    </row>
    <row r="11">
      <c r="B11" s="718" t="n"/>
      <c r="C11" s="718" t="n"/>
      <c r="D11" s="718" t="n"/>
      <c r="E11" s="239" t="inlineStr">
        <is>
          <t>SRAM</t>
        </is>
      </c>
      <c r="F11" s="604" t="inlineStr">
        <is>
          <t>오지혜</t>
        </is>
      </c>
      <c r="G11" s="714" t="n">
        <v>44362</v>
      </c>
      <c r="H11" s="714" t="n"/>
      <c r="I11" s="470">
        <f>'1. A31M223 FPGA AE CheckList'!R174</f>
        <v/>
      </c>
      <c r="J11" s="470" t="n"/>
      <c r="K11" s="470" t="n"/>
      <c r="L11" s="604" t="n"/>
      <c r="M11" s="461">
        <f>IF(M$3&gt;=$G11,IF(M$3&lt;=($G11+($H11-$G11)),"PP","F"),"F")</f>
        <v/>
      </c>
      <c r="N11" s="461">
        <f>IF(N$3&gt;=$G11,IF(N$3&lt;=($G11+($H11-$G11)),"PP","F"),"F")</f>
        <v/>
      </c>
      <c r="O11" s="461">
        <f>IF(O$3&gt;=$G11,IF(O$3&lt;=($G11+($H11-$G11)),"PP","F"),"F")</f>
        <v/>
      </c>
      <c r="P11" s="461">
        <f>IF(P$3&gt;=$G11,IF(P$3&lt;=($G11+($H11-$G11)),"PP","F"),"F")</f>
        <v/>
      </c>
      <c r="Q11" s="461">
        <f>IF(Q$3&gt;=$G11,IF(Q$3&lt;=($G11+($H11-$G11)),"PP","F"),"F")</f>
        <v/>
      </c>
      <c r="R11" s="461">
        <f>IF(R$3&gt;=$G11,IF(R$3&lt;=($G11+($H11-$G11)),"PP","F"),"F")</f>
        <v/>
      </c>
      <c r="S11" s="461">
        <f>IF(S$3&gt;=$G11,IF(S$3&lt;=($G11+($H11-$G11)),"PP","F"),"F")</f>
        <v/>
      </c>
      <c r="T11" s="461">
        <f>IF(T$3&gt;=$G11,IF(T$3&lt;=($G11+($H11-$G11)),"PP","F"),"F")</f>
        <v/>
      </c>
      <c r="U11" s="461">
        <f>IF(U$3&gt;=$G11,IF(U$3&lt;=($G11+($H11-$G11)),"PP","F"),"F")</f>
        <v/>
      </c>
      <c r="V11" s="461">
        <f>IF(V$3&gt;=$G11,IF(V$3&lt;=($G11+($H11-$G11)),"PP","F"),"F")</f>
        <v/>
      </c>
      <c r="W11" s="461">
        <f>IF(W$3&gt;=$G11,IF(W$3&lt;=($G11+($H11-$G11)),"PP","F"),"F")</f>
        <v/>
      </c>
      <c r="X11" s="461">
        <f>IF(X$3&gt;=$G11,IF(X$3&lt;=($G11+($H11-$G11)),"PP","F"),"F")</f>
        <v/>
      </c>
      <c r="Y11" s="461">
        <f>IF(Y$3&gt;=$G11,IF(Y$3&lt;=($G11+($H11-$G11)),"PP","F"),"F")</f>
        <v/>
      </c>
      <c r="Z11" s="461">
        <f>IF(Z$3&gt;=$G11,IF(Z$3&lt;=($G11+($H11-$G11)),"PP","F"),"F")</f>
        <v/>
      </c>
      <c r="AA11" s="461">
        <f>IF(AA$3&gt;=$G11,IF(AA$3&lt;=($G11+($H11-$G11)),"PP","F"),"F")</f>
        <v/>
      </c>
      <c r="AB11" s="461">
        <f>IF(AB$3&gt;=$G11,IF(AB$3&lt;=($G11+($H11-$G11)),"PP","F"),"F")</f>
        <v/>
      </c>
      <c r="AC11" s="461">
        <f>IF(AC$3&gt;=$G11,IF(AC$3&lt;=($G11+($H11-$G11)),"PP","F"),"F")</f>
        <v/>
      </c>
      <c r="AD11" s="461">
        <f>IF(AD$3&gt;=$G11,IF(AD$3&lt;=($G11+($H11-$G11)),"PP","F"),"F")</f>
        <v/>
      </c>
      <c r="AE11" s="461">
        <f>IF(AE$3&gt;=$G11,IF(AE$3&lt;=($G11+($H11-$G11)),"PP","F"),"F")</f>
        <v/>
      </c>
      <c r="AF11" s="461">
        <f>IF(AF$3&gt;=$G11,IF(AF$3&lt;=($G11+($H11-$G11)),"PP","F"),"F")</f>
        <v/>
      </c>
      <c r="AG11" s="461">
        <f>IF(AG$3&gt;=$G11,IF(AG$3&lt;=($G11+($H11-$G11)),"PP","F"),"F")</f>
        <v/>
      </c>
      <c r="AH11" s="461">
        <f>IF(AH$3&gt;=$G11,IF(AH$3&lt;=($G11+($H11-$G11)),"PP","F"),"F")</f>
        <v/>
      </c>
      <c r="AI11" s="461">
        <f>IF(AI$3&gt;=$G11,IF(AI$3&lt;=($G11+($H11-$G11)),"PP","F"),"F")</f>
        <v/>
      </c>
      <c r="AJ11" s="461">
        <f>IF(AJ$3&gt;=$G11,IF(AJ$3&lt;=($G11+($H11-$G11)),"PP","F"),"F")</f>
        <v/>
      </c>
      <c r="AK11" s="461">
        <f>IF(AK$3&gt;=$G11,IF(AK$3&lt;=($G11+($H11-$G11)),"PP","F"),"F")</f>
        <v/>
      </c>
      <c r="AL11" s="461">
        <f>IF(AL$3&gt;=$G11,IF(AL$3&lt;=($G11+($H11-$G11)),"PP","F"),"F")</f>
        <v/>
      </c>
      <c r="AM11" s="461">
        <f>IF(AM$3&gt;=$G11,IF(AM$3&lt;=($G11+($H11-$G11)),"PP","F"),"F")</f>
        <v/>
      </c>
      <c r="AN11" s="461">
        <f>IF(AN$3&gt;=$G11,IF(AN$3&lt;=($G11+($H11-$G11)),"PP","F"),"F")</f>
        <v/>
      </c>
      <c r="AO11" s="461">
        <f>IF(AO$3&gt;=$G11,IF(AO$3&lt;=($G11+($H11-$G11)),"PP","F"),"F")</f>
        <v/>
      </c>
      <c r="AP11" s="461">
        <f>IF(AP$3&gt;=$G11,IF(AP$3&lt;=($G11+($H11-$G11)),"PP","F"),"F")</f>
        <v/>
      </c>
      <c r="AQ11" s="461">
        <f>IF(AQ$3&gt;=$G11,IF(AQ$3&lt;=($G11+($H11-$G11)),"PP","F"),"F")</f>
        <v/>
      </c>
      <c r="AR11" s="461">
        <f>IF(AR$3&gt;=$G11,IF(AR$3&lt;=($G11+($H11-$G11)),"PP","F"),"F")</f>
        <v/>
      </c>
      <c r="AS11" s="461">
        <f>IF(AS$3&gt;=$G11,IF(AS$3&lt;=($G11+($H11-$G11)),"PP","F"),"F")</f>
        <v/>
      </c>
      <c r="AT11" s="461">
        <f>IF(AT$3&gt;=$G11,IF(AT$3&lt;=($G11+($H11-$G11)),"PP","F"),"F")</f>
        <v/>
      </c>
      <c r="AU11" s="461">
        <f>IF(AU$3&gt;=$G11,IF(AU$3&lt;=($G11+($H11-$G11)),"PP","F"),"F")</f>
        <v/>
      </c>
      <c r="AV11" s="461">
        <f>IF(AV$3&gt;=$G11,IF(AV$3&lt;=($G11+($H11-$G11)),"PP","F"),"F")</f>
        <v/>
      </c>
    </row>
    <row r="12">
      <c r="B12" s="718" t="n"/>
      <c r="C12" s="718" t="n"/>
      <c r="D12" s="718" t="n"/>
      <c r="E12" s="239" t="inlineStr">
        <is>
          <t>DMA(4)</t>
        </is>
      </c>
      <c r="F12" s="604" t="inlineStr">
        <is>
          <t>오지혜</t>
        </is>
      </c>
      <c r="G12" s="714" t="n">
        <v>44363</v>
      </c>
      <c r="H12" s="714" t="n"/>
      <c r="I12" s="470">
        <f>'1. A31M223 FPGA AE CheckList'!R177</f>
        <v/>
      </c>
      <c r="J12" s="470" t="n"/>
      <c r="K12" s="470" t="n"/>
      <c r="L12" s="604" t="n"/>
      <c r="M12" s="461">
        <f>IF(M$3&gt;=$G12,IF(M$3&lt;=($G12+($H12-$G12)),"PP","F"),"F")</f>
        <v/>
      </c>
      <c r="N12" s="461">
        <f>IF(N$3&gt;=$G12,IF(N$3&lt;=($G12+($H12-$G12)),"PP","F"),"F")</f>
        <v/>
      </c>
      <c r="O12" s="461">
        <f>IF(O$3&gt;=$G12,IF(O$3&lt;=($G12+($H12-$G12)),"PP","F"),"F")</f>
        <v/>
      </c>
      <c r="P12" s="461">
        <f>IF(P$3&gt;=$G12,IF(P$3&lt;=($G12+($H12-$G12)),"PP","F"),"F")</f>
        <v/>
      </c>
      <c r="Q12" s="461">
        <f>IF(Q$3&gt;=$G12,IF(Q$3&lt;=($G12+($H12-$G12)),"PP","F"),"F")</f>
        <v/>
      </c>
      <c r="R12" s="461">
        <f>IF(R$3&gt;=$G12,IF(R$3&lt;=($G12+($H12-$G12)),"PP","F"),"F")</f>
        <v/>
      </c>
      <c r="S12" s="461">
        <f>IF(S$3&gt;=$G12,IF(S$3&lt;=($G12+($H12-$G12)),"PP","F"),"F")</f>
        <v/>
      </c>
      <c r="T12" s="461">
        <f>IF(T$3&gt;=$G12,IF(T$3&lt;=($G12+($H12-$G12)),"PP","F"),"F")</f>
        <v/>
      </c>
      <c r="U12" s="461">
        <f>IF(U$3&gt;=$G12,IF(U$3&lt;=($G12+($H12-$G12)),"PP","F"),"F")</f>
        <v/>
      </c>
      <c r="V12" s="461">
        <f>IF(V$3&gt;=$G12,IF(V$3&lt;=($G12+($H12-$G12)),"PP","F"),"F")</f>
        <v/>
      </c>
      <c r="W12" s="461">
        <f>IF(W$3&gt;=$G12,IF(W$3&lt;=($G12+($H12-$G12)),"PP","F"),"F")</f>
        <v/>
      </c>
      <c r="X12" s="461">
        <f>IF(X$3&gt;=$G12,IF(X$3&lt;=($G12+($H12-$G12)),"PP","F"),"F")</f>
        <v/>
      </c>
      <c r="Y12" s="461">
        <f>IF(Y$3&gt;=$G12,IF(Y$3&lt;=($G12+($H12-$G12)),"PP","F"),"F")</f>
        <v/>
      </c>
      <c r="Z12" s="461">
        <f>IF(Z$3&gt;=$G12,IF(Z$3&lt;=($G12+($H12-$G12)),"PP","F"),"F")</f>
        <v/>
      </c>
      <c r="AA12" s="461">
        <f>IF(AA$3&gt;=$G12,IF(AA$3&lt;=($G12+($H12-$G12)),"PP","F"),"F")</f>
        <v/>
      </c>
      <c r="AB12" s="461">
        <f>IF(AB$3&gt;=$G12,IF(AB$3&lt;=($G12+($H12-$G12)),"PP","F"),"F")</f>
        <v/>
      </c>
      <c r="AC12" s="461">
        <f>IF(AC$3&gt;=$G12,IF(AC$3&lt;=($G12+($H12-$G12)),"PP","F"),"F")</f>
        <v/>
      </c>
      <c r="AD12" s="461">
        <f>IF(AD$3&gt;=$G12,IF(AD$3&lt;=($G12+($H12-$G12)),"PP","F"),"F")</f>
        <v/>
      </c>
      <c r="AE12" s="461">
        <f>IF(AE$3&gt;=$G12,IF(AE$3&lt;=($G12+($H12-$G12)),"PP","F"),"F")</f>
        <v/>
      </c>
      <c r="AF12" s="461">
        <f>IF(AF$3&gt;=$G12,IF(AF$3&lt;=($G12+($H12-$G12)),"PP","F"),"F")</f>
        <v/>
      </c>
      <c r="AG12" s="461">
        <f>IF(AG$3&gt;=$G12,IF(AG$3&lt;=($G12+($H12-$G12)),"PP","F"),"F")</f>
        <v/>
      </c>
      <c r="AH12" s="461">
        <f>IF(AH$3&gt;=$G12,IF(AH$3&lt;=($G12+($H12-$G12)),"PP","F"),"F")</f>
        <v/>
      </c>
      <c r="AI12" s="461">
        <f>IF(AI$3&gt;=$G12,IF(AI$3&lt;=($G12+($H12-$G12)),"PP","F"),"F")</f>
        <v/>
      </c>
      <c r="AJ12" s="461">
        <f>IF(AJ$3&gt;=$G12,IF(AJ$3&lt;=($G12+($H12-$G12)),"PP","F"),"F")</f>
        <v/>
      </c>
      <c r="AK12" s="461">
        <f>IF(AK$3&gt;=$G12,IF(AK$3&lt;=($G12+($H12-$G12)),"PP","F"),"F")</f>
        <v/>
      </c>
      <c r="AL12" s="461">
        <f>IF(AL$3&gt;=$G12,IF(AL$3&lt;=($G12+($H12-$G12)),"PP","F"),"F")</f>
        <v/>
      </c>
      <c r="AM12" s="461">
        <f>IF(AM$3&gt;=$G12,IF(AM$3&lt;=($G12+($H12-$G12)),"PP","F"),"F")</f>
        <v/>
      </c>
      <c r="AN12" s="461">
        <f>IF(AN$3&gt;=$G12,IF(AN$3&lt;=($G12+($H12-$G12)),"PP","F"),"F")</f>
        <v/>
      </c>
      <c r="AO12" s="461">
        <f>IF(AO$3&gt;=$G12,IF(AO$3&lt;=($G12+($H12-$G12)),"PP","F"),"F")</f>
        <v/>
      </c>
      <c r="AP12" s="461">
        <f>IF(AP$3&gt;=$G12,IF(AP$3&lt;=($G12+($H12-$G12)),"PP","F"),"F")</f>
        <v/>
      </c>
      <c r="AQ12" s="461">
        <f>IF(AQ$3&gt;=$G12,IF(AQ$3&lt;=($G12+($H12-$G12)),"PP","F"),"F")</f>
        <v/>
      </c>
      <c r="AR12" s="461">
        <f>IF(AR$3&gt;=$G12,IF(AR$3&lt;=($G12+($H12-$G12)),"PP","F"),"F")</f>
        <v/>
      </c>
      <c r="AS12" s="461">
        <f>IF(AS$3&gt;=$G12,IF(AS$3&lt;=($G12+($H12-$G12)),"PP","F"),"F")</f>
        <v/>
      </c>
      <c r="AT12" s="461">
        <f>IF(AT$3&gt;=$G12,IF(AT$3&lt;=($G12+($H12-$G12)),"PP","F"),"F")</f>
        <v/>
      </c>
      <c r="AU12" s="461">
        <f>IF(AU$3&gt;=$G12,IF(AU$3&lt;=($G12+($H12-$G12)),"PP","F"),"F")</f>
        <v/>
      </c>
      <c r="AV12" s="461">
        <f>IF(AV$3&gt;=$G12,IF(AV$3&lt;=($G12+($H12-$G12)),"PP","F"),"F")</f>
        <v/>
      </c>
    </row>
    <row r="13">
      <c r="B13" s="718" t="n"/>
      <c r="C13" s="718" t="n"/>
      <c r="D13" s="718" t="n"/>
      <c r="E13" s="239" t="inlineStr">
        <is>
          <t>WDT(1)</t>
        </is>
      </c>
      <c r="F13" s="604" t="inlineStr">
        <is>
          <t>오지혜</t>
        </is>
      </c>
      <c r="G13" s="714" t="n">
        <v>44364</v>
      </c>
      <c r="H13" s="714" t="n"/>
      <c r="I13" s="470">
        <f>'1. A31M223 FPGA AE CheckList'!R182</f>
        <v/>
      </c>
      <c r="J13" s="470" t="n"/>
      <c r="K13" s="470" t="n"/>
      <c r="L13" s="604" t="n"/>
      <c r="M13" s="461">
        <f>IF(M$3&gt;=$G13,IF(M$3&lt;=($G13+($H13-$G13)),"PP","F"),"F")</f>
        <v/>
      </c>
      <c r="N13" s="461">
        <f>IF(N$3&gt;=$G13,IF(N$3&lt;=($G13+($H13-$G13)),"PP","F"),"F")</f>
        <v/>
      </c>
      <c r="O13" s="461">
        <f>IF(O$3&gt;=$G13,IF(O$3&lt;=($G13+($H13-$G13)),"PP","F"),"F")</f>
        <v/>
      </c>
      <c r="P13" s="461">
        <f>IF(P$3&gt;=$G13,IF(P$3&lt;=($G13+($H13-$G13)),"PP","F"),"F")</f>
        <v/>
      </c>
      <c r="Q13" s="461">
        <f>IF(Q$3&gt;=$G13,IF(Q$3&lt;=($G13+($H13-$G13)),"PP","F"),"F")</f>
        <v/>
      </c>
      <c r="R13" s="461">
        <f>IF(R$3&gt;=$G13,IF(R$3&lt;=($G13+($H13-$G13)),"PP","F"),"F")</f>
        <v/>
      </c>
      <c r="S13" s="461">
        <f>IF(S$3&gt;=$G13,IF(S$3&lt;=($G13+($H13-$G13)),"PP","F"),"F")</f>
        <v/>
      </c>
      <c r="T13" s="461">
        <f>IF(T$3&gt;=$G13,IF(T$3&lt;=($G13+($H13-$G13)),"PP","F"),"F")</f>
        <v/>
      </c>
      <c r="U13" s="461">
        <f>IF(U$3&gt;=$G13,IF(U$3&lt;=($G13+($H13-$G13)),"PP","F"),"F")</f>
        <v/>
      </c>
      <c r="V13" s="461">
        <f>IF(V$3&gt;=$G13,IF(V$3&lt;=($G13+($H13-$G13)),"PP","F"),"F")</f>
        <v/>
      </c>
      <c r="W13" s="461">
        <f>IF(W$3&gt;=$G13,IF(W$3&lt;=($G13+($H13-$G13)),"PP","F"),"F")</f>
        <v/>
      </c>
      <c r="X13" s="461">
        <f>IF(X$3&gt;=$G13,IF(X$3&lt;=($G13+($H13-$G13)),"PP","F"),"F")</f>
        <v/>
      </c>
      <c r="Y13" s="461">
        <f>IF(Y$3&gt;=$G13,IF(Y$3&lt;=($G13+($H13-$G13)),"PP","F"),"F")</f>
        <v/>
      </c>
      <c r="Z13" s="461">
        <f>IF(Z$3&gt;=$G13,IF(Z$3&lt;=($G13+($H13-$G13)),"PP","F"),"F")</f>
        <v/>
      </c>
      <c r="AA13" s="461">
        <f>IF(AA$3&gt;=$G13,IF(AA$3&lt;=($G13+($H13-$G13)),"PP","F"),"F")</f>
        <v/>
      </c>
      <c r="AB13" s="461">
        <f>IF(AB$3&gt;=$G13,IF(AB$3&lt;=($G13+($H13-$G13)),"PP","F"),"F")</f>
        <v/>
      </c>
      <c r="AC13" s="461">
        <f>IF(AC$3&gt;=$G13,IF(AC$3&lt;=($G13+($H13-$G13)),"PP","F"),"F")</f>
        <v/>
      </c>
      <c r="AD13" s="461">
        <f>IF(AD$3&gt;=$G13,IF(AD$3&lt;=($G13+($H13-$G13)),"PP","F"),"F")</f>
        <v/>
      </c>
      <c r="AE13" s="461">
        <f>IF(AE$3&gt;=$G13,IF(AE$3&lt;=($G13+($H13-$G13)),"PP","F"),"F")</f>
        <v/>
      </c>
      <c r="AF13" s="461">
        <f>IF(AF$3&gt;=$G13,IF(AF$3&lt;=($G13+($H13-$G13)),"PP","F"),"F")</f>
        <v/>
      </c>
      <c r="AG13" s="461">
        <f>IF(AG$3&gt;=$G13,IF(AG$3&lt;=($G13+($H13-$G13)),"PP","F"),"F")</f>
        <v/>
      </c>
      <c r="AH13" s="461">
        <f>IF(AH$3&gt;=$G13,IF(AH$3&lt;=($G13+($H13-$G13)),"PP","F"),"F")</f>
        <v/>
      </c>
      <c r="AI13" s="461">
        <f>IF(AI$3&gt;=$G13,IF(AI$3&lt;=($G13+($H13-$G13)),"PP","F"),"F")</f>
        <v/>
      </c>
      <c r="AJ13" s="461">
        <f>IF(AJ$3&gt;=$G13,IF(AJ$3&lt;=($G13+($H13-$G13)),"PP","F"),"F")</f>
        <v/>
      </c>
      <c r="AK13" s="461">
        <f>IF(AK$3&gt;=$G13,IF(AK$3&lt;=($G13+($H13-$G13)),"PP","F"),"F")</f>
        <v/>
      </c>
      <c r="AL13" s="461">
        <f>IF(AL$3&gt;=$G13,IF(AL$3&lt;=($G13+($H13-$G13)),"PP","F"),"F")</f>
        <v/>
      </c>
      <c r="AM13" s="461">
        <f>IF(AM$3&gt;=$G13,IF(AM$3&lt;=($G13+($H13-$G13)),"PP","F"),"F")</f>
        <v/>
      </c>
      <c r="AN13" s="461">
        <f>IF(AN$3&gt;=$G13,IF(AN$3&lt;=($G13+($H13-$G13)),"PP","F"),"F")</f>
        <v/>
      </c>
      <c r="AO13" s="461">
        <f>IF(AO$3&gt;=$G13,IF(AO$3&lt;=($G13+($H13-$G13)),"PP","F"),"F")</f>
        <v/>
      </c>
      <c r="AP13" s="461">
        <f>IF(AP$3&gt;=$G13,IF(AP$3&lt;=($G13+($H13-$G13)),"PP","F"),"F")</f>
        <v/>
      </c>
      <c r="AQ13" s="461">
        <f>IF(AQ$3&gt;=$G13,IF(AQ$3&lt;=($G13+($H13-$G13)),"PP","F"),"F")</f>
        <v/>
      </c>
      <c r="AR13" s="461">
        <f>IF(AR$3&gt;=$G13,IF(AR$3&lt;=($G13+($H13-$G13)),"PP","F"),"F")</f>
        <v/>
      </c>
      <c r="AS13" s="461">
        <f>IF(AS$3&gt;=$G13,IF(AS$3&lt;=($G13+($H13-$G13)),"PP","F"),"F")</f>
        <v/>
      </c>
      <c r="AT13" s="461">
        <f>IF(AT$3&gt;=$G13,IF(AT$3&lt;=($G13+($H13-$G13)),"PP","F"),"F")</f>
        <v/>
      </c>
      <c r="AU13" s="461">
        <f>IF(AU$3&gt;=$G13,IF(AU$3&lt;=($G13+($H13-$G13)),"PP","F"),"F")</f>
        <v/>
      </c>
      <c r="AV13" s="461">
        <f>IF(AV$3&gt;=$G13,IF(AV$3&lt;=($G13+($H13-$G13)),"PP","F"),"F")</f>
        <v/>
      </c>
    </row>
    <row r="14">
      <c r="B14" s="718" t="n"/>
      <c r="C14" s="718" t="n"/>
      <c r="D14" s="718" t="n"/>
      <c r="E14" s="239" t="inlineStr">
        <is>
          <t>TIMER(4)</t>
        </is>
      </c>
      <c r="F14" s="604" t="inlineStr">
        <is>
          <t>오지혜</t>
        </is>
      </c>
      <c r="G14" s="714" t="n">
        <v>44365</v>
      </c>
      <c r="H14" s="714" t="n"/>
      <c r="I14" s="470">
        <f>'1. A31M223 FPGA AE CheckList'!R201</f>
        <v/>
      </c>
      <c r="J14" s="470" t="n"/>
      <c r="K14" s="470" t="n"/>
      <c r="L14" s="604" t="n"/>
      <c r="M14" s="461">
        <f>IF(M$3&gt;=$G14,IF(M$3&lt;=($G14+($H14-$G14)),"PP","F"),"F")</f>
        <v/>
      </c>
      <c r="N14" s="461" t="b">
        <v>0</v>
      </c>
      <c r="O14" s="461">
        <f>IF(O$3&gt;=$G14,IF(O$3&lt;=($G14+($H14-$G14)),"PP","F"),"F")</f>
        <v/>
      </c>
      <c r="P14" s="461">
        <f>IF(P$3&gt;=$G14,IF(P$3&lt;=($G14+($H14-$G14)),"PP","F"),"F")</f>
        <v/>
      </c>
      <c r="Q14" s="461">
        <f>IF(Q$3&gt;=$G14,IF(Q$3&lt;=($G14+($H14-$G14)),"PP","F"),"F")</f>
        <v/>
      </c>
      <c r="R14" s="461">
        <f>IF(R$3&gt;=$G14,IF(R$3&lt;=($G14+($H14-$G14)),"PP","F"),"F")</f>
        <v/>
      </c>
      <c r="S14" s="461">
        <f>IF(S$3&gt;=$G14,IF(S$3&lt;=($G14+($H14-$G14)),"PP","F"),"F")</f>
        <v/>
      </c>
      <c r="T14" s="461">
        <f>IF(T$3&gt;=$G14,IF(T$3&lt;=($G14+($H14-$G14)),"PP","F"),"F")</f>
        <v/>
      </c>
      <c r="U14" s="461">
        <f>IF(U$3&gt;=$G14,IF(U$3&lt;=($G14+($H14-$G14)),"PP","F"),"F")</f>
        <v/>
      </c>
      <c r="V14" s="461">
        <f>IF(V$3&gt;=$G14,IF(V$3&lt;=($G14+($H14-$G14)),"PP","F"),"F")</f>
        <v/>
      </c>
      <c r="W14" s="461">
        <f>IF(W$3&gt;=$G14,IF(W$3&lt;=($G14+($H14-$G14)),"PP","F"),"F")</f>
        <v/>
      </c>
      <c r="X14" s="461">
        <f>IF(X$3&gt;=$G14,IF(X$3&lt;=($G14+($H14-$G14)),"PP","F"),"F")</f>
        <v/>
      </c>
      <c r="Y14" s="461">
        <f>IF(Y$3&gt;=$G14,IF(Y$3&lt;=($G14+($H14-$G14)),"PP","F"),"F")</f>
        <v/>
      </c>
      <c r="Z14" s="461">
        <f>IF(Z$3&gt;=$G14,IF(Z$3&lt;=($G14+($H14-$G14)),"PP","F"),"F")</f>
        <v/>
      </c>
      <c r="AA14" s="461">
        <f>IF(AA$3&gt;=$G14,IF(AA$3&lt;=($G14+($H14-$G14)),"PP","F"),"F")</f>
        <v/>
      </c>
      <c r="AB14" s="461">
        <f>IF(AB$3&gt;=$G14,IF(AB$3&lt;=($G14+($H14-$G14)),"PP","F"),"F")</f>
        <v/>
      </c>
      <c r="AC14" s="461">
        <f>IF(AC$3&gt;=$G14,IF(AC$3&lt;=($G14+($H14-$G14)),"PP","F"),"F")</f>
        <v/>
      </c>
      <c r="AD14" s="461">
        <f>IF(AD$3&gt;=$G14,IF(AD$3&lt;=($G14+($H14-$G14)),"PP","F"),"F")</f>
        <v/>
      </c>
      <c r="AE14" s="461">
        <f>IF(AE$3&gt;=$G14,IF(AE$3&lt;=($G14+($H14-$G14)),"PP","F"),"F")</f>
        <v/>
      </c>
      <c r="AF14" s="461">
        <f>IF(AF$3&gt;=$G14,IF(AF$3&lt;=($G14+($H14-$G14)),"PP","F"),"F")</f>
        <v/>
      </c>
      <c r="AG14" s="461">
        <f>IF(AG$3&gt;=$G14,IF(AG$3&lt;=($G14+($H14-$G14)),"PP","F"),"F")</f>
        <v/>
      </c>
      <c r="AH14" s="461">
        <f>IF(AH$3&gt;=$G14,IF(AH$3&lt;=($G14+($H14-$G14)),"PP","F"),"F")</f>
        <v/>
      </c>
      <c r="AI14" s="461">
        <f>IF(AI$3&gt;=$G14,IF(AI$3&lt;=($G14+($H14-$G14)),"PP","F"),"F")</f>
        <v/>
      </c>
      <c r="AJ14" s="461">
        <f>IF(AJ$3&gt;=$G14,IF(AJ$3&lt;=($G14+($H14-$G14)),"PP","F"),"F")</f>
        <v/>
      </c>
      <c r="AK14" s="461">
        <f>IF(AK$3&gt;=$G14,IF(AK$3&lt;=($G14+($H14-$G14)),"PP","F"),"F")</f>
        <v/>
      </c>
      <c r="AL14" s="461">
        <f>IF(AL$3&gt;=$G14,IF(AL$3&lt;=($G14+($H14-$G14)),"PP","F"),"F")</f>
        <v/>
      </c>
      <c r="AM14" s="461">
        <f>IF(AM$3&gt;=$G14,IF(AM$3&lt;=($G14+($H14-$G14)),"PP","F"),"F")</f>
        <v/>
      </c>
      <c r="AN14" s="461">
        <f>IF(AN$3&gt;=$G14,IF(AN$3&lt;=($G14+($H14-$G14)),"PP","F"),"F")</f>
        <v/>
      </c>
      <c r="AO14" s="461">
        <f>IF(AO$3&gt;=$G14,IF(AO$3&lt;=($G14+($H14-$G14)),"PP","F"),"F")</f>
        <v/>
      </c>
      <c r="AP14" s="461">
        <f>IF(AP$3&gt;=$G14,IF(AP$3&lt;=($G14+($H14-$G14)),"PP","F"),"F")</f>
        <v/>
      </c>
      <c r="AQ14" s="461">
        <f>IF(AQ$3&gt;=$G14,IF(AQ$3&lt;=($G14+($H14-$G14)),"PP","F"),"F")</f>
        <v/>
      </c>
      <c r="AR14" s="461">
        <f>IF(AR$3&gt;=$G14,IF(AR$3&lt;=($G14+($H14-$G14)),"PP","F"),"F")</f>
        <v/>
      </c>
      <c r="AS14" s="461">
        <f>IF(AS$3&gt;=$G14,IF(AS$3&lt;=($G14+($H14-$G14)),"PP","F"),"F")</f>
        <v/>
      </c>
      <c r="AT14" s="461">
        <f>IF(AT$3&gt;=$G14,IF(AT$3&lt;=($G14+($H14-$G14)),"PP","F"),"F")</f>
        <v/>
      </c>
      <c r="AU14" s="461">
        <f>IF(AU$3&gt;=$G14,IF(AU$3&lt;=($G14+($H14-$G14)),"PP","F"),"F")</f>
        <v/>
      </c>
      <c r="AV14" s="461">
        <f>IF(AV$3&gt;=$G14,IF(AV$3&lt;=($G14+($H14-$G14)),"PP","F"),"F")</f>
        <v/>
      </c>
    </row>
    <row r="15">
      <c r="B15" s="718" t="n"/>
      <c r="C15" s="718" t="n"/>
      <c r="D15" s="718" t="n"/>
      <c r="E15" s="239" t="inlineStr">
        <is>
          <t>UART(2)</t>
        </is>
      </c>
      <c r="F15" s="604" t="inlineStr">
        <is>
          <t>상영희</t>
        </is>
      </c>
      <c r="G15" s="714" t="n">
        <v>44350</v>
      </c>
      <c r="H15" s="714" t="n"/>
      <c r="I15" s="470">
        <f>'1. A31M223 FPGA AE CheckList'!R256</f>
        <v/>
      </c>
      <c r="J15" s="470" t="n"/>
      <c r="K15" s="470" t="n"/>
      <c r="L15" s="604" t="n"/>
      <c r="M15" s="461">
        <f>IF(M$3&gt;=$G15,IF(M$3&lt;=($G15+($H15-$G15)),"PP","F"),"F")</f>
        <v/>
      </c>
      <c r="N15" s="461">
        <f>IF(N$3&gt;=$G15,IF(N$3&lt;=($G15+($H15-$G15)),"PP","F"),"F")</f>
        <v/>
      </c>
      <c r="O15" s="461">
        <f>IF(O$3&gt;=$G15,IF(O$3&lt;=($G15+($H15-$G15)),"PP","F"),"F")</f>
        <v/>
      </c>
      <c r="P15" s="461">
        <f>IF(P$3&gt;=$G15,IF(P$3&lt;=($G15+($H15-$G15)),"PP","F"),"F")</f>
        <v/>
      </c>
      <c r="Q15" s="461">
        <f>IF(Q$3&gt;=$G15,IF(Q$3&lt;=($G15+($H15-$G15)),"PP","F"),"F")</f>
        <v/>
      </c>
      <c r="R15" s="461">
        <f>IF(R$3&gt;=$G15,IF(R$3&lt;=($G15+($H15-$G15)),"PP","F"),"F")</f>
        <v/>
      </c>
      <c r="S15" s="461">
        <f>IF(S$3&gt;=$G15,IF(S$3&lt;=($G15+($H15-$G15)),"PP","F"),"F")</f>
        <v/>
      </c>
      <c r="T15" s="461">
        <f>IF(T$3&gt;=$G15,IF(T$3&lt;=($G15+($H15-$G15)),"PP","F"),"F")</f>
        <v/>
      </c>
      <c r="U15" s="461">
        <f>IF(U$3&gt;=$G15,IF(U$3&lt;=($G15+($H15-$G15)),"PP","F"),"F")</f>
        <v/>
      </c>
      <c r="V15" s="461">
        <f>IF(V$3&gt;=$G15,IF(V$3&lt;=($G15+($H15-$G15)),"PP","F"),"F")</f>
        <v/>
      </c>
      <c r="W15" s="461">
        <f>IF(W$3&gt;=$G15,IF(W$3&lt;=($G15+($H15-$G15)),"PP","F"),"F")</f>
        <v/>
      </c>
      <c r="X15" s="461">
        <f>IF(X$3&gt;=$G15,IF(X$3&lt;=($G15+($H15-$G15)),"PP","F"),"F")</f>
        <v/>
      </c>
      <c r="Y15" s="461">
        <f>IF(Y$3&gt;=$G15,IF(Y$3&lt;=($G15+($H15-$G15)),"PP","F"),"F")</f>
        <v/>
      </c>
      <c r="Z15" s="461">
        <f>IF(Z$3&gt;=$G15,IF(Z$3&lt;=($G15+($H15-$G15)),"PP","F"),"F")</f>
        <v/>
      </c>
      <c r="AA15" s="461">
        <f>IF(AA$3&gt;=$G15,IF(AA$3&lt;=($G15+($H15-$G15)),"PP","F"),"F")</f>
        <v/>
      </c>
      <c r="AB15" s="461">
        <f>IF(AB$3&gt;=$G15,IF(AB$3&lt;=($G15+($H15-$G15)),"PP","F"),"F")</f>
        <v/>
      </c>
      <c r="AC15" s="461">
        <f>IF(AC$3&gt;=$G15,IF(AC$3&lt;=($G15+($H15-$G15)),"PP","F"),"F")</f>
        <v/>
      </c>
      <c r="AD15" s="461">
        <f>IF(AD$3&gt;=$G15,IF(AD$3&lt;=($G15+($H15-$G15)),"PP","F"),"F")</f>
        <v/>
      </c>
      <c r="AE15" s="461">
        <f>IF(AE$3&gt;=$G15,IF(AE$3&lt;=($G15+($H15-$G15)),"PP","F"),"F")</f>
        <v/>
      </c>
      <c r="AF15" s="461">
        <f>IF(AF$3&gt;=$G15,IF(AF$3&lt;=($G15+($H15-$G15)),"PP","F"),"F")</f>
        <v/>
      </c>
      <c r="AG15" s="461">
        <f>IF(AG$3&gt;=$G15,IF(AG$3&lt;=($G15+($H15-$G15)),"PP","F"),"F")</f>
        <v/>
      </c>
      <c r="AH15" s="461">
        <f>IF(AH$3&gt;=$G15,IF(AH$3&lt;=($G15+($H15-$G15)),"PP","F"),"F")</f>
        <v/>
      </c>
      <c r="AI15" s="461">
        <f>IF(AI$3&gt;=$G15,IF(AI$3&lt;=($G15+($H15-$G15)),"PP","F"),"F")</f>
        <v/>
      </c>
      <c r="AJ15" s="461">
        <f>IF(AJ$3&gt;=$G15,IF(AJ$3&lt;=($G15+($H15-$G15)),"PP","F"),"F")</f>
        <v/>
      </c>
      <c r="AK15" s="461">
        <f>IF(AK$3&gt;=$G15,IF(AK$3&lt;=($G15+($H15-$G15)),"PP","F"),"F")</f>
        <v/>
      </c>
      <c r="AL15" s="461">
        <f>IF(AL$3&gt;=$G15,IF(AL$3&lt;=($G15+($H15-$G15)),"PP","F"),"F")</f>
        <v/>
      </c>
      <c r="AM15" s="461">
        <f>IF(AM$3&gt;=$G15,IF(AM$3&lt;=($G15+($H15-$G15)),"PP","F"),"F")</f>
        <v/>
      </c>
      <c r="AN15" s="461">
        <f>IF(AN$3&gt;=$G15,IF(AN$3&lt;=($G15+($H15-$G15)),"PP","F"),"F")</f>
        <v/>
      </c>
      <c r="AO15" s="461">
        <f>IF(AO$3&gt;=$G15,IF(AO$3&lt;=($G15+($H15-$G15)),"PP","F"),"F")</f>
        <v/>
      </c>
      <c r="AP15" s="461">
        <f>IF(AP$3&gt;=$G15,IF(AP$3&lt;=($G15+($H15-$G15)),"PP","F"),"F")</f>
        <v/>
      </c>
      <c r="AQ15" s="461">
        <f>IF(AQ$3&gt;=$G15,IF(AQ$3&lt;=($G15+($H15-$G15)),"PP","F"),"F")</f>
        <v/>
      </c>
      <c r="AR15" s="461">
        <f>IF(AR$3&gt;=$G15,IF(AR$3&lt;=($G15+($H15-$G15)),"PP","F"),"F")</f>
        <v/>
      </c>
      <c r="AS15" s="461">
        <f>IF(AS$3&gt;=$G15,IF(AS$3&lt;=($G15+($H15-$G15)),"PP","F"),"F")</f>
        <v/>
      </c>
      <c r="AT15" s="461">
        <f>IF(AT$3&gt;=$G15,IF(AT$3&lt;=($G15+($H15-$G15)),"PP","F"),"F")</f>
        <v/>
      </c>
      <c r="AU15" s="461">
        <f>IF(AU$3&gt;=$G15,IF(AU$3&lt;=($G15+($H15-$G15)),"PP","F"),"F")</f>
        <v/>
      </c>
      <c r="AV15" s="461">
        <f>IF(AV$3&gt;=$G15,IF(AV$3&lt;=($G15+($H15-$G15)),"PP","F"),"F")</f>
        <v/>
      </c>
    </row>
    <row r="16">
      <c r="B16" s="718" t="n"/>
      <c r="C16" s="718" t="n"/>
      <c r="D16" s="718" t="n"/>
      <c r="E16" s="239" t="inlineStr">
        <is>
          <t>SPI(1)</t>
        </is>
      </c>
      <c r="F16" s="604" t="inlineStr">
        <is>
          <t>상영희</t>
        </is>
      </c>
      <c r="G16" s="714" t="n">
        <v>44354</v>
      </c>
      <c r="H16" s="714" t="n"/>
      <c r="I16" s="470">
        <f>'1. A31M223 FPGA AE CheckList'!R266</f>
        <v/>
      </c>
      <c r="J16" s="470" t="n"/>
      <c r="K16" s="470" t="n"/>
      <c r="L16" s="604" t="n"/>
      <c r="M16" s="461">
        <f>IF(M$3&gt;=$G16,IF(M$3&lt;=($G16+($H16-$G16)),"PP","F"),"F")</f>
        <v/>
      </c>
      <c r="N16" s="461">
        <f>IF(N$3&gt;=$G16,IF(N$3&lt;=($G16+($H16-$G16)),"PP","F"),"F")</f>
        <v/>
      </c>
      <c r="O16" s="461">
        <f>IF(O$3&gt;=$G16,IF(O$3&lt;=($G16+($H16-$G16)),"PP","F"),"F")</f>
        <v/>
      </c>
      <c r="P16" s="461">
        <f>IF(P$3&gt;=$G16,IF(P$3&lt;=($G16+($H16-$G16)),"PP","F"),"F")</f>
        <v/>
      </c>
      <c r="Q16" s="461">
        <f>IF(Q$3&gt;=$G16,IF(Q$3&lt;=($G16+($H16-$G16)),"PP","F"),"F")</f>
        <v/>
      </c>
      <c r="R16" s="461">
        <f>IF(R$3&gt;=$G16,IF(R$3&lt;=($G16+($H16-$G16)),"PP","F"),"F")</f>
        <v/>
      </c>
      <c r="S16" s="461">
        <f>IF(S$3&gt;=$G16,IF(S$3&lt;=($G16+($H16-$G16)),"PP","F"),"F")</f>
        <v/>
      </c>
      <c r="T16" s="461">
        <f>IF(T$3&gt;=$G16,IF(T$3&lt;=($G16+($H16-$G16)),"PP","F"),"F")</f>
        <v/>
      </c>
      <c r="U16" s="461">
        <f>IF(U$3&gt;=$G16,IF(U$3&lt;=($G16+($H16-$G16)),"PP","F"),"F")</f>
        <v/>
      </c>
      <c r="V16" s="461">
        <f>IF(V$3&gt;=$G16,IF(V$3&lt;=($G16+($H16-$G16)),"PP","F"),"F")</f>
        <v/>
      </c>
      <c r="W16" s="461">
        <f>IF(W$3&gt;=$G16,IF(W$3&lt;=($G16+($H16-$G16)),"PP","F"),"F")</f>
        <v/>
      </c>
      <c r="X16" s="461">
        <f>IF(X$3&gt;=$G16,IF(X$3&lt;=($G16+($H16-$G16)),"PP","F"),"F")</f>
        <v/>
      </c>
      <c r="Y16" s="461">
        <f>IF(Y$3&gt;=$G16,IF(Y$3&lt;=($G16+($H16-$G16)),"PP","F"),"F")</f>
        <v/>
      </c>
      <c r="Z16" s="461">
        <f>IF(Z$3&gt;=$G16,IF(Z$3&lt;=($G16+($H16-$G16)),"PP","F"),"F")</f>
        <v/>
      </c>
      <c r="AA16" s="461">
        <f>IF(AA$3&gt;=$G16,IF(AA$3&lt;=($G16+($H16-$G16)),"PP","F"),"F")</f>
        <v/>
      </c>
      <c r="AB16" s="461">
        <f>IF(AB$3&gt;=$G16,IF(AB$3&lt;=($G16+($H16-$G16)),"PP","F"),"F")</f>
        <v/>
      </c>
      <c r="AC16" s="461">
        <f>IF(AC$3&gt;=$G16,IF(AC$3&lt;=($G16+($H16-$G16)),"PP","F"),"F")</f>
        <v/>
      </c>
      <c r="AD16" s="461">
        <f>IF(AD$3&gt;=$G16,IF(AD$3&lt;=($G16+($H16-$G16)),"PP","F"),"F")</f>
        <v/>
      </c>
      <c r="AE16" s="461">
        <f>IF(AE$3&gt;=$G16,IF(AE$3&lt;=($G16+($H16-$G16)),"PP","F"),"F")</f>
        <v/>
      </c>
      <c r="AF16" s="461">
        <f>IF(AF$3&gt;=$G16,IF(AF$3&lt;=($G16+($H16-$G16)),"PP","F"),"F")</f>
        <v/>
      </c>
      <c r="AG16" s="461">
        <f>IF(AG$3&gt;=$G16,IF(AG$3&lt;=($G16+($H16-$G16)),"PP","F"),"F")</f>
        <v/>
      </c>
      <c r="AH16" s="461">
        <f>IF(AH$3&gt;=$G16,IF(AH$3&lt;=($G16+($H16-$G16)),"PP","F"),"F")</f>
        <v/>
      </c>
      <c r="AI16" s="461">
        <f>IF(AI$3&gt;=$G16,IF(AI$3&lt;=($G16+($H16-$G16)),"PP","F"),"F")</f>
        <v/>
      </c>
      <c r="AJ16" s="461">
        <f>IF(AJ$3&gt;=$G16,IF(AJ$3&lt;=($G16+($H16-$G16)),"PP","F"),"F")</f>
        <v/>
      </c>
      <c r="AK16" s="461">
        <f>IF(AK$3&gt;=$G16,IF(AK$3&lt;=($G16+($H16-$G16)),"PP","F"),"F")</f>
        <v/>
      </c>
      <c r="AL16" s="461">
        <f>IF(AL$3&gt;=$G16,IF(AL$3&lt;=($G16+($H16-$G16)),"PP","F"),"F")</f>
        <v/>
      </c>
      <c r="AM16" s="461">
        <f>IF(AM$3&gt;=$G16,IF(AM$3&lt;=($G16+($H16-$G16)),"PP","F"),"F")</f>
        <v/>
      </c>
      <c r="AN16" s="461">
        <f>IF(AN$3&gt;=$G16,IF(AN$3&lt;=($G16+($H16-$G16)),"PP","F"),"F")</f>
        <v/>
      </c>
      <c r="AO16" s="461">
        <f>IF(AO$3&gt;=$G16,IF(AO$3&lt;=($G16+($H16-$G16)),"PP","F"),"F")</f>
        <v/>
      </c>
      <c r="AP16" s="461">
        <f>IF(AP$3&gt;=$G16,IF(AP$3&lt;=($G16+($H16-$G16)),"PP","F"),"F")</f>
        <v/>
      </c>
      <c r="AQ16" s="461">
        <f>IF(AQ$3&gt;=$G16,IF(AQ$3&lt;=($G16+($H16-$G16)),"PP","F"),"F")</f>
        <v/>
      </c>
      <c r="AR16" s="461">
        <f>IF(AR$3&gt;=$G16,IF(AR$3&lt;=($G16+($H16-$G16)),"PP","F"),"F")</f>
        <v/>
      </c>
      <c r="AS16" s="461">
        <f>IF(AS$3&gt;=$G16,IF(AS$3&lt;=($G16+($H16-$G16)),"PP","F"),"F")</f>
        <v/>
      </c>
      <c r="AT16" s="461">
        <f>IF(AT$3&gt;=$G16,IF(AT$3&lt;=($G16+($H16-$G16)),"PP","F"),"F")</f>
        <v/>
      </c>
      <c r="AU16" s="461">
        <f>IF(AU$3&gt;=$G16,IF(AU$3&lt;=($G16+($H16-$G16)),"PP","F"),"F")</f>
        <v/>
      </c>
      <c r="AV16" s="461">
        <f>IF(AV$3&gt;=$G16,IF(AV$3&lt;=($G16+($H16-$G16)),"PP","F"),"F")</f>
        <v/>
      </c>
    </row>
    <row r="17">
      <c r="B17" s="718" t="n"/>
      <c r="C17" s="718" t="n"/>
      <c r="D17" s="718" t="n"/>
      <c r="E17" s="239" t="inlineStr">
        <is>
          <t>I2C(1)</t>
        </is>
      </c>
      <c r="F17" s="604" t="inlineStr">
        <is>
          <t>상영희</t>
        </is>
      </c>
      <c r="G17" s="714" t="n">
        <v>44356</v>
      </c>
      <c r="H17" s="714" t="n"/>
      <c r="I17" s="470">
        <f>'1. A31M223 FPGA AE CheckList'!R275</f>
        <v/>
      </c>
      <c r="J17" s="470" t="n"/>
      <c r="K17" s="470" t="n"/>
      <c r="L17" s="604" t="n"/>
      <c r="M17" s="461">
        <f>IF(M$3&gt;=$G17,IF(M$3&lt;=($G17+($H17-$G17)),"PP","F"),"F")</f>
        <v/>
      </c>
      <c r="N17" s="461">
        <f>IF(N$3&gt;=$G17,IF(N$3&lt;=($G17+($H17-$G17)),"PP","F"),"F")</f>
        <v/>
      </c>
      <c r="O17" s="461">
        <f>IF(O$3&gt;=$G17,IF(O$3&lt;=($G17+($H17-$G17)),"PP","F"),"F")</f>
        <v/>
      </c>
      <c r="P17" s="461">
        <f>IF(P$3&gt;=$G17,IF(P$3&lt;=($G17+($H17-$G17)),"PP","F"),"F")</f>
        <v/>
      </c>
      <c r="Q17" s="461">
        <f>IF(Q$3&gt;=$G17,IF(Q$3&lt;=($G17+($H17-$G17)),"PP","F"),"F")</f>
        <v/>
      </c>
      <c r="R17" s="461">
        <f>IF(R$3&gt;=$G17,IF(R$3&lt;=($G17+($H17-$G17)),"PP","F"),"F")</f>
        <v/>
      </c>
      <c r="S17" s="461">
        <f>IF(S$3&gt;=$G17,IF(S$3&lt;=($G17+($H17-$G17)),"PP","F"),"F")</f>
        <v/>
      </c>
      <c r="T17" s="461">
        <f>IF(T$3&gt;=$G17,IF(T$3&lt;=($G17+($H17-$G17)),"PP","F"),"F")</f>
        <v/>
      </c>
      <c r="U17" s="461">
        <f>IF(U$3&gt;=$G17,IF(U$3&lt;=($G17+($H17-$G17)),"PP","F"),"F")</f>
        <v/>
      </c>
      <c r="V17" s="461">
        <f>IF(V$3&gt;=$G17,IF(V$3&lt;=($G17+($H17-$G17)),"PP","F"),"F")</f>
        <v/>
      </c>
      <c r="W17" s="461">
        <f>IF(W$3&gt;=$G17,IF(W$3&lt;=($G17+($H17-$G17)),"PP","F"),"F")</f>
        <v/>
      </c>
      <c r="X17" s="461">
        <f>IF(X$3&gt;=$G17,IF(X$3&lt;=($G17+($H17-$G17)),"PP","F"),"F")</f>
        <v/>
      </c>
      <c r="Y17" s="461">
        <f>IF(Y$3&gt;=$G17,IF(Y$3&lt;=($G17+($H17-$G17)),"PP","F"),"F")</f>
        <v/>
      </c>
      <c r="Z17" s="461">
        <f>IF(Z$3&gt;=$G17,IF(Z$3&lt;=($G17+($H17-$G17)),"PP","F"),"F")</f>
        <v/>
      </c>
      <c r="AA17" s="461">
        <f>IF(AA$3&gt;=$G17,IF(AA$3&lt;=($G17+($H17-$G17)),"PP","F"),"F")</f>
        <v/>
      </c>
      <c r="AB17" s="461">
        <f>IF(AB$3&gt;=$G17,IF(AB$3&lt;=($G17+($H17-$G17)),"PP","F"),"F")</f>
        <v/>
      </c>
      <c r="AC17" s="461">
        <f>IF(AC$3&gt;=$G17,IF(AC$3&lt;=($G17+($H17-$G17)),"PP","F"),"F")</f>
        <v/>
      </c>
      <c r="AD17" s="461">
        <f>IF(AD$3&gt;=$G17,IF(AD$3&lt;=($G17+($H17-$G17)),"PP","F"),"F")</f>
        <v/>
      </c>
      <c r="AE17" s="461">
        <f>IF(AE$3&gt;=$G17,IF(AE$3&lt;=($G17+($H17-$G17)),"PP","F"),"F")</f>
        <v/>
      </c>
      <c r="AF17" s="461">
        <f>IF(AF$3&gt;=$G17,IF(AF$3&lt;=($G17+($H17-$G17)),"PP","F"),"F")</f>
        <v/>
      </c>
      <c r="AG17" s="461">
        <f>IF(AG$3&gt;=$G17,IF(AG$3&lt;=($G17+($H17-$G17)),"PP","F"),"F")</f>
        <v/>
      </c>
      <c r="AH17" s="461">
        <f>IF(AH$3&gt;=$G17,IF(AH$3&lt;=($G17+($H17-$G17)),"PP","F"),"F")</f>
        <v/>
      </c>
      <c r="AI17" s="461">
        <f>IF(AI$3&gt;=$G17,IF(AI$3&lt;=($G17+($H17-$G17)),"PP","F"),"F")</f>
        <v/>
      </c>
      <c r="AJ17" s="461">
        <f>IF(AJ$3&gt;=$G17,IF(AJ$3&lt;=($G17+($H17-$G17)),"PP","F"),"F")</f>
        <v/>
      </c>
      <c r="AK17" s="461">
        <f>IF(AK$3&gt;=$G17,IF(AK$3&lt;=($G17+($H17-$G17)),"PP","F"),"F")</f>
        <v/>
      </c>
      <c r="AL17" s="461">
        <f>IF(AL$3&gt;=$G17,IF(AL$3&lt;=($G17+($H17-$G17)),"PP","F"),"F")</f>
        <v/>
      </c>
      <c r="AM17" s="461">
        <f>IF(AM$3&gt;=$G17,IF(AM$3&lt;=($G17+($H17-$G17)),"PP","F"),"F")</f>
        <v/>
      </c>
      <c r="AN17" s="461">
        <f>IF(AN$3&gt;=$G17,IF(AN$3&lt;=($G17+($H17-$G17)),"PP","F"),"F")</f>
        <v/>
      </c>
      <c r="AO17" s="461">
        <f>IF(AO$3&gt;=$G17,IF(AO$3&lt;=($G17+($H17-$G17)),"PP","F"),"F")</f>
        <v/>
      </c>
      <c r="AP17" s="461">
        <f>IF(AP$3&gt;=$G17,IF(AP$3&lt;=($G17+($H17-$G17)),"PP","F"),"F")</f>
        <v/>
      </c>
      <c r="AQ17" s="461">
        <f>IF(AQ$3&gt;=$G17,IF(AQ$3&lt;=($G17+($H17-$G17)),"PP","F"),"F")</f>
        <v/>
      </c>
      <c r="AR17" s="461">
        <f>IF(AR$3&gt;=$G17,IF(AR$3&lt;=($G17+($H17-$G17)),"PP","F"),"F")</f>
        <v/>
      </c>
      <c r="AS17" s="461">
        <f>IF(AS$3&gt;=$G17,IF(AS$3&lt;=($G17+($H17-$G17)),"PP","F"),"F")</f>
        <v/>
      </c>
      <c r="AT17" s="461">
        <f>IF(AT$3&gt;=$G17,IF(AT$3&lt;=($G17+($H17-$G17)),"PP","F"),"F")</f>
        <v/>
      </c>
      <c r="AU17" s="461">
        <f>IF(AU$3&gt;=$G17,IF(AU$3&lt;=($G17+($H17-$G17)),"PP","F"),"F")</f>
        <v/>
      </c>
      <c r="AV17" s="461">
        <f>IF(AV$3&gt;=$G17,IF(AV$3&lt;=($G17+($H17-$G17)),"PP","F"),"F")</f>
        <v/>
      </c>
    </row>
    <row r="18">
      <c r="B18" s="718" t="n"/>
      <c r="C18" s="718" t="n"/>
      <c r="D18" s="718" t="n"/>
      <c r="E18" s="239" t="inlineStr">
        <is>
          <t>CRC</t>
        </is>
      </c>
      <c r="F18" s="604" t="inlineStr">
        <is>
          <t>상영희</t>
        </is>
      </c>
      <c r="G18" s="714" t="n">
        <v>44357</v>
      </c>
      <c r="H18" s="714" t="n"/>
      <c r="I18" s="470">
        <f>'1. A31M223 FPGA AE CheckList'!R286</f>
        <v/>
      </c>
      <c r="J18" s="470" t="n"/>
      <c r="K18" s="470" t="n"/>
      <c r="L18" s="604" t="n"/>
      <c r="M18" s="461">
        <f>IF(M$3&gt;=$G18,IF(M$3&lt;=($G18+($H18-$G18)),"PP","F"),"F")</f>
        <v/>
      </c>
      <c r="N18" s="461">
        <f>IF(N$3&gt;=$G18,IF(N$3&lt;=($G18+($H18-$G18)),"PP","F"),"F")</f>
        <v/>
      </c>
      <c r="O18" s="461">
        <f>IF(O$3&gt;=$G18,IF(O$3&lt;=($G18+($H18-$G18)),"PP","F"),"F")</f>
        <v/>
      </c>
      <c r="P18" s="461">
        <f>IF(P$3&gt;=$G18,IF(P$3&lt;=($G18+($H18-$G18)),"PP","F"),"F")</f>
        <v/>
      </c>
      <c r="Q18" s="461">
        <f>IF(Q$3&gt;=$G18,IF(Q$3&lt;=($G18+($H18-$G18)),"PP","F"),"F")</f>
        <v/>
      </c>
      <c r="R18" s="461">
        <f>IF(R$3&gt;=$G18,IF(R$3&lt;=($G18+($H18-$G18)),"PP","F"),"F")</f>
        <v/>
      </c>
      <c r="S18" s="461">
        <f>IF(S$3&gt;=$G18,IF(S$3&lt;=($G18+($H18-$G18)),"PP","F"),"F")</f>
        <v/>
      </c>
      <c r="T18" s="461">
        <f>IF(T$3&gt;=$G18,IF(T$3&lt;=($G18+($H18-$G18)),"PP","F"),"F")</f>
        <v/>
      </c>
      <c r="U18" s="461">
        <f>IF(U$3&gt;=$G18,IF(U$3&lt;=($G18+($H18-$G18)),"PP","F"),"F")</f>
        <v/>
      </c>
      <c r="V18" s="461">
        <f>IF(V$3&gt;=$G18,IF(V$3&lt;=($G18+($H18-$G18)),"PP","F"),"F")</f>
        <v/>
      </c>
      <c r="W18" s="461">
        <f>IF(W$3&gt;=$G18,IF(W$3&lt;=($G18+($H18-$G18)),"PP","F"),"F")</f>
        <v/>
      </c>
      <c r="X18" s="461">
        <f>IF(X$3&gt;=$G18,IF(X$3&lt;=($G18+($H18-$G18)),"PP","F"),"F")</f>
        <v/>
      </c>
      <c r="Y18" s="461">
        <f>IF(Y$3&gt;=$G18,IF(Y$3&lt;=($G18+($H18-$G18)),"PP","F"),"F")</f>
        <v/>
      </c>
      <c r="Z18" s="461">
        <f>IF(Z$3&gt;=$G18,IF(Z$3&lt;=($G18+($H18-$G18)),"PP","F"),"F")</f>
        <v/>
      </c>
      <c r="AA18" s="461">
        <f>IF(AA$3&gt;=$G18,IF(AA$3&lt;=($G18+($H18-$G18)),"PP","F"),"F")</f>
        <v/>
      </c>
      <c r="AB18" s="461">
        <f>IF(AB$3&gt;=$G18,IF(AB$3&lt;=($G18+($H18-$G18)),"PP","F"),"F")</f>
        <v/>
      </c>
      <c r="AC18" s="461">
        <f>IF(AC$3&gt;=$G18,IF(AC$3&lt;=($G18+($H18-$G18)),"PP","F"),"F")</f>
        <v/>
      </c>
      <c r="AD18" s="461">
        <f>IF(AD$3&gt;=$G18,IF(AD$3&lt;=($G18+($H18-$G18)),"PP","F"),"F")</f>
        <v/>
      </c>
      <c r="AE18" s="461">
        <f>IF(AE$3&gt;=$G18,IF(AE$3&lt;=($G18+($H18-$G18)),"PP","F"),"F")</f>
        <v/>
      </c>
      <c r="AF18" s="461">
        <f>IF(AF$3&gt;=$G18,IF(AF$3&lt;=($G18+($H18-$G18)),"PP","F"),"F")</f>
        <v/>
      </c>
      <c r="AG18" s="461">
        <f>IF(AG$3&gt;=$G18,IF(AG$3&lt;=($G18+($H18-$G18)),"PP","F"),"F")</f>
        <v/>
      </c>
      <c r="AH18" s="461">
        <f>IF(AH$3&gt;=$G18,IF(AH$3&lt;=($G18+($H18-$G18)),"PP","F"),"F")</f>
        <v/>
      </c>
      <c r="AI18" s="461">
        <f>IF(AI$3&gt;=$G18,IF(AI$3&lt;=($G18+($H18-$G18)),"PP","F"),"F")</f>
        <v/>
      </c>
      <c r="AJ18" s="461">
        <f>IF(AJ$3&gt;=$G18,IF(AJ$3&lt;=($G18+($H18-$G18)),"PP","F"),"F")</f>
        <v/>
      </c>
      <c r="AK18" s="461">
        <f>IF(AK$3&gt;=$G18,IF(AK$3&lt;=($G18+($H18-$G18)),"PP","F"),"F")</f>
        <v/>
      </c>
      <c r="AL18" s="461">
        <f>IF(AL$3&gt;=$G18,IF(AL$3&lt;=($G18+($H18-$G18)),"PP","F"),"F")</f>
        <v/>
      </c>
      <c r="AM18" s="461">
        <f>IF(AM$3&gt;=$G18,IF(AM$3&lt;=($G18+($H18-$G18)),"PP","F"),"F")</f>
        <v/>
      </c>
      <c r="AN18" s="461">
        <f>IF(AN$3&gt;=$G18,IF(AN$3&lt;=($G18+($H18-$G18)),"PP","F"),"F")</f>
        <v/>
      </c>
      <c r="AO18" s="461">
        <f>IF(AO$3&gt;=$G18,IF(AO$3&lt;=($G18+($H18-$G18)),"PP","F"),"F")</f>
        <v/>
      </c>
      <c r="AP18" s="461">
        <f>IF(AP$3&gt;=$G18,IF(AP$3&lt;=($G18+($H18-$G18)),"PP","F"),"F")</f>
        <v/>
      </c>
      <c r="AQ18" s="461">
        <f>IF(AQ$3&gt;=$G18,IF(AQ$3&lt;=($G18+($H18-$G18)),"PP","F"),"F")</f>
        <v/>
      </c>
      <c r="AR18" s="461">
        <f>IF(AR$3&gt;=$G18,IF(AR$3&lt;=($G18+($H18-$G18)),"PP","F"),"F")</f>
        <v/>
      </c>
      <c r="AS18" s="461">
        <f>IF(AS$3&gt;=$G18,IF(AS$3&lt;=($G18+($H18-$G18)),"PP","F"),"F")</f>
        <v/>
      </c>
      <c r="AT18" s="461">
        <f>IF(AT$3&gt;=$G18,IF(AT$3&lt;=($G18+($H18-$G18)),"PP","F"),"F")</f>
        <v/>
      </c>
      <c r="AU18" s="461">
        <f>IF(AU$3&gt;=$G18,IF(AU$3&lt;=($G18+($H18-$G18)),"PP","F"),"F")</f>
        <v/>
      </c>
      <c r="AV18" s="461">
        <f>IF(AV$3&gt;=$G18,IF(AV$3&lt;=($G18+($H18-$G18)),"PP","F"),"F")</f>
        <v/>
      </c>
    </row>
    <row r="19">
      <c r="B19" s="718" t="n"/>
      <c r="C19" s="718" t="n"/>
      <c r="D19" s="718" t="n"/>
      <c r="E19" s="239" t="inlineStr">
        <is>
          <t>FRT(1)</t>
        </is>
      </c>
      <c r="F19" s="604" t="inlineStr">
        <is>
          <t>상영희</t>
        </is>
      </c>
      <c r="G19" s="714" t="n">
        <v>44358</v>
      </c>
      <c r="H19" s="714" t="n"/>
      <c r="I19" s="470">
        <f>'1. A31M223 FPGA AE CheckList'!R301</f>
        <v/>
      </c>
      <c r="J19" s="470" t="n"/>
      <c r="K19" s="470" t="n"/>
      <c r="L19" s="604" t="n"/>
      <c r="M19" s="461">
        <f>IF(M$3&gt;=$G19,IF(M$3&lt;=($G19+($H19-$G19)),"PP","F"),"F")</f>
        <v/>
      </c>
      <c r="N19" s="461">
        <f>IF(N$3&gt;=$G19,IF(N$3&lt;=($G19+($H19-$G19)),"PP","F"),"F")</f>
        <v/>
      </c>
      <c r="O19" s="461">
        <f>IF(O$3&gt;=$G19,IF(O$3&lt;=($G19+($H19-$G19)),"PP","F"),"F")</f>
        <v/>
      </c>
      <c r="P19" s="461">
        <f>IF(P$3&gt;=$G19,IF(P$3&lt;=($G19+($H19-$G19)),"PP","F"),"F")</f>
        <v/>
      </c>
      <c r="Q19" s="461">
        <f>IF(Q$3&gt;=$G19,IF(Q$3&lt;=($G19+($H19-$G19)),"PP","F"),"F")</f>
        <v/>
      </c>
      <c r="R19" s="461">
        <f>IF(R$3&gt;=$G19,IF(R$3&lt;=($G19+($H19-$G19)),"PP","F"),"F")</f>
        <v/>
      </c>
      <c r="S19" s="461">
        <f>IF(S$3&gt;=$G19,IF(S$3&lt;=($G19+($H19-$G19)),"PP","F"),"F")</f>
        <v/>
      </c>
      <c r="T19" s="461">
        <f>IF(T$3&gt;=$G19,IF(T$3&lt;=($G19+($H19-$G19)),"PP","F"),"F")</f>
        <v/>
      </c>
      <c r="U19" s="461">
        <f>IF(U$3&gt;=$G19,IF(U$3&lt;=($G19+($H19-$G19)),"PP","F"),"F")</f>
        <v/>
      </c>
      <c r="V19" s="461">
        <f>IF(V$3&gt;=$G19,IF(V$3&lt;=($G19+($H19-$G19)),"PP","F"),"F")</f>
        <v/>
      </c>
      <c r="W19" s="461">
        <f>IF(W$3&gt;=$G19,IF(W$3&lt;=($G19+($H19-$G19)),"PP","F"),"F")</f>
        <v/>
      </c>
      <c r="X19" s="461">
        <f>IF(X$3&gt;=$G19,IF(X$3&lt;=($G19+($H19-$G19)),"PP","F"),"F")</f>
        <v/>
      </c>
      <c r="Y19" s="461">
        <f>IF(Y$3&gt;=$G19,IF(Y$3&lt;=($G19+($H19-$G19)),"PP","F"),"F")</f>
        <v/>
      </c>
      <c r="Z19" s="461">
        <f>IF(Z$3&gt;=$G19,IF(Z$3&lt;=($G19+($H19-$G19)),"PP","F"),"F")</f>
        <v/>
      </c>
      <c r="AA19" s="461">
        <f>IF(AA$3&gt;=$G19,IF(AA$3&lt;=($G19+($H19-$G19)),"PP","F"),"F")</f>
        <v/>
      </c>
      <c r="AB19" s="461">
        <f>IF(AB$3&gt;=$G19,IF(AB$3&lt;=($G19+($H19-$G19)),"PP","F"),"F")</f>
        <v/>
      </c>
      <c r="AC19" s="461">
        <f>IF(AC$3&gt;=$G19,IF(AC$3&lt;=($G19+($H19-$G19)),"PP","F"),"F")</f>
        <v/>
      </c>
      <c r="AD19" s="461">
        <f>IF(AD$3&gt;=$G19,IF(AD$3&lt;=($G19+($H19-$G19)),"PP","F"),"F")</f>
        <v/>
      </c>
      <c r="AE19" s="461">
        <f>IF(AE$3&gt;=$G19,IF(AE$3&lt;=($G19+($H19-$G19)),"PP","F"),"F")</f>
        <v/>
      </c>
      <c r="AF19" s="461">
        <f>IF(AF$3&gt;=$G19,IF(AF$3&lt;=($G19+($H19-$G19)),"PP","F"),"F")</f>
        <v/>
      </c>
      <c r="AG19" s="461">
        <f>IF(AG$3&gt;=$G19,IF(AG$3&lt;=($G19+($H19-$G19)),"PP","F"),"F")</f>
        <v/>
      </c>
      <c r="AH19" s="461">
        <f>IF(AH$3&gt;=$G19,IF(AH$3&lt;=($G19+($H19-$G19)),"PP","F"),"F")</f>
        <v/>
      </c>
      <c r="AI19" s="461">
        <f>IF(AI$3&gt;=$G19,IF(AI$3&lt;=($G19+($H19-$G19)),"PP","F"),"F")</f>
        <v/>
      </c>
      <c r="AJ19" s="461">
        <f>IF(AJ$3&gt;=$G19,IF(AJ$3&lt;=($G19+($H19-$G19)),"PP","F"),"F")</f>
        <v/>
      </c>
      <c r="AK19" s="461">
        <f>IF(AK$3&gt;=$G19,IF(AK$3&lt;=($G19+($H19-$G19)),"PP","F"),"F")</f>
        <v/>
      </c>
      <c r="AL19" s="461">
        <f>IF(AL$3&gt;=$G19,IF(AL$3&lt;=($G19+($H19-$G19)),"PP","F"),"F")</f>
        <v/>
      </c>
      <c r="AM19" s="461">
        <f>IF(AM$3&gt;=$G19,IF(AM$3&lt;=($G19+($H19-$G19)),"PP","F"),"F")</f>
        <v/>
      </c>
      <c r="AN19" s="461">
        <f>IF(AN$3&gt;=$G19,IF(AN$3&lt;=($G19+($H19-$G19)),"PP","F"),"F")</f>
        <v/>
      </c>
      <c r="AO19" s="461">
        <f>IF(AO$3&gt;=$G19,IF(AO$3&lt;=($G19+($H19-$G19)),"PP","F"),"F")</f>
        <v/>
      </c>
      <c r="AP19" s="461">
        <f>IF(AP$3&gt;=$G19,IF(AP$3&lt;=($G19+($H19-$G19)),"PP","F"),"F")</f>
        <v/>
      </c>
      <c r="AQ19" s="461">
        <f>IF(AQ$3&gt;=$G19,IF(AQ$3&lt;=($G19+($H19-$G19)),"PP","F"),"F")</f>
        <v/>
      </c>
      <c r="AR19" s="461">
        <f>IF(AR$3&gt;=$G19,IF(AR$3&lt;=($G19+($H19-$G19)),"PP","F"),"F")</f>
        <v/>
      </c>
      <c r="AS19" s="461">
        <f>IF(AS$3&gt;=$G19,IF(AS$3&lt;=($G19+($H19-$G19)),"PP","F"),"F")</f>
        <v/>
      </c>
      <c r="AT19" s="461">
        <f>IF(AT$3&gt;=$G19,IF(AT$3&lt;=($G19+($H19-$G19)),"PP","F"),"F")</f>
        <v/>
      </c>
      <c r="AU19" s="461">
        <f>IF(AU$3&gt;=$G19,IF(AU$3&lt;=($G19+($H19-$G19)),"PP","F"),"F")</f>
        <v/>
      </c>
      <c r="AV19" s="461">
        <f>IF(AV$3&gt;=$G19,IF(AV$3&lt;=($G19+($H19-$G19)),"PP","F"),"F")</f>
        <v/>
      </c>
    </row>
    <row r="20">
      <c r="B20" s="718" t="n"/>
      <c r="C20" s="718" t="n"/>
      <c r="D20" s="718" t="n"/>
      <c r="E20" s="239" t="inlineStr">
        <is>
          <t>MPWM</t>
        </is>
      </c>
      <c r="F20" s="604" t="inlineStr">
        <is>
          <t>홍원철</t>
        </is>
      </c>
      <c r="G20" s="714" t="n">
        <v>44362</v>
      </c>
      <c r="H20" s="714" t="n"/>
      <c r="I20" s="470">
        <f>'1. A31M223 FPGA AE CheckList'!R307</f>
        <v/>
      </c>
      <c r="J20" s="470" t="n"/>
      <c r="K20" s="470" t="n"/>
      <c r="L20" s="604" t="n"/>
      <c r="M20" s="461">
        <f>IF(M$3&gt;=$G20,IF(M$3&lt;=($G20+($H20-$G20)),"PP","F"),"F")</f>
        <v/>
      </c>
      <c r="N20" s="461">
        <f>IF(N$3&gt;=$G20,IF(N$3&lt;=($G20+($H20-$G20)),"PP","F"),"F")</f>
        <v/>
      </c>
      <c r="O20" s="461">
        <f>IF(O$3&gt;=$G20,IF(O$3&lt;=($G20+($H20-$G20)),"PP","F"),"F")</f>
        <v/>
      </c>
      <c r="P20" s="461">
        <f>IF(P$3&gt;=$G20,IF(P$3&lt;=($G20+($H20-$G20)),"PP","F"),"F")</f>
        <v/>
      </c>
      <c r="Q20" s="461">
        <f>IF(Q$3&gt;=$G20,IF(Q$3&lt;=($G20+($H20-$G20)),"PP","F"),"F")</f>
        <v/>
      </c>
      <c r="R20" s="461">
        <f>IF(R$3&gt;=$G20,IF(R$3&lt;=($G20+($H20-$G20)),"PP","F"),"F")</f>
        <v/>
      </c>
      <c r="S20" s="461">
        <f>IF(S$3&gt;=$G20,IF(S$3&lt;=($G20+($H20-$G20)),"PP","F"),"F")</f>
        <v/>
      </c>
      <c r="T20" s="461">
        <f>IF(T$3&gt;=$G20,IF(T$3&lt;=($G20+($H20-$G20)),"PP","F"),"F")</f>
        <v/>
      </c>
      <c r="U20" s="461">
        <f>IF(U$3&gt;=$G20,IF(U$3&lt;=($G20+($H20-$G20)),"PP","F"),"F")</f>
        <v/>
      </c>
      <c r="V20" s="461">
        <f>IF(V$3&gt;=$G20,IF(V$3&lt;=($G20+($H20-$G20)),"PP","F"),"F")</f>
        <v/>
      </c>
      <c r="W20" s="461">
        <f>IF(W$3&gt;=$G20,IF(W$3&lt;=($G20+($H20-$G20)),"PP","F"),"F")</f>
        <v/>
      </c>
      <c r="X20" s="461">
        <f>IF(X$3&gt;=$G20,IF(X$3&lt;=($G20+($H20-$G20)),"PP","F"),"F")</f>
        <v/>
      </c>
      <c r="Y20" s="461">
        <f>IF(Y$3&gt;=$G20,IF(Y$3&lt;=($G20+($H20-$G20)),"PP","F"),"F")</f>
        <v/>
      </c>
      <c r="Z20" s="461">
        <f>IF(Z$3&gt;=$G20,IF(Z$3&lt;=($G20+($H20-$G20)),"PP","F"),"F")</f>
        <v/>
      </c>
      <c r="AA20" s="461">
        <f>IF(AA$3&gt;=$G20,IF(AA$3&lt;=($G20+($H20-$G20)),"PP","F"),"F")</f>
        <v/>
      </c>
      <c r="AB20" s="461">
        <f>IF(AB$3&gt;=$G20,IF(AB$3&lt;=($G20+($H20-$G20)),"PP","F"),"F")</f>
        <v/>
      </c>
      <c r="AC20" s="461">
        <f>IF(AC$3&gt;=$G20,IF(AC$3&lt;=($G20+($H20-$G20)),"PP","F"),"F")</f>
        <v/>
      </c>
      <c r="AD20" s="461">
        <f>IF(AD$3&gt;=$G20,IF(AD$3&lt;=($G20+($H20-$G20)),"PP","F"),"F")</f>
        <v/>
      </c>
      <c r="AE20" s="461">
        <f>IF(AE$3&gt;=$G20,IF(AE$3&lt;=($G20+($H20-$G20)),"PP","F"),"F")</f>
        <v/>
      </c>
      <c r="AF20" s="461">
        <f>IF(AF$3&gt;=$G20,IF(AF$3&lt;=($G20+($H20-$G20)),"PP","F"),"F")</f>
        <v/>
      </c>
      <c r="AG20" s="461">
        <f>IF(AG$3&gt;=$G20,IF(AG$3&lt;=($G20+($H20-$G20)),"PP","F"),"F")</f>
        <v/>
      </c>
      <c r="AH20" s="461">
        <f>IF(AH$3&gt;=$G20,IF(AH$3&lt;=($G20+($H20-$G20)),"PP","F"),"F")</f>
        <v/>
      </c>
      <c r="AI20" s="461">
        <f>IF(AI$3&gt;=$G20,IF(AI$3&lt;=($G20+($H20-$G20)),"PP","F"),"F")</f>
        <v/>
      </c>
      <c r="AJ20" s="461">
        <f>IF(AJ$3&gt;=$G20,IF(AJ$3&lt;=($G20+($H20-$G20)),"PP","F"),"F")</f>
        <v/>
      </c>
      <c r="AK20" s="461">
        <f>IF(AK$3&gt;=$G20,IF(AK$3&lt;=($G20+($H20-$G20)),"PP","F"),"F")</f>
        <v/>
      </c>
      <c r="AL20" s="461">
        <f>IF(AL$3&gt;=$G20,IF(AL$3&lt;=($G20+($H20-$G20)),"PP","F"),"F")</f>
        <v/>
      </c>
      <c r="AM20" s="461">
        <f>IF(AM$3&gt;=$G20,IF(AM$3&lt;=($G20+($H20-$G20)),"PP","F"),"F")</f>
        <v/>
      </c>
      <c r="AN20" s="461">
        <f>IF(AN$3&gt;=$G20,IF(AN$3&lt;=($G20+($H20-$G20)),"PP","F"),"F")</f>
        <v/>
      </c>
      <c r="AO20" s="461">
        <f>IF(AO$3&gt;=$G20,IF(AO$3&lt;=($G20+($H20-$G20)),"PP","F"),"F")</f>
        <v/>
      </c>
      <c r="AP20" s="461">
        <f>IF(AP$3&gt;=$G20,IF(AP$3&lt;=($G20+($H20-$G20)),"PP","F"),"F")</f>
        <v/>
      </c>
      <c r="AQ20" s="461">
        <f>IF(AQ$3&gt;=$G20,IF(AQ$3&lt;=($G20+($H20-$G20)),"PP","F"),"F")</f>
        <v/>
      </c>
      <c r="AR20" s="461">
        <f>IF(AR$3&gt;=$G20,IF(AR$3&lt;=($G20+($H20-$G20)),"PP","F"),"F")</f>
        <v/>
      </c>
      <c r="AS20" s="461">
        <f>IF(AS$3&gt;=$G20,IF(AS$3&lt;=($G20+($H20-$G20)),"PP","F"),"F")</f>
        <v/>
      </c>
      <c r="AT20" s="461">
        <f>IF(AT$3&gt;=$G20,IF(AT$3&lt;=($G20+($H20-$G20)),"PP","F"),"F")</f>
        <v/>
      </c>
      <c r="AU20" s="461">
        <f>IF(AU$3&gt;=$G20,IF(AU$3&lt;=($G20+($H20-$G20)),"PP","F"),"F")</f>
        <v/>
      </c>
      <c r="AV20" s="461">
        <f>IF(AV$3&gt;=$G20,IF(AV$3&lt;=($G20+($H20-$G20)),"PP","F"),"F")</f>
        <v/>
      </c>
    </row>
    <row r="21">
      <c r="B21" s="718" t="n"/>
      <c r="C21" s="718" t="n"/>
      <c r="D21" s="718" t="n"/>
      <c r="E21" s="239" t="inlineStr">
        <is>
          <t>DIV64</t>
        </is>
      </c>
      <c r="F21" s="604" t="inlineStr">
        <is>
          <t>상영희</t>
        </is>
      </c>
      <c r="G21" s="714" t="n">
        <v>44361</v>
      </c>
      <c r="H21" s="714" t="n"/>
      <c r="I21" s="470">
        <f>'1. A31M223 FPGA AE CheckList'!R332</f>
        <v/>
      </c>
      <c r="J21" s="470" t="n"/>
      <c r="K21" s="470" t="n"/>
      <c r="L21" s="604" t="n"/>
      <c r="M21" s="461">
        <f>IF(M$3&gt;=$G21,IF(M$3&lt;=($G21+($H21-$G21)),"PP","F"),"F")</f>
        <v/>
      </c>
      <c r="N21" s="461">
        <f>IF(N$3&gt;=$G21,IF(N$3&lt;=($G21+($H21-$G21)),"PP","F"),"F")</f>
        <v/>
      </c>
      <c r="O21" s="461">
        <f>IF(O$3&gt;=$G21,IF(O$3&lt;=($G21+($H21-$G21)),"PP","F"),"F")</f>
        <v/>
      </c>
      <c r="P21" s="461">
        <f>IF(P$3&gt;=$G21,IF(P$3&lt;=($G21+($H21-$G21)),"PP","F"),"F")</f>
        <v/>
      </c>
      <c r="Q21" s="461">
        <f>IF(Q$3&gt;=$G21,IF(Q$3&lt;=($G21+($H21-$G21)),"PP","F"),"F")</f>
        <v/>
      </c>
      <c r="R21" s="461">
        <f>IF(R$3&gt;=$G21,IF(R$3&lt;=($G21+($H21-$G21)),"PP","F"),"F")</f>
        <v/>
      </c>
      <c r="S21" s="461">
        <f>IF(S$3&gt;=$G21,IF(S$3&lt;=($G21+($H21-$G21)),"PP","F"),"F")</f>
        <v/>
      </c>
      <c r="T21" s="461">
        <f>IF(T$3&gt;=$G21,IF(T$3&lt;=($G21+($H21-$G21)),"PP","F"),"F")</f>
        <v/>
      </c>
      <c r="U21" s="461">
        <f>IF(U$3&gt;=$G21,IF(U$3&lt;=($G21+($H21-$G21)),"PP","F"),"F")</f>
        <v/>
      </c>
      <c r="V21" s="461">
        <f>IF(V$3&gt;=$G21,IF(V$3&lt;=($G21+($H21-$G21)),"PP","F"),"F")</f>
        <v/>
      </c>
      <c r="W21" s="461">
        <f>IF(W$3&gt;=$G21,IF(W$3&lt;=($G21+($H21-$G21)),"PP","F"),"F")</f>
        <v/>
      </c>
      <c r="X21" s="461">
        <f>IF(X$3&gt;=$G21,IF(X$3&lt;=($G21+($H21-$G21)),"PP","F"),"F")</f>
        <v/>
      </c>
      <c r="Y21" s="461">
        <f>IF(Y$3&gt;=$G21,IF(Y$3&lt;=($G21+($H21-$G21)),"PP","F"),"F")</f>
        <v/>
      </c>
      <c r="Z21" s="461">
        <f>IF(Z$3&gt;=$G21,IF(Z$3&lt;=($G21+($H21-$G21)),"PP","F"),"F")</f>
        <v/>
      </c>
      <c r="AA21" s="461">
        <f>IF(AA$3&gt;=$G21,IF(AA$3&lt;=($G21+($H21-$G21)),"PP","F"),"F")</f>
        <v/>
      </c>
      <c r="AB21" s="461">
        <f>IF(AB$3&gt;=$G21,IF(AB$3&lt;=($G21+($H21-$G21)),"PP","F"),"F")</f>
        <v/>
      </c>
      <c r="AC21" s="461">
        <f>IF(AC$3&gt;=$G21,IF(AC$3&lt;=($G21+($H21-$G21)),"PP","F"),"F")</f>
        <v/>
      </c>
      <c r="AD21" s="461">
        <f>IF(AD$3&gt;=$G21,IF(AD$3&lt;=($G21+($H21-$G21)),"PP","F"),"F")</f>
        <v/>
      </c>
      <c r="AE21" s="461">
        <f>IF(AE$3&gt;=$G21,IF(AE$3&lt;=($G21+($H21-$G21)),"PP","F"),"F")</f>
        <v/>
      </c>
      <c r="AF21" s="461">
        <f>IF(AF$3&gt;=$G21,IF(AF$3&lt;=($G21+($H21-$G21)),"PP","F"),"F")</f>
        <v/>
      </c>
      <c r="AG21" s="461">
        <f>IF(AG$3&gt;=$G21,IF(AG$3&lt;=($G21+($H21-$G21)),"PP","F"),"F")</f>
        <v/>
      </c>
      <c r="AH21" s="461">
        <f>IF(AH$3&gt;=$G21,IF(AH$3&lt;=($G21+($H21-$G21)),"PP","F"),"F")</f>
        <v/>
      </c>
      <c r="AI21" s="461">
        <f>IF(AI$3&gt;=$G21,IF(AI$3&lt;=($G21+($H21-$G21)),"PP","F"),"F")</f>
        <v/>
      </c>
      <c r="AJ21" s="461">
        <f>IF(AJ$3&gt;=$G21,IF(AJ$3&lt;=($G21+($H21-$G21)),"PP","F"),"F")</f>
        <v/>
      </c>
      <c r="AK21" s="461">
        <f>IF(AK$3&gt;=$G21,IF(AK$3&lt;=($G21+($H21-$G21)),"PP","F"),"F")</f>
        <v/>
      </c>
      <c r="AL21" s="461">
        <f>IF(AL$3&gt;=$G21,IF(AL$3&lt;=($G21+($H21-$G21)),"PP","F"),"F")</f>
        <v/>
      </c>
      <c r="AM21" s="461">
        <f>IF(AM$3&gt;=$G21,IF(AM$3&lt;=($G21+($H21-$G21)),"PP","F"),"F")</f>
        <v/>
      </c>
      <c r="AN21" s="461">
        <f>IF(AN$3&gt;=$G21,IF(AN$3&lt;=($G21+($H21-$G21)),"PP","F"),"F")</f>
        <v/>
      </c>
      <c r="AO21" s="461">
        <f>IF(AO$3&gt;=$G21,IF(AO$3&lt;=($G21+($H21-$G21)),"PP","F"),"F")</f>
        <v/>
      </c>
      <c r="AP21" s="461">
        <f>IF(AP$3&gt;=$G21,IF(AP$3&lt;=($G21+($H21-$G21)),"PP","F"),"F")</f>
        <v/>
      </c>
      <c r="AQ21" s="461">
        <f>IF(AQ$3&gt;=$G21,IF(AQ$3&lt;=($G21+($H21-$G21)),"PP","F"),"F")</f>
        <v/>
      </c>
      <c r="AR21" s="461">
        <f>IF(AR$3&gt;=$G21,IF(AR$3&lt;=($G21+($H21-$G21)),"PP","F"),"F")</f>
        <v/>
      </c>
      <c r="AS21" s="461">
        <f>IF(AS$3&gt;=$G21,IF(AS$3&lt;=($G21+($H21-$G21)),"PP","F"),"F")</f>
        <v/>
      </c>
      <c r="AT21" s="461">
        <f>IF(AT$3&gt;=$G21,IF(AT$3&lt;=($G21+($H21-$G21)),"PP","F"),"F")</f>
        <v/>
      </c>
      <c r="AU21" s="461">
        <f>IF(AU$3&gt;=$G21,IF(AU$3&lt;=($G21+($H21-$G21)),"PP","F"),"F")</f>
        <v/>
      </c>
      <c r="AV21" s="461">
        <f>IF(AV$3&gt;=$G21,IF(AV$3&lt;=($G21+($H21-$G21)),"PP","F"),"F")</f>
        <v/>
      </c>
    </row>
    <row r="22">
      <c r="B22" s="718" t="n"/>
      <c r="C22" s="718" t="n"/>
      <c r="D22" s="718" t="n"/>
      <c r="E22" s="239" t="inlineStr">
        <is>
          <t>ADC</t>
        </is>
      </c>
      <c r="F22" s="604" t="inlineStr">
        <is>
          <t>상영희</t>
        </is>
      </c>
      <c r="G22" s="714" t="n">
        <v>44362</v>
      </c>
      <c r="H22" s="714" t="n"/>
      <c r="I22" s="470">
        <f>'1. A31M223 FPGA AE CheckList'!R333</f>
        <v/>
      </c>
      <c r="J22" s="470" t="n"/>
      <c r="K22" s="470" t="n"/>
      <c r="L22" s="604" t="n"/>
      <c r="M22" s="461">
        <f>IF(M$3&gt;=$G22,IF(M$3&lt;=($G22+($H22-$G22)),"PP","F"),"F")</f>
        <v/>
      </c>
      <c r="N22" s="461">
        <f>IF(N$3&gt;=$G22,IF(N$3&lt;=($G22+($H22-$G22)),"PP","F"),"F")</f>
        <v/>
      </c>
      <c r="O22" s="461">
        <f>IF(O$3&gt;=$G22,IF(O$3&lt;=($G22+($H22-$G22)),"PP","F"),"F")</f>
        <v/>
      </c>
      <c r="P22" s="461">
        <f>IF(P$3&gt;=$G22,IF(P$3&lt;=($G22+($H22-$G22)),"PP","F"),"F")</f>
        <v/>
      </c>
      <c r="Q22" s="461">
        <f>IF(Q$3&gt;=$G22,IF(Q$3&lt;=($G22+($H22-$G22)),"PP","F"),"F")</f>
        <v/>
      </c>
      <c r="R22" s="461">
        <f>IF(R$3&gt;=$G22,IF(R$3&lt;=($G22+($H22-$G22)),"PP","F"),"F")</f>
        <v/>
      </c>
      <c r="S22" s="461">
        <f>IF(S$3&gt;=$G22,IF(S$3&lt;=($G22+($H22-$G22)),"PP","F"),"F")</f>
        <v/>
      </c>
      <c r="T22" s="461">
        <f>IF(T$3&gt;=$G22,IF(T$3&lt;=($G22+($H22-$G22)),"PP","F"),"F")</f>
        <v/>
      </c>
      <c r="U22" s="461">
        <f>IF(U$3&gt;=$G22,IF(U$3&lt;=($G22+($H22-$G22)),"PP","F"),"F")</f>
        <v/>
      </c>
      <c r="V22" s="461">
        <f>IF(V$3&gt;=$G22,IF(V$3&lt;=($G22+($H22-$G22)),"PP","F"),"F")</f>
        <v/>
      </c>
      <c r="W22" s="461">
        <f>IF(W$3&gt;=$G22,IF(W$3&lt;=($G22+($H22-$G22)),"PP","F"),"F")</f>
        <v/>
      </c>
      <c r="X22" s="461">
        <f>IF(X$3&gt;=$G22,IF(X$3&lt;=($G22+($H22-$G22)),"PP","F"),"F")</f>
        <v/>
      </c>
      <c r="Y22" s="461">
        <f>IF(Y$3&gt;=$G22,IF(Y$3&lt;=($G22+($H22-$G22)),"PP","F"),"F")</f>
        <v/>
      </c>
      <c r="Z22" s="461">
        <f>IF(Z$3&gt;=$G22,IF(Z$3&lt;=($G22+($H22-$G22)),"PP","F"),"F")</f>
        <v/>
      </c>
      <c r="AA22" s="461">
        <f>IF(AA$3&gt;=$G22,IF(AA$3&lt;=($G22+($H22-$G22)),"PP","F"),"F")</f>
        <v/>
      </c>
      <c r="AB22" s="461">
        <f>IF(AB$3&gt;=$G22,IF(AB$3&lt;=($G22+($H22-$G22)),"PP","F"),"F")</f>
        <v/>
      </c>
      <c r="AC22" s="461">
        <f>IF(AC$3&gt;=$G22,IF(AC$3&lt;=($G22+($H22-$G22)),"PP","F"),"F")</f>
        <v/>
      </c>
      <c r="AD22" s="461">
        <f>IF(AD$3&gt;=$G22,IF(AD$3&lt;=($G22+($H22-$G22)),"PP","F"),"F")</f>
        <v/>
      </c>
      <c r="AE22" s="461">
        <f>IF(AE$3&gt;=$G22,IF(AE$3&lt;=($G22+($H22-$G22)),"PP","F"),"F")</f>
        <v/>
      </c>
      <c r="AF22" s="461">
        <f>IF(AF$3&gt;=$G22,IF(AF$3&lt;=($G22+($H22-$G22)),"PP","F"),"F")</f>
        <v/>
      </c>
      <c r="AG22" s="461">
        <f>IF(AG$3&gt;=$G22,IF(AG$3&lt;=($G22+($H22-$G22)),"PP","F"),"F")</f>
        <v/>
      </c>
      <c r="AH22" s="461">
        <f>IF(AH$3&gt;=$G22,IF(AH$3&lt;=($G22+($H22-$G22)),"PP","F"),"F")</f>
        <v/>
      </c>
      <c r="AI22" s="461">
        <f>IF(AI$3&gt;=$G22,IF(AI$3&lt;=($G22+($H22-$G22)),"PP","F"),"F")</f>
        <v/>
      </c>
      <c r="AJ22" s="461">
        <f>IF(AJ$3&gt;=$G22,IF(AJ$3&lt;=($G22+($H22-$G22)),"PP","F"),"F")</f>
        <v/>
      </c>
      <c r="AK22" s="461">
        <f>IF(AK$3&gt;=$G22,IF(AK$3&lt;=($G22+($H22-$G22)),"PP","F"),"F")</f>
        <v/>
      </c>
      <c r="AL22" s="461">
        <f>IF(AL$3&gt;=$G22,IF(AL$3&lt;=($G22+($H22-$G22)),"PP","F"),"F")</f>
        <v/>
      </c>
      <c r="AM22" s="461">
        <f>IF(AM$3&gt;=$G22,IF(AM$3&lt;=($G22+($H22-$G22)),"PP","F"),"F")</f>
        <v/>
      </c>
      <c r="AN22" s="461">
        <f>IF(AN$3&gt;=$G22,IF(AN$3&lt;=($G22+($H22-$G22)),"PP","F"),"F")</f>
        <v/>
      </c>
      <c r="AO22" s="461">
        <f>IF(AO$3&gt;=$G22,IF(AO$3&lt;=($G22+($H22-$G22)),"PP","F"),"F")</f>
        <v/>
      </c>
      <c r="AP22" s="461">
        <f>IF(AP$3&gt;=$G22,IF(AP$3&lt;=($G22+($H22-$G22)),"PP","F"),"F")</f>
        <v/>
      </c>
      <c r="AQ22" s="461">
        <f>IF(AQ$3&gt;=$G22,IF(AQ$3&lt;=($G22+($H22-$G22)),"PP","F"),"F")</f>
        <v/>
      </c>
      <c r="AR22" s="461">
        <f>IF(AR$3&gt;=$G22,IF(AR$3&lt;=($G22+($H22-$G22)),"PP","F"),"F")</f>
        <v/>
      </c>
      <c r="AS22" s="461">
        <f>IF(AS$3&gt;=$G22,IF(AS$3&lt;=($G22+($H22-$G22)),"PP","F"),"F")</f>
        <v/>
      </c>
      <c r="AT22" s="461">
        <f>IF(AT$3&gt;=$G22,IF(AT$3&lt;=($G22+($H22-$G22)),"PP","F"),"F")</f>
        <v/>
      </c>
      <c r="AU22" s="461">
        <f>IF(AU$3&gt;=$G22,IF(AU$3&lt;=($G22+($H22-$G22)),"PP","F"),"F")</f>
        <v/>
      </c>
      <c r="AV22" s="461">
        <f>IF(AV$3&gt;=$G22,IF(AV$3&lt;=($G22+($H22-$G22)),"PP","F"),"F")</f>
        <v/>
      </c>
    </row>
    <row r="23">
      <c r="B23" s="718" t="n"/>
      <c r="C23" s="718" t="n"/>
      <c r="D23" s="718" t="n"/>
      <c r="E23" s="239" t="inlineStr">
        <is>
          <t>CMP</t>
        </is>
      </c>
      <c r="F23" s="604" t="inlineStr">
        <is>
          <t>상영희</t>
        </is>
      </c>
      <c r="G23" s="714" t="n">
        <v>44364</v>
      </c>
      <c r="H23" s="714" t="n"/>
      <c r="I23" s="470">
        <f>'1. A31M223 FPGA AE CheckList'!R371</f>
        <v/>
      </c>
      <c r="J23" s="470" t="n"/>
      <c r="K23" s="470" t="n"/>
      <c r="L23" s="604" t="n"/>
      <c r="M23" s="461">
        <f>IF(M$3&gt;=$G23,IF(M$3&lt;=($G23+($H23-$G23)),"PP","F"),"F")</f>
        <v/>
      </c>
      <c r="N23" s="461">
        <f>IF(N$3&gt;=$G23,IF(N$3&lt;=($G23+($H23-$G23)),"PP","F"),"F")</f>
        <v/>
      </c>
      <c r="O23" s="461">
        <f>IF(O$3&gt;=$G23,IF(O$3&lt;=($G23+($H23-$G23)),"PP","F"),"F")</f>
        <v/>
      </c>
      <c r="P23" s="461">
        <f>IF(P$3&gt;=$G23,IF(P$3&lt;=($G23+($H23-$G23)),"PP","F"),"F")</f>
        <v/>
      </c>
      <c r="Q23" s="461">
        <f>IF(Q$3&gt;=$G23,IF(Q$3&lt;=($G23+($H23-$G23)),"PP","F"),"F")</f>
        <v/>
      </c>
      <c r="R23" s="461">
        <f>IF(R$3&gt;=$G23,IF(R$3&lt;=($G23+($H23-$G23)),"PP","F"),"F")</f>
        <v/>
      </c>
      <c r="S23" s="461">
        <f>IF(S$3&gt;=$G23,IF(S$3&lt;=($G23+($H23-$G23)),"PP","F"),"F")</f>
        <v/>
      </c>
      <c r="T23" s="461">
        <f>IF(T$3&gt;=$G23,IF(T$3&lt;=($G23+($H23-$G23)),"PP","F"),"F")</f>
        <v/>
      </c>
      <c r="U23" s="461">
        <f>IF(U$3&gt;=$G23,IF(U$3&lt;=($G23+($H23-$G23)),"PP","F"),"F")</f>
        <v/>
      </c>
      <c r="V23" s="461">
        <f>IF(V$3&gt;=$G23,IF(V$3&lt;=($G23+($H23-$G23)),"PP","F"),"F")</f>
        <v/>
      </c>
      <c r="W23" s="461">
        <f>IF(W$3&gt;=$G23,IF(W$3&lt;=($G23+($H23-$G23)),"PP","F"),"F")</f>
        <v/>
      </c>
      <c r="X23" s="461">
        <f>IF(X$3&gt;=$G23,IF(X$3&lt;=($G23+($H23-$G23)),"PP","F"),"F")</f>
        <v/>
      </c>
      <c r="Y23" s="461">
        <f>IF(Y$3&gt;=$G23,IF(Y$3&lt;=($G23+($H23-$G23)),"PP","F"),"F")</f>
        <v/>
      </c>
      <c r="Z23" s="461">
        <f>IF(Z$3&gt;=$G23,IF(Z$3&lt;=($G23+($H23-$G23)),"PP","F"),"F")</f>
        <v/>
      </c>
      <c r="AA23" s="461">
        <f>IF(AA$3&gt;=$G23,IF(AA$3&lt;=($G23+($H23-$G23)),"PP","F"),"F")</f>
        <v/>
      </c>
      <c r="AB23" s="461">
        <f>IF(AB$3&gt;=$G23,IF(AB$3&lt;=($G23+($H23-$G23)),"PP","F"),"F")</f>
        <v/>
      </c>
      <c r="AC23" s="461">
        <f>IF(AC$3&gt;=$G23,IF(AC$3&lt;=($G23+($H23-$G23)),"PP","F"),"F")</f>
        <v/>
      </c>
      <c r="AD23" s="461">
        <f>IF(AD$3&gt;=$G23,IF(AD$3&lt;=($G23+($H23-$G23)),"PP","F"),"F")</f>
        <v/>
      </c>
      <c r="AE23" s="461">
        <f>IF(AE$3&gt;=$G23,IF(AE$3&lt;=($G23+($H23-$G23)),"PP","F"),"F")</f>
        <v/>
      </c>
      <c r="AF23" s="461">
        <f>IF(AF$3&gt;=$G23,IF(AF$3&lt;=($G23+($H23-$G23)),"PP","F"),"F")</f>
        <v/>
      </c>
      <c r="AG23" s="461">
        <f>IF(AG$3&gt;=$G23,IF(AG$3&lt;=($G23+($H23-$G23)),"PP","F"),"F")</f>
        <v/>
      </c>
      <c r="AH23" s="461">
        <f>IF(AH$3&gt;=$G23,IF(AH$3&lt;=($G23+($H23-$G23)),"PP","F"),"F")</f>
        <v/>
      </c>
      <c r="AI23" s="461">
        <f>IF(AI$3&gt;=$G23,IF(AI$3&lt;=($G23+($H23-$G23)),"PP","F"),"F")</f>
        <v/>
      </c>
      <c r="AJ23" s="461">
        <f>IF(AJ$3&gt;=$G23,IF(AJ$3&lt;=($G23+($H23-$G23)),"PP","F"),"F")</f>
        <v/>
      </c>
      <c r="AK23" s="461">
        <f>IF(AK$3&gt;=$G23,IF(AK$3&lt;=($G23+($H23-$G23)),"PP","F"),"F")</f>
        <v/>
      </c>
      <c r="AL23" s="461">
        <f>IF(AL$3&gt;=$G23,IF(AL$3&lt;=($G23+($H23-$G23)),"PP","F"),"F")</f>
        <v/>
      </c>
      <c r="AM23" s="461">
        <f>IF(AM$3&gt;=$G23,IF(AM$3&lt;=($G23+($H23-$G23)),"PP","F"),"F")</f>
        <v/>
      </c>
      <c r="AN23" s="461">
        <f>IF(AN$3&gt;=$G23,IF(AN$3&lt;=($G23+($H23-$G23)),"PP","F"),"F")</f>
        <v/>
      </c>
      <c r="AO23" s="461">
        <f>IF(AO$3&gt;=$G23,IF(AO$3&lt;=($G23+($H23-$G23)),"PP","F"),"F")</f>
        <v/>
      </c>
      <c r="AP23" s="461">
        <f>IF(AP$3&gt;=$G23,IF(AP$3&lt;=($G23+($H23-$G23)),"PP","F"),"F")</f>
        <v/>
      </c>
      <c r="AQ23" s="461">
        <f>IF(AQ$3&gt;=$G23,IF(AQ$3&lt;=($G23+($H23-$G23)),"PP","F"),"F")</f>
        <v/>
      </c>
      <c r="AR23" s="461">
        <f>IF(AR$3&gt;=$G23,IF(AR$3&lt;=($G23+($H23-$G23)),"PP","F"),"F")</f>
        <v/>
      </c>
      <c r="AS23" s="461">
        <f>IF(AS$3&gt;=$G23,IF(AS$3&lt;=($G23+($H23-$G23)),"PP","F"),"F")</f>
        <v/>
      </c>
      <c r="AT23" s="461">
        <f>IF(AT$3&gt;=$G23,IF(AT$3&lt;=($G23+($H23-$G23)),"PP","F"),"F")</f>
        <v/>
      </c>
      <c r="AU23" s="461">
        <f>IF(AU$3&gt;=$G23,IF(AU$3&lt;=($G23+($H23-$G23)),"PP","F"),"F")</f>
        <v/>
      </c>
      <c r="AV23" s="461">
        <f>IF(AV$3&gt;=$G23,IF(AV$3&lt;=($G23+($H23-$G23)),"PP","F"),"F")</f>
        <v/>
      </c>
    </row>
    <row r="24" ht="16.8" customHeight="1" s="200" thickBot="1">
      <c r="B24" s="720" t="n"/>
      <c r="C24" s="720" t="n"/>
      <c r="D24" s="720" t="n"/>
      <c r="E24" s="240" t="inlineStr">
        <is>
          <t>OPAMP</t>
        </is>
      </c>
      <c r="F24" s="605" t="inlineStr">
        <is>
          <t>상영희</t>
        </is>
      </c>
      <c r="G24" s="717" t="n">
        <v>44365</v>
      </c>
      <c r="H24" s="717" t="n"/>
      <c r="I24" s="480">
        <f>'1. A31M223 FPGA AE CheckList'!R378</f>
        <v/>
      </c>
      <c r="J24" s="480" t="n"/>
      <c r="K24" s="480" t="n"/>
      <c r="L24" s="605" t="n"/>
      <c r="M24" s="465">
        <f>IF(M$3&gt;=$G24,IF(M$3&lt;=($G24+($H24-$G24)),"PP","F"),"F")</f>
        <v/>
      </c>
      <c r="N24" s="465">
        <f>IF(N$3&gt;=$G24,IF(N$3&lt;=($G24+($H24-$G24)),"PP","F"),"F")</f>
        <v/>
      </c>
      <c r="O24" s="465">
        <f>IF(O$3&gt;=$G24,IF(O$3&lt;=($G24+($H24-$G24)),"PP","F"),"F")</f>
        <v/>
      </c>
      <c r="P24" s="465">
        <f>IF(P$3&gt;=$G24,IF(P$3&lt;=($G24+($H24-$G24)),"PP","F"),"F")</f>
        <v/>
      </c>
      <c r="Q24" s="465">
        <f>IF(Q$3&gt;=$G24,IF(Q$3&lt;=($G24+($H24-$G24)),"PP","F"),"F")</f>
        <v/>
      </c>
      <c r="R24" s="465">
        <f>IF(R$3&gt;=$G24,IF(R$3&lt;=($G24+($H24-$G24)),"PP","F"),"F")</f>
        <v/>
      </c>
      <c r="S24" s="465">
        <f>IF(S$3&gt;=$G24,IF(S$3&lt;=($G24+($H24-$G24)),"PP","F"),"F")</f>
        <v/>
      </c>
      <c r="T24" s="465">
        <f>IF(T$3&gt;=$G24,IF(T$3&lt;=($G24+($H24-$G24)),"PP","F"),"F")</f>
        <v/>
      </c>
      <c r="U24" s="465">
        <f>IF(U$3&gt;=$G24,IF(U$3&lt;=($G24+($H24-$G24)),"PP","F"),"F")</f>
        <v/>
      </c>
      <c r="V24" s="465">
        <f>IF(V$3&gt;=$G24,IF(V$3&lt;=($G24+($H24-$G24)),"PP","F"),"F")</f>
        <v/>
      </c>
      <c r="W24" s="465">
        <f>IF(W$3&gt;=$G24,IF(W$3&lt;=($G24+($H24-$G24)),"PP","F"),"F")</f>
        <v/>
      </c>
      <c r="X24" s="465">
        <f>IF(X$3&gt;=$G24,IF(X$3&lt;=($G24+($H24-$G24)),"PP","F"),"F")</f>
        <v/>
      </c>
      <c r="Y24" s="465">
        <f>IF(Y$3&gt;=$G24,IF(Y$3&lt;=($G24+($H24-$G24)),"PP","F"),"F")</f>
        <v/>
      </c>
      <c r="Z24" s="465">
        <f>IF(Z$3&gt;=$G24,IF(Z$3&lt;=($G24+($H24-$G24)),"PP","F"),"F")</f>
        <v/>
      </c>
      <c r="AA24" s="465">
        <f>IF(AA$3&gt;=$G24,IF(AA$3&lt;=($G24+($H24-$G24)),"PP","F"),"F")</f>
        <v/>
      </c>
      <c r="AB24" s="465">
        <f>IF(AB$3&gt;=$G24,IF(AB$3&lt;=($G24+($H24-$G24)),"PP","F"),"F")</f>
        <v/>
      </c>
      <c r="AC24" s="465">
        <f>IF(AC$3&gt;=$G24,IF(AC$3&lt;=($G24+($H24-$G24)),"PP","F"),"F")</f>
        <v/>
      </c>
      <c r="AD24" s="465">
        <f>IF(AD$3&gt;=$G24,IF(AD$3&lt;=($G24+($H24-$G24)),"PP","F"),"F")</f>
        <v/>
      </c>
      <c r="AE24" s="465">
        <f>IF(AE$3&gt;=$G24,IF(AE$3&lt;=($G24+($H24-$G24)),"PP","F"),"F")</f>
        <v/>
      </c>
      <c r="AF24" s="465">
        <f>IF(AF$3&gt;=$G24,IF(AF$3&lt;=($G24+($H24-$G24)),"PP","F"),"F")</f>
        <v/>
      </c>
      <c r="AG24" s="465">
        <f>IF(AG$3&gt;=$G24,IF(AG$3&lt;=($G24+($H24-$G24)),"PP","F"),"F")</f>
        <v/>
      </c>
      <c r="AH24" s="465">
        <f>IF(AH$3&gt;=$G24,IF(AH$3&lt;=($G24+($H24-$G24)),"PP","F"),"F")</f>
        <v/>
      </c>
      <c r="AI24" s="465">
        <f>IF(AI$3&gt;=$G24,IF(AI$3&lt;=($G24+($H24-$G24)),"PP","F"),"F")</f>
        <v/>
      </c>
      <c r="AJ24" s="465">
        <f>IF(AJ$3&gt;=$G24,IF(AJ$3&lt;=($G24+($H24-$G24)),"PP","F"),"F")</f>
        <v/>
      </c>
      <c r="AK24" s="465">
        <f>IF(AK$3&gt;=$G24,IF(AK$3&lt;=($G24+($H24-$G24)),"PP","F"),"F")</f>
        <v/>
      </c>
      <c r="AL24" s="465">
        <f>IF(AL$3&gt;=$G24,IF(AL$3&lt;=($G24+($H24-$G24)),"PP","F"),"F")</f>
        <v/>
      </c>
      <c r="AM24" s="465">
        <f>IF(AM$3&gt;=$G24,IF(AM$3&lt;=($G24+($H24-$G24)),"PP","F"),"F")</f>
        <v/>
      </c>
      <c r="AN24" s="465">
        <f>IF(AN$3&gt;=$G24,IF(AN$3&lt;=($G24+($H24-$G24)),"PP","F"),"F")</f>
        <v/>
      </c>
      <c r="AO24" s="465">
        <f>IF(AO$3&gt;=$G24,IF(AO$3&lt;=($G24+($H24-$G24)),"PP","F"),"F")</f>
        <v/>
      </c>
      <c r="AP24" s="465">
        <f>IF(AP$3&gt;=$G24,IF(AP$3&lt;=($G24+($H24-$G24)),"PP","F"),"F")</f>
        <v/>
      </c>
      <c r="AQ24" s="465">
        <f>IF(AQ$3&gt;=$G24,IF(AQ$3&lt;=($G24+($H24-$G24)),"PP","F"),"F")</f>
        <v/>
      </c>
      <c r="AR24" s="465">
        <f>IF(AR$3&gt;=$G24,IF(AR$3&lt;=($G24+($H24-$G24)),"PP","F"),"F")</f>
        <v/>
      </c>
      <c r="AS24" s="465">
        <f>IF(AS$3&gt;=$G24,IF(AS$3&lt;=($G24+($H24-$G24)),"PP","F"),"F")</f>
        <v/>
      </c>
      <c r="AT24" s="465">
        <f>IF(AT$3&gt;=$G24,IF(AT$3&lt;=($G24+($H24-$G24)),"PP","F"),"F")</f>
        <v/>
      </c>
      <c r="AU24" s="465">
        <f>IF(AU$3&gt;=$G24,IF(AU$3&lt;=($G24+($H24-$G24)),"PP","F"),"F")</f>
        <v/>
      </c>
      <c r="AV24" s="465">
        <f>IF(AV$3&gt;=$G24,IF(AV$3&lt;=($G24+($H24-$G24)),"PP","F"),"F")</f>
        <v/>
      </c>
    </row>
    <row r="25" ht="16.8" customHeight="1" s="200" thickBot="1">
      <c r="B25" s="610" t="n">
        <v>2</v>
      </c>
      <c r="C25" s="721" t="n">
        <v>44333</v>
      </c>
      <c r="D25" s="610" t="n">
        <v>36</v>
      </c>
      <c r="E25" s="224" t="inlineStr">
        <is>
          <t>S/W 제작 진행</t>
        </is>
      </c>
      <c r="F25" s="223" t="n"/>
      <c r="G25" s="722" t="inlineStr">
        <is>
          <t>-</t>
        </is>
      </c>
      <c r="H25" s="722" t="inlineStr">
        <is>
          <t>-</t>
        </is>
      </c>
      <c r="I25" s="482">
        <f>COUNTIF(J26:J30,TRUE)/COUNTA(J26:J30)</f>
        <v/>
      </c>
      <c r="J25" s="483" t="n"/>
      <c r="K25" s="483" t="n"/>
      <c r="L25" s="483" t="n"/>
      <c r="M25" s="225">
        <f>IF(M$3&gt;=$G25,IF(M$3&lt;=($G25+($H25-$G25)),"PP","F"),"F")</f>
        <v/>
      </c>
      <c r="N25" s="225">
        <f>IF(N$3&gt;=$G25,IF(N$3&lt;=($G25+($H25-$G25)),"PP","F"),"F")</f>
        <v/>
      </c>
      <c r="O25" s="225">
        <f>IF(O$3&gt;=$G25,IF(O$3&lt;=($G25+($H25-$G25)),"PP","F"),"F")</f>
        <v/>
      </c>
      <c r="P25" s="225">
        <f>IF(P$3&gt;=$G25,IF(P$3&lt;=($G25+($H25-$G25)),"PP","F"),"F")</f>
        <v/>
      </c>
      <c r="Q25" s="225">
        <f>IF(Q$3&gt;=$G25,IF(Q$3&lt;=($G25+($H25-$G25)),"PP","F"),"F")</f>
        <v/>
      </c>
      <c r="R25" s="225">
        <f>IF(R$3&gt;=$G25,IF(R$3&lt;=($G25+($H25-$G25)),"PP","F"),"F")</f>
        <v/>
      </c>
      <c r="S25" s="225">
        <f>IF(S$3&gt;=$G25,IF(S$3&lt;=($G25+($H25-$G25)),"PP","F"),"F")</f>
        <v/>
      </c>
      <c r="T25" s="225">
        <f>IF(T$3&gt;=$G25,IF(T$3&lt;=($G25+($H25-$G25)),"PP","F"),"F")</f>
        <v/>
      </c>
      <c r="U25" s="225">
        <f>IF(U$3&gt;=$G25,IF(U$3&lt;=($G25+($H25-$G25)),"PP","F"),"F")</f>
        <v/>
      </c>
      <c r="V25" s="225">
        <f>IF(V$3&gt;=$G25,IF(V$3&lt;=($G25+($H25-$G25)),"PP","F"),"F")</f>
        <v/>
      </c>
      <c r="W25" s="225">
        <f>IF(W$3&gt;=$G25,IF(W$3&lt;=($G25+($H25-$G25)),"PP","F"),"F")</f>
        <v/>
      </c>
      <c r="X25" s="225">
        <f>IF(X$3&gt;=$G25,IF(X$3&lt;=($G25+($H25-$G25)),"PP","F"),"F")</f>
        <v/>
      </c>
      <c r="Y25" s="225">
        <f>IF(Y$3&gt;=$G25,IF(Y$3&lt;=($G25+($H25-$G25)),"PP","F"),"F")</f>
        <v/>
      </c>
      <c r="Z25" s="225">
        <f>IF(Z$3&gt;=$G25,IF(Z$3&lt;=($G25+($H25-$G25)),"PP","F"),"F")</f>
        <v/>
      </c>
      <c r="AA25" s="225">
        <f>IF(AA$3&gt;=$G25,IF(AA$3&lt;=($G25+($H25-$G25)),"PP","F"),"F")</f>
        <v/>
      </c>
      <c r="AB25" s="225">
        <f>IF(AB$3&gt;=$G25,IF(AB$3&lt;=($G25+($H25-$G25)),"PP","F"),"F")</f>
        <v/>
      </c>
      <c r="AC25" s="225">
        <f>IF(AC$3&gt;=$G25,IF(AC$3&lt;=($G25+($H25-$G25)),"PP","F"),"F")</f>
        <v/>
      </c>
      <c r="AD25" s="225">
        <f>IF(AD$3&gt;=$G25,IF(AD$3&lt;=($G25+($H25-$G25)),"PP","F"),"F")</f>
        <v/>
      </c>
      <c r="AE25" s="225">
        <f>IF(AE$3&gt;=$G25,IF(AE$3&lt;=($G25+($H25-$G25)),"PP","F"),"F")</f>
        <v/>
      </c>
      <c r="AF25" s="225">
        <f>IF(AF$3&gt;=$G25,IF(AF$3&lt;=($G25+($H25-$G25)),"PP","F"),"F")</f>
        <v/>
      </c>
      <c r="AG25" s="225">
        <f>IF(AG$3&gt;=$G25,IF(AG$3&lt;=($G25+($H25-$G25)),"PP","F"),"F")</f>
        <v/>
      </c>
      <c r="AH25" s="225">
        <f>IF(AH$3&gt;=$G25,IF(AH$3&lt;=($G25+($H25-$G25)),"PP","F"),"F")</f>
        <v/>
      </c>
      <c r="AI25" s="225">
        <f>IF(AI$3&gt;=$G25,IF(AI$3&lt;=($G25+($H25-$G25)),"PP","F"),"F")</f>
        <v/>
      </c>
      <c r="AJ25" s="225">
        <f>IF(AJ$3&gt;=$G25,IF(AJ$3&lt;=($G25+($H25-$G25)),"PP","F"),"F")</f>
        <v/>
      </c>
      <c r="AK25" s="225">
        <f>IF(AK$3&gt;=$G25,IF(AK$3&lt;=($G25+($H25-$G25)),"PP","F"),"F")</f>
        <v/>
      </c>
      <c r="AL25" s="225">
        <f>IF(AL$3&gt;=$G25,IF(AL$3&lt;=($G25+($H25-$G25)),"PP","F"),"F")</f>
        <v/>
      </c>
      <c r="AM25" s="225">
        <f>IF(AM$3&gt;=$G25,IF(AM$3&lt;=($G25+($H25-$G25)),"PP","F"),"F")</f>
        <v/>
      </c>
      <c r="AN25" s="225">
        <f>IF(AN$3&gt;=$G25,IF(AN$3&lt;=($G25+($H25-$G25)),"PP","F"),"F")</f>
        <v/>
      </c>
      <c r="AO25" s="225">
        <f>IF(AO$3&gt;=$G25,IF(AO$3&lt;=($G25+($H25-$G25)),"PP","F"),"F")</f>
        <v/>
      </c>
      <c r="AP25" s="225">
        <f>IF(AP$3&gt;=$G25,IF(AP$3&lt;=($G25+($H25-$G25)),"PP","F"),"F")</f>
        <v/>
      </c>
      <c r="AQ25" s="225">
        <f>IF(AQ$3&gt;=$G25,IF(AQ$3&lt;=($G25+($H25-$G25)),"PP","F"),"F")</f>
        <v/>
      </c>
      <c r="AR25" s="225">
        <f>IF(AR$3&gt;=$G25,IF(AR$3&lt;=($G25+($H25-$G25)),"PP","F"),"F")</f>
        <v/>
      </c>
      <c r="AS25" s="225">
        <f>IF(AS$3&gt;=$G25,IF(AS$3&lt;=($G25+($H25-$G25)),"PP","F"),"F")</f>
        <v/>
      </c>
      <c r="AT25" s="225">
        <f>IF(AT$3&gt;=$G25,IF(AT$3&lt;=($G25+($H25-$G25)),"PP","F"),"F")</f>
        <v/>
      </c>
      <c r="AU25" s="225">
        <f>IF(AU$3&gt;=$G25,IF(AU$3&lt;=($G25+($H25-$G25)),"PP","F"),"F")</f>
        <v/>
      </c>
      <c r="AV25" s="225">
        <f>IF(AV$3&gt;=$G25,IF(AV$3&lt;=($G25+($H25-$G25)),"PP","F"),"F")</f>
        <v/>
      </c>
    </row>
    <row r="26" ht="33" customHeight="1" s="200">
      <c r="B26" s="718" t="n"/>
      <c r="C26" s="718" t="n"/>
      <c r="D26" s="718" t="n"/>
      <c r="E26" s="474" t="inlineStr">
        <is>
          <t>Flash loader 제작</t>
        </is>
      </c>
      <c r="F26" s="523" t="inlineStr">
        <is>
          <t>오지혜
상영희</t>
        </is>
      </c>
      <c r="G26" s="719" t="n">
        <v>44341</v>
      </c>
      <c r="H26" s="719" t="n"/>
      <c r="I26" s="460" t="n">
        <v>0.5</v>
      </c>
      <c r="J26" s="460" t="b">
        <v>0</v>
      </c>
      <c r="K26" s="475" t="n"/>
      <c r="L26" s="460" t="n"/>
      <c r="M26" s="230">
        <f>IF(M$3&gt;=$G26,IF(M$3&lt;=($G26+($H26-$G26)),"PP","F"),"F")</f>
        <v/>
      </c>
      <c r="N26" s="230">
        <f>IF(N$3&gt;=$G26,IF(N$3&lt;=($G26+($H26-$G26)),"PP","F"),"F")</f>
        <v/>
      </c>
      <c r="O26" s="230">
        <f>IF(O$3&gt;=$G26,IF(O$3&lt;=($G26+($H26-$G26)),"PP","F"),"F")</f>
        <v/>
      </c>
      <c r="P26" s="230">
        <f>IF(P$3&gt;=$G26,IF(P$3&lt;=($G26+($H26-$G26)),"PP","F"),"F")</f>
        <v/>
      </c>
      <c r="Q26" s="230">
        <f>IF(Q$3&gt;=$G26,IF(Q$3&lt;=($G26+($H26-$G26)),"PP","F"),"F")</f>
        <v/>
      </c>
      <c r="R26" s="230">
        <f>IF(R$3&gt;=$G26,IF(R$3&lt;=($G26+($H26-$G26)),"PP","F"),"F")</f>
        <v/>
      </c>
      <c r="S26" s="230">
        <f>IF(S$3&gt;=$G26,IF(S$3&lt;=($G26+($H26-$G26)),"PP","F"),"F")</f>
        <v/>
      </c>
      <c r="T26" s="230">
        <f>IF(T$3&gt;=$G26,IF(T$3&lt;=($G26+($H26-$G26)),"PP","F"),"F")</f>
        <v/>
      </c>
      <c r="U26" s="230">
        <f>IF(U$3&gt;=$G26,IF(U$3&lt;=($G26+($H26-$G26)),"PP","F"),"F")</f>
        <v/>
      </c>
      <c r="V26" s="230">
        <f>IF(V$3&gt;=$G26,IF(V$3&lt;=($G26+($H26-$G26)),"PP","F"),"F")</f>
        <v/>
      </c>
      <c r="W26" s="230">
        <f>IF(W$3&gt;=$G26,IF(W$3&lt;=($G26+($H26-$G26)),"PP","F"),"F")</f>
        <v/>
      </c>
      <c r="X26" s="230">
        <f>IF(X$3&gt;=$G26,IF(X$3&lt;=($G26+($H26-$G26)),"PP","F"),"F")</f>
        <v/>
      </c>
      <c r="Y26" s="230">
        <f>IF(Y$3&gt;=$G26,IF(Y$3&lt;=($G26+($H26-$G26)),"PP","F"),"F")</f>
        <v/>
      </c>
      <c r="Z26" s="230">
        <f>IF(Z$3&gt;=$G26,IF(Z$3&lt;=($G26+($H26-$G26)),"PP","F"),"F")</f>
        <v/>
      </c>
      <c r="AA26" s="230">
        <f>IF(AA$3&gt;=$G26,IF(AA$3&lt;=($G26+($H26-$G26)),"PP","F"),"F")</f>
        <v/>
      </c>
      <c r="AB26" s="230">
        <f>IF(AB$3&gt;=$G26,IF(AB$3&lt;=($G26+($H26-$G26)),"PP","F"),"F")</f>
        <v/>
      </c>
      <c r="AC26" s="230">
        <f>IF(AC$3&gt;=$G26,IF(AC$3&lt;=($G26+($H26-$G26)),"PP","F"),"F")</f>
        <v/>
      </c>
      <c r="AD26" s="230">
        <f>IF(AD$3&gt;=$G26,IF(AD$3&lt;=($G26+($H26-$G26)),"PP","F"),"F")</f>
        <v/>
      </c>
      <c r="AE26" s="230">
        <f>IF(AE$3&gt;=$G26,IF(AE$3&lt;=($G26+($H26-$G26)),"PP","F"),"F")</f>
        <v/>
      </c>
      <c r="AF26" s="230">
        <f>IF(AF$3&gt;=$G26,IF(AF$3&lt;=($G26+($H26-$G26)),"PP","F"),"F")</f>
        <v/>
      </c>
      <c r="AG26" s="230">
        <f>IF(AG$3&gt;=$G26,IF(AG$3&lt;=($G26+($H26-$G26)),"PP","F"),"F")</f>
        <v/>
      </c>
      <c r="AH26" s="230">
        <f>IF(AH$3&gt;=$G26,IF(AH$3&lt;=($G26+($H26-$G26)),"PP","F"),"F")</f>
        <v/>
      </c>
      <c r="AI26" s="230">
        <f>IF(AI$3&gt;=$G26,IF(AI$3&lt;=($G26+($H26-$G26)),"PP","F"),"F")</f>
        <v/>
      </c>
      <c r="AJ26" s="230">
        <f>IF(AJ$3&gt;=$G26,IF(AJ$3&lt;=($G26+($H26-$G26)),"PP","F"),"F")</f>
        <v/>
      </c>
      <c r="AK26" s="230">
        <f>IF(AK$3&gt;=$G26,IF(AK$3&lt;=($G26+($H26-$G26)),"PP","F"),"F")</f>
        <v/>
      </c>
      <c r="AL26" s="230">
        <f>IF(AL$3&gt;=$G26,IF(AL$3&lt;=($G26+($H26-$G26)),"PP","F"),"F")</f>
        <v/>
      </c>
      <c r="AM26" s="230">
        <f>IF(AM$3&gt;=$G26,IF(AM$3&lt;=($G26+($H26-$G26)),"PP","F"),"F")</f>
        <v/>
      </c>
      <c r="AN26" s="230">
        <f>IF(AN$3&gt;=$G26,IF(AN$3&lt;=($G26+($H26-$G26)),"PP","F"),"F")</f>
        <v/>
      </c>
      <c r="AO26" s="230">
        <f>IF(AO$3&gt;=$G26,IF(AO$3&lt;=($G26+($H26-$G26)),"PP","F"),"F")</f>
        <v/>
      </c>
      <c r="AP26" s="230">
        <f>IF(AP$3&gt;=$G26,IF(AP$3&lt;=($G26+($H26-$G26)),"PP","F"),"F")</f>
        <v/>
      </c>
      <c r="AQ26" s="230">
        <f>IF(AQ$3&gt;=$G26,IF(AQ$3&lt;=($G26+($H26-$G26)),"PP","F"),"F")</f>
        <v/>
      </c>
      <c r="AR26" s="230">
        <f>IF(AR$3&gt;=$G26,IF(AR$3&lt;=($G26+($H26-$G26)),"PP","F"),"F")</f>
        <v/>
      </c>
      <c r="AS26" s="230">
        <f>IF(AS$3&gt;=$G26,IF(AS$3&lt;=($G26+($H26-$G26)),"PP","F"),"F")</f>
        <v/>
      </c>
      <c r="AT26" s="230">
        <f>IF(AT$3&gt;=$G26,IF(AT$3&lt;=($G26+($H26-$G26)),"PP","F"),"F")</f>
        <v/>
      </c>
      <c r="AU26" s="230">
        <f>IF(AU$3&gt;=$G26,IF(AU$3&lt;=($G26+($H26-$G26)),"PP","F"),"F")</f>
        <v/>
      </c>
      <c r="AV26" s="230">
        <f>IF(AV$3&gt;=$G26,IF(AV$3&lt;=($G26+($H26-$G26)),"PP","F"),"F")</f>
        <v/>
      </c>
    </row>
    <row r="27" ht="33" customHeight="1" s="200">
      <c r="B27" s="718" t="n"/>
      <c r="C27" s="718" t="n"/>
      <c r="D27" s="718" t="n"/>
      <c r="E27" s="234" t="inlineStr">
        <is>
          <t>svd 제작</t>
        </is>
      </c>
      <c r="F27" s="463" t="inlineStr">
        <is>
          <t>오지혜
상영희</t>
        </is>
      </c>
      <c r="G27" s="714" t="n">
        <v>44342</v>
      </c>
      <c r="H27" s="714" t="n"/>
      <c r="I27" s="235" t="n">
        <v>0.5</v>
      </c>
      <c r="J27" s="235" t="b">
        <v>0</v>
      </c>
      <c r="K27" s="462" t="n"/>
      <c r="L27" s="235" t="n"/>
      <c r="M27" s="461">
        <f>IF(M$3&gt;=$G27,IF(M$3&lt;=($G27+($H27-$G27)),"PP","F"),"F")</f>
        <v/>
      </c>
      <c r="N27" s="461">
        <f>IF(N$3&gt;=$G27,IF(N$3&lt;=($G27+($H27-$G27)),"PP","F"),"F")</f>
        <v/>
      </c>
      <c r="O27" s="461">
        <f>IF(O$3&gt;=$G27,IF(O$3&lt;=($G27+($H27-$G27)),"PP","F"),"F")</f>
        <v/>
      </c>
      <c r="P27" s="461">
        <f>IF(P$3&gt;=$G27,IF(P$3&lt;=($G27+($H27-$G27)),"PP","F"),"F")</f>
        <v/>
      </c>
      <c r="Q27" s="461">
        <f>IF(Q$3&gt;=$G27,IF(Q$3&lt;=($G27+($H27-$G27)),"PP","F"),"F")</f>
        <v/>
      </c>
      <c r="R27" s="461">
        <f>IF(R$3&gt;=$G27,IF(R$3&lt;=($G27+($H27-$G27)),"PP","F"),"F")</f>
        <v/>
      </c>
      <c r="S27" s="461">
        <f>IF(S$3&gt;=$G27,IF(S$3&lt;=($G27+($H27-$G27)),"PP","F"),"F")</f>
        <v/>
      </c>
      <c r="T27" s="461">
        <f>IF(T$3&gt;=$G27,IF(T$3&lt;=($G27+($H27-$G27)),"PP","F"),"F")</f>
        <v/>
      </c>
      <c r="U27" s="461">
        <f>IF(U$3&gt;=$G27,IF(U$3&lt;=($G27+($H27-$G27)),"PP","F"),"F")</f>
        <v/>
      </c>
      <c r="V27" s="461">
        <f>IF(V$3&gt;=$G27,IF(V$3&lt;=($G27+($H27-$G27)),"PP","F"),"F")</f>
        <v/>
      </c>
      <c r="W27" s="461">
        <f>IF(W$3&gt;=$G27,IF(W$3&lt;=($G27+($H27-$G27)),"PP","F"),"F")</f>
        <v/>
      </c>
      <c r="X27" s="461">
        <f>IF(X$3&gt;=$G27,IF(X$3&lt;=($G27+($H27-$G27)),"PP","F"),"F")</f>
        <v/>
      </c>
      <c r="Y27" s="461">
        <f>IF(Y$3&gt;=$G27,IF(Y$3&lt;=($G27+($H27-$G27)),"PP","F"),"F")</f>
        <v/>
      </c>
      <c r="Z27" s="461">
        <f>IF(Z$3&gt;=$G27,IF(Z$3&lt;=($G27+($H27-$G27)),"PP","F"),"F")</f>
        <v/>
      </c>
      <c r="AA27" s="461">
        <f>IF(AA$3&gt;=$G27,IF(AA$3&lt;=($G27+($H27-$G27)),"PP","F"),"F")</f>
        <v/>
      </c>
      <c r="AB27" s="461">
        <f>IF(AB$3&gt;=$G27,IF(AB$3&lt;=($G27+($H27-$G27)),"PP","F"),"F")</f>
        <v/>
      </c>
      <c r="AC27" s="461">
        <f>IF(AC$3&gt;=$G27,IF(AC$3&lt;=($G27+($H27-$G27)),"PP","F"),"F")</f>
        <v/>
      </c>
      <c r="AD27" s="461">
        <f>IF(AD$3&gt;=$G27,IF(AD$3&lt;=($G27+($H27-$G27)),"PP","F"),"F")</f>
        <v/>
      </c>
      <c r="AE27" s="461">
        <f>IF(AE$3&gt;=$G27,IF(AE$3&lt;=($G27+($H27-$G27)),"PP","F"),"F")</f>
        <v/>
      </c>
      <c r="AF27" s="461">
        <f>IF(AF$3&gt;=$G27,IF(AF$3&lt;=($G27+($H27-$G27)),"PP","F"),"F")</f>
        <v/>
      </c>
      <c r="AG27" s="461">
        <f>IF(AG$3&gt;=$G27,IF(AG$3&lt;=($G27+($H27-$G27)),"PP","F"),"F")</f>
        <v/>
      </c>
      <c r="AH27" s="461">
        <f>IF(AH$3&gt;=$G27,IF(AH$3&lt;=($G27+($H27-$G27)),"PP","F"),"F")</f>
        <v/>
      </c>
      <c r="AI27" s="461">
        <f>IF(AI$3&gt;=$G27,IF(AI$3&lt;=($G27+($H27-$G27)),"PP","F"),"F")</f>
        <v/>
      </c>
      <c r="AJ27" s="461">
        <f>IF(AJ$3&gt;=$G27,IF(AJ$3&lt;=($G27+($H27-$G27)),"PP","F"),"F")</f>
        <v/>
      </c>
      <c r="AK27" s="461">
        <f>IF(AK$3&gt;=$G27,IF(AK$3&lt;=($G27+($H27-$G27)),"PP","F"),"F")</f>
        <v/>
      </c>
      <c r="AL27" s="461">
        <f>IF(AL$3&gt;=$G27,IF(AL$3&lt;=($G27+($H27-$G27)),"PP","F"),"F")</f>
        <v/>
      </c>
      <c r="AM27" s="461">
        <f>IF(AM$3&gt;=$G27,IF(AM$3&lt;=($G27+($H27-$G27)),"PP","F"),"F")</f>
        <v/>
      </c>
      <c r="AN27" s="461">
        <f>IF(AN$3&gt;=$G27,IF(AN$3&lt;=($G27+($H27-$G27)),"PP","F"),"F")</f>
        <v/>
      </c>
      <c r="AO27" s="461">
        <f>IF(AO$3&gt;=$G27,IF(AO$3&lt;=($G27+($H27-$G27)),"PP","F"),"F")</f>
        <v/>
      </c>
      <c r="AP27" s="461">
        <f>IF(AP$3&gt;=$G27,IF(AP$3&lt;=($G27+($H27-$G27)),"PP","F"),"F")</f>
        <v/>
      </c>
      <c r="AQ27" s="461">
        <f>IF(AQ$3&gt;=$G27,IF(AQ$3&lt;=($G27+($H27-$G27)),"PP","F"),"F")</f>
        <v/>
      </c>
      <c r="AR27" s="461">
        <f>IF(AR$3&gt;=$G27,IF(AR$3&lt;=($G27+($H27-$G27)),"PP","F"),"F")</f>
        <v/>
      </c>
      <c r="AS27" s="461">
        <f>IF(AS$3&gt;=$G27,IF(AS$3&lt;=($G27+($H27-$G27)),"PP","F"),"F")</f>
        <v/>
      </c>
      <c r="AT27" s="461">
        <f>IF(AT$3&gt;=$G27,IF(AT$3&lt;=($G27+($H27-$G27)),"PP","F"),"F")</f>
        <v/>
      </c>
      <c r="AU27" s="461">
        <f>IF(AU$3&gt;=$G27,IF(AU$3&lt;=($G27+($H27-$G27)),"PP","F"),"F")</f>
        <v/>
      </c>
      <c r="AV27" s="461">
        <f>IF(AV$3&gt;=$G27,IF(AV$3&lt;=($G27+($H27-$G27)),"PP","F"),"F")</f>
        <v/>
      </c>
    </row>
    <row r="28">
      <c r="B28" s="718" t="n"/>
      <c r="C28" s="718" t="n"/>
      <c r="D28" s="718" t="n"/>
      <c r="E28" s="234" t="inlineStr">
        <is>
          <t>Boot ROM 제작 + Quick writer 프로그램</t>
        </is>
      </c>
      <c r="F28" s="463" t="inlineStr">
        <is>
          <t>오지혜</t>
        </is>
      </c>
      <c r="G28" s="714" t="n">
        <v>44343</v>
      </c>
      <c r="H28" s="714" t="n"/>
      <c r="I28" s="235" t="n">
        <v>0.5</v>
      </c>
      <c r="J28" s="235" t="b">
        <v>0</v>
      </c>
      <c r="K28" s="462" t="n"/>
      <c r="L28" s="235" t="n"/>
      <c r="M28" s="461">
        <f>IF(M$3&gt;=$G28,IF(M$3&lt;=($G28+($H28-$G28)),"PP","F"),"F")</f>
        <v/>
      </c>
      <c r="N28" s="461">
        <f>IF(N$3&gt;=$G28,IF(N$3&lt;=($G28+($H28-$G28)),"PP","F"),"F")</f>
        <v/>
      </c>
      <c r="O28" s="461">
        <f>IF(O$3&gt;=$G28,IF(O$3&lt;=($G28+($H28-$G28)),"PP","F"),"F")</f>
        <v/>
      </c>
      <c r="P28" s="461">
        <f>IF(P$3&gt;=$G28,IF(P$3&lt;=($G28+($H28-$G28)),"PP","F"),"F")</f>
        <v/>
      </c>
      <c r="Q28" s="461">
        <f>IF(Q$3&gt;=$G28,IF(Q$3&lt;=($G28+($H28-$G28)),"PP","F"),"F")</f>
        <v/>
      </c>
      <c r="R28" s="461">
        <f>IF(R$3&gt;=$G28,IF(R$3&lt;=($G28+($H28-$G28)),"PP","F"),"F")</f>
        <v/>
      </c>
      <c r="S28" s="461">
        <f>IF(S$3&gt;=$G28,IF(S$3&lt;=($G28+($H28-$G28)),"PP","F"),"F")</f>
        <v/>
      </c>
      <c r="T28" s="461">
        <f>IF(T$3&gt;=$G28,IF(T$3&lt;=($G28+($H28-$G28)),"PP","F"),"F")</f>
        <v/>
      </c>
      <c r="U28" s="461">
        <f>IF(U$3&gt;=$G28,IF(U$3&lt;=($G28+($H28-$G28)),"PP","F"),"F")</f>
        <v/>
      </c>
      <c r="V28" s="461">
        <f>IF(V$3&gt;=$G28,IF(V$3&lt;=($G28+($H28-$G28)),"PP","F"),"F")</f>
        <v/>
      </c>
      <c r="W28" s="461">
        <f>IF(W$3&gt;=$G28,IF(W$3&lt;=($G28+($H28-$G28)),"PP","F"),"F")</f>
        <v/>
      </c>
      <c r="X28" s="461">
        <f>IF(X$3&gt;=$G28,IF(X$3&lt;=($G28+($H28-$G28)),"PP","F"),"F")</f>
        <v/>
      </c>
      <c r="Y28" s="461">
        <f>IF(Y$3&gt;=$G28,IF(Y$3&lt;=($G28+($H28-$G28)),"PP","F"),"F")</f>
        <v/>
      </c>
      <c r="Z28" s="461">
        <f>IF(Z$3&gt;=$G28,IF(Z$3&lt;=($G28+($H28-$G28)),"PP","F"),"F")</f>
        <v/>
      </c>
      <c r="AA28" s="461">
        <f>IF(AA$3&gt;=$G28,IF(AA$3&lt;=($G28+($H28-$G28)),"PP","F"),"F")</f>
        <v/>
      </c>
      <c r="AB28" s="461">
        <f>IF(AB$3&gt;=$G28,IF(AB$3&lt;=($G28+($H28-$G28)),"PP","F"),"F")</f>
        <v/>
      </c>
      <c r="AC28" s="461">
        <f>IF(AC$3&gt;=$G28,IF(AC$3&lt;=($G28+($H28-$G28)),"PP","F"),"F")</f>
        <v/>
      </c>
      <c r="AD28" s="461">
        <f>IF(AD$3&gt;=$G28,IF(AD$3&lt;=($G28+($H28-$G28)),"PP","F"),"F")</f>
        <v/>
      </c>
      <c r="AE28" s="461">
        <f>IF(AE$3&gt;=$G28,IF(AE$3&lt;=($G28+($H28-$G28)),"PP","F"),"F")</f>
        <v/>
      </c>
      <c r="AF28" s="461">
        <f>IF(AF$3&gt;=$G28,IF(AF$3&lt;=($G28+($H28-$G28)),"PP","F"),"F")</f>
        <v/>
      </c>
      <c r="AG28" s="461">
        <f>IF(AG$3&gt;=$G28,IF(AG$3&lt;=($G28+($H28-$G28)),"PP","F"),"F")</f>
        <v/>
      </c>
      <c r="AH28" s="461">
        <f>IF(AH$3&gt;=$G28,IF(AH$3&lt;=($G28+($H28-$G28)),"PP","F"),"F")</f>
        <v/>
      </c>
      <c r="AI28" s="461">
        <f>IF(AI$3&gt;=$G28,IF(AI$3&lt;=($G28+($H28-$G28)),"PP","F"),"F")</f>
        <v/>
      </c>
      <c r="AJ28" s="461">
        <f>IF(AJ$3&gt;=$G28,IF(AJ$3&lt;=($G28+($H28-$G28)),"PP","F"),"F")</f>
        <v/>
      </c>
      <c r="AK28" s="461">
        <f>IF(AK$3&gt;=$G28,IF(AK$3&lt;=($G28+($H28-$G28)),"PP","F"),"F")</f>
        <v/>
      </c>
      <c r="AL28" s="461">
        <f>IF(AL$3&gt;=$G28,IF(AL$3&lt;=($G28+($H28-$G28)),"PP","F"),"F")</f>
        <v/>
      </c>
      <c r="AM28" s="461">
        <f>IF(AM$3&gt;=$G28,IF(AM$3&lt;=($G28+($H28-$G28)),"PP","F"),"F")</f>
        <v/>
      </c>
      <c r="AN28" s="461">
        <f>IF(AN$3&gt;=$G28,IF(AN$3&lt;=($G28+($H28-$G28)),"PP","F"),"F")</f>
        <v/>
      </c>
      <c r="AO28" s="461">
        <f>IF(AO$3&gt;=$G28,IF(AO$3&lt;=($G28+($H28-$G28)),"PP","F"),"F")</f>
        <v/>
      </c>
      <c r="AP28" s="461">
        <f>IF(AP$3&gt;=$G28,IF(AP$3&lt;=($G28+($H28-$G28)),"PP","F"),"F")</f>
        <v/>
      </c>
      <c r="AQ28" s="461">
        <f>IF(AQ$3&gt;=$G28,IF(AQ$3&lt;=($G28+($H28-$G28)),"PP","F"),"F")</f>
        <v/>
      </c>
      <c r="AR28" s="461">
        <f>IF(AR$3&gt;=$G28,IF(AR$3&lt;=($G28+($H28-$G28)),"PP","F"),"F")</f>
        <v/>
      </c>
      <c r="AS28" s="461">
        <f>IF(AS$3&gt;=$G28,IF(AS$3&lt;=($G28+($H28-$G28)),"PP","F"),"F")</f>
        <v/>
      </c>
      <c r="AT28" s="461">
        <f>IF(AT$3&gt;=$G28,IF(AT$3&lt;=($G28+($H28-$G28)),"PP","F"),"F")</f>
        <v/>
      </c>
      <c r="AU28" s="461">
        <f>IF(AU$3&gt;=$G28,IF(AU$3&lt;=($G28+($H28-$G28)),"PP","F"),"F")</f>
        <v/>
      </c>
      <c r="AV28" s="461">
        <f>IF(AV$3&gt;=$G28,IF(AV$3&lt;=($G28+($H28-$G28)),"PP","F"),"F")</f>
        <v/>
      </c>
    </row>
    <row r="29" ht="33" customHeight="1" s="200">
      <c r="B29" s="718" t="n"/>
      <c r="C29" s="718" t="n"/>
      <c r="D29" s="718" t="n"/>
      <c r="E29" s="234" t="inlineStr">
        <is>
          <t>Fpga 검증 코드 제작</t>
        </is>
      </c>
      <c r="F29" s="463" t="inlineStr">
        <is>
          <t>오지혜
상영희</t>
        </is>
      </c>
      <c r="G29" s="714" t="n">
        <v>44333</v>
      </c>
      <c r="H29" s="714" t="n"/>
      <c r="I29" s="235" t="n">
        <v>0.15</v>
      </c>
      <c r="J29" s="235" t="b">
        <v>0</v>
      </c>
      <c r="K29" s="462" t="n"/>
      <c r="L29" s="235" t="n"/>
      <c r="M29" s="461">
        <f>IF(M$3&gt;=$G29,IF(M$3&lt;=($G29+($H29-$G29)),"PP","F"),"F")</f>
        <v/>
      </c>
      <c r="N29" s="461">
        <f>IF(N$3&gt;=$G29,IF(N$3&lt;=($G29+($H29-$G29)),"PP","F"),"F")</f>
        <v/>
      </c>
      <c r="O29" s="461">
        <f>IF(O$3&gt;=$G29,IF(O$3&lt;=($G29+($H29-$G29)),"PP","F"),"F")</f>
        <v/>
      </c>
      <c r="P29" s="461">
        <f>IF(P$3&gt;=$G29,IF(P$3&lt;=($G29+($H29-$G29)),"PP","F"),"F")</f>
        <v/>
      </c>
      <c r="Q29" s="461">
        <f>IF(Q$3&gt;=$G29,IF(Q$3&lt;=($G29+($H29-$G29)),"PP","F"),"F")</f>
        <v/>
      </c>
      <c r="R29" s="461">
        <f>IF(R$3&gt;=$G29,IF(R$3&lt;=($G29+($H29-$G29)),"PP","F"),"F")</f>
        <v/>
      </c>
      <c r="S29" s="461">
        <f>IF(S$3&gt;=$G29,IF(S$3&lt;=($G29+($H29-$G29)),"PP","F"),"F")</f>
        <v/>
      </c>
      <c r="T29" s="461">
        <f>IF(T$3&gt;=$G29,IF(T$3&lt;=($G29+($H29-$G29)),"PP","F"),"F")</f>
        <v/>
      </c>
      <c r="U29" s="461">
        <f>IF(U$3&gt;=$G29,IF(U$3&lt;=($G29+($H29-$G29)),"PP","F"),"F")</f>
        <v/>
      </c>
      <c r="V29" s="461">
        <f>IF(V$3&gt;=$G29,IF(V$3&lt;=($G29+($H29-$G29)),"PP","F"),"F")</f>
        <v/>
      </c>
      <c r="W29" s="461">
        <f>IF(W$3&gt;=$G29,IF(W$3&lt;=($G29+($H29-$G29)),"PP","F"),"F")</f>
        <v/>
      </c>
      <c r="X29" s="461">
        <f>IF(X$3&gt;=$G29,IF(X$3&lt;=($G29+($H29-$G29)),"PP","F"),"F")</f>
        <v/>
      </c>
      <c r="Y29" s="461">
        <f>IF(Y$3&gt;=$G29,IF(Y$3&lt;=($G29+($H29-$G29)),"PP","F"),"F")</f>
        <v/>
      </c>
      <c r="Z29" s="461">
        <f>IF(Z$3&gt;=$G29,IF(Z$3&lt;=($G29+($H29-$G29)),"PP","F"),"F")</f>
        <v/>
      </c>
      <c r="AA29" s="461">
        <f>IF(AA$3&gt;=$G29,IF(AA$3&lt;=($G29+($H29-$G29)),"PP","F"),"F")</f>
        <v/>
      </c>
      <c r="AB29" s="461">
        <f>IF(AB$3&gt;=$G29,IF(AB$3&lt;=($G29+($H29-$G29)),"PP","F"),"F")</f>
        <v/>
      </c>
      <c r="AC29" s="461">
        <f>IF(AC$3&gt;=$G29,IF(AC$3&lt;=($G29+($H29-$G29)),"PP","F"),"F")</f>
        <v/>
      </c>
      <c r="AD29" s="461">
        <f>IF(AD$3&gt;=$G29,IF(AD$3&lt;=($G29+($H29-$G29)),"PP","F"),"F")</f>
        <v/>
      </c>
      <c r="AE29" s="461">
        <f>IF(AE$3&gt;=$G29,IF(AE$3&lt;=($G29+($H29-$G29)),"PP","F"),"F")</f>
        <v/>
      </c>
      <c r="AF29" s="461">
        <f>IF(AF$3&gt;=$G29,IF(AF$3&lt;=($G29+($H29-$G29)),"PP","F"),"F")</f>
        <v/>
      </c>
      <c r="AG29" s="461">
        <f>IF(AG$3&gt;=$G29,IF(AG$3&lt;=($G29+($H29-$G29)),"PP","F"),"F")</f>
        <v/>
      </c>
      <c r="AH29" s="461">
        <f>IF(AH$3&gt;=$G29,IF(AH$3&lt;=($G29+($H29-$G29)),"PP","F"),"F")</f>
        <v/>
      </c>
      <c r="AI29" s="461">
        <f>IF(AI$3&gt;=$G29,IF(AI$3&lt;=($G29+($H29-$G29)),"PP","F"),"F")</f>
        <v/>
      </c>
      <c r="AJ29" s="461">
        <f>IF(AJ$3&gt;=$G29,IF(AJ$3&lt;=($G29+($H29-$G29)),"PP","F"),"F")</f>
        <v/>
      </c>
      <c r="AK29" s="461">
        <f>IF(AK$3&gt;=$G29,IF(AK$3&lt;=($G29+($H29-$G29)),"PP","F"),"F")</f>
        <v/>
      </c>
      <c r="AL29" s="461">
        <f>IF(AL$3&gt;=$G29,IF(AL$3&lt;=($G29+($H29-$G29)),"PP","F"),"F")</f>
        <v/>
      </c>
      <c r="AM29" s="461">
        <f>IF(AM$3&gt;=$G29,IF(AM$3&lt;=($G29+($H29-$G29)),"PP","F"),"F")</f>
        <v/>
      </c>
      <c r="AN29" s="461">
        <f>IF(AN$3&gt;=$G29,IF(AN$3&lt;=($G29+($H29-$G29)),"PP","F"),"F")</f>
        <v/>
      </c>
      <c r="AO29" s="461">
        <f>IF(AO$3&gt;=$G29,IF(AO$3&lt;=($G29+($H29-$G29)),"PP","F"),"F")</f>
        <v/>
      </c>
      <c r="AP29" s="461">
        <f>IF(AP$3&gt;=$G29,IF(AP$3&lt;=($G29+($H29-$G29)),"PP","F"),"F")</f>
        <v/>
      </c>
      <c r="AQ29" s="461">
        <f>IF(AQ$3&gt;=$G29,IF(AQ$3&lt;=($G29+($H29-$G29)),"PP","F"),"F")</f>
        <v/>
      </c>
      <c r="AR29" s="461">
        <f>IF(AR$3&gt;=$G29,IF(AR$3&lt;=($G29+($H29-$G29)),"PP","F"),"F")</f>
        <v/>
      </c>
      <c r="AS29" s="461">
        <f>IF(AS$3&gt;=$G29,IF(AS$3&lt;=($G29+($H29-$G29)),"PP","F"),"F")</f>
        <v/>
      </c>
      <c r="AT29" s="461">
        <f>IF(AT$3&gt;=$G29,IF(AT$3&lt;=($G29+($H29-$G29)),"PP","F"),"F")</f>
        <v/>
      </c>
      <c r="AU29" s="461">
        <f>IF(AU$3&gt;=$G29,IF(AU$3&lt;=($G29+($H29-$G29)),"PP","F"),"F")</f>
        <v/>
      </c>
      <c r="AV29" s="461">
        <f>IF(AV$3&gt;=$G29,IF(AV$3&lt;=($G29+($H29-$G29)),"PP","F"),"F")</f>
        <v/>
      </c>
    </row>
    <row r="30" ht="33.3" customHeight="1" s="200" thickBot="1">
      <c r="B30" s="720" t="n"/>
      <c r="C30" s="720" t="n"/>
      <c r="D30" s="720" t="n"/>
      <c r="E30" s="236" t="inlineStr">
        <is>
          <t>CMSIS 코드 제작</t>
        </is>
      </c>
      <c r="F30" s="233" t="inlineStr">
        <is>
          <t>오지혜
상영희</t>
        </is>
      </c>
      <c r="G30" s="717" t="n">
        <v>44368</v>
      </c>
      <c r="H30" s="717" t="n"/>
      <c r="I30" s="232" t="n">
        <v>0</v>
      </c>
      <c r="J30" s="232" t="b">
        <v>0</v>
      </c>
      <c r="K30" s="464" t="n"/>
      <c r="L30" s="232" t="n"/>
      <c r="M30" s="465">
        <f>IF(M$3&gt;=$G30,IF(M$3&lt;=($G30+($H30-$G30)),"PP","F"),"F")</f>
        <v/>
      </c>
      <c r="N30" s="465">
        <f>IF(N$3&gt;=$G30,IF(N$3&lt;=($G30+($H30-$G30)),"PP","F"),"F")</f>
        <v/>
      </c>
      <c r="O30" s="465">
        <f>IF(O$3&gt;=$G30,IF(O$3&lt;=($G30+($H30-$G30)),"PP","F"),"F")</f>
        <v/>
      </c>
      <c r="P30" s="465">
        <f>IF(P$3&gt;=$G30,IF(P$3&lt;=($G30+($H30-$G30)),"PP","F"),"F")</f>
        <v/>
      </c>
      <c r="Q30" s="465">
        <f>IF(Q$3&gt;=$G30,IF(Q$3&lt;=($G30+($H30-$G30)),"PP","F"),"F")</f>
        <v/>
      </c>
      <c r="R30" s="465">
        <f>IF(R$3&gt;=$G30,IF(R$3&lt;=($G30+($H30-$G30)),"PP","F"),"F")</f>
        <v/>
      </c>
      <c r="S30" s="465">
        <f>IF(S$3&gt;=$G30,IF(S$3&lt;=($G30+($H30-$G30)),"PP","F"),"F")</f>
        <v/>
      </c>
      <c r="T30" s="465">
        <f>IF(T$3&gt;=$G30,IF(T$3&lt;=($G30+($H30-$G30)),"PP","F"),"F")</f>
        <v/>
      </c>
      <c r="U30" s="465">
        <f>IF(U$3&gt;=$G30,IF(U$3&lt;=($G30+($H30-$G30)),"PP","F"),"F")</f>
        <v/>
      </c>
      <c r="V30" s="465">
        <f>IF(V$3&gt;=$G30,IF(V$3&lt;=($G30+($H30-$G30)),"PP","F"),"F")</f>
        <v/>
      </c>
      <c r="W30" s="465">
        <f>IF(W$3&gt;=$G30,IF(W$3&lt;=($G30+($H30-$G30)),"PP","F"),"F")</f>
        <v/>
      </c>
      <c r="X30" s="465">
        <f>IF(X$3&gt;=$G30,IF(X$3&lt;=($G30+($H30-$G30)),"PP","F"),"F")</f>
        <v/>
      </c>
      <c r="Y30" s="465">
        <f>IF(Y$3&gt;=$G30,IF(Y$3&lt;=($G30+($H30-$G30)),"PP","F"),"F")</f>
        <v/>
      </c>
      <c r="Z30" s="465">
        <f>IF(Z$3&gt;=$G30,IF(Z$3&lt;=($G30+($H30-$G30)),"PP","F"),"F")</f>
        <v/>
      </c>
      <c r="AA30" s="465">
        <f>IF(AA$3&gt;=$G30,IF(AA$3&lt;=($G30+($H30-$G30)),"PP","F"),"F")</f>
        <v/>
      </c>
      <c r="AB30" s="465">
        <f>IF(AB$3&gt;=$G30,IF(AB$3&lt;=($G30+($H30-$G30)),"PP","F"),"F")</f>
        <v/>
      </c>
      <c r="AC30" s="465">
        <f>IF(AC$3&gt;=$G30,IF(AC$3&lt;=($G30+($H30-$G30)),"PP","F"),"F")</f>
        <v/>
      </c>
      <c r="AD30" s="465">
        <f>IF(AD$3&gt;=$G30,IF(AD$3&lt;=($G30+($H30-$G30)),"PP","F"),"F")</f>
        <v/>
      </c>
      <c r="AE30" s="465">
        <f>IF(AE$3&gt;=$G30,IF(AE$3&lt;=($G30+($H30-$G30)),"PP","F"),"F")</f>
        <v/>
      </c>
      <c r="AF30" s="465">
        <f>IF(AF$3&gt;=$G30,IF(AF$3&lt;=($G30+($H30-$G30)),"PP","F"),"F")</f>
        <v/>
      </c>
      <c r="AG30" s="465">
        <f>IF(AG$3&gt;=$G30,IF(AG$3&lt;=($G30+($H30-$G30)),"PP","F"),"F")</f>
        <v/>
      </c>
      <c r="AH30" s="465">
        <f>IF(AH$3&gt;=$G30,IF(AH$3&lt;=($G30+($H30-$G30)),"PP","F"),"F")</f>
        <v/>
      </c>
      <c r="AI30" s="465">
        <f>IF(AI$3&gt;=$G30,IF(AI$3&lt;=($G30+($H30-$G30)),"PP","F"),"F")</f>
        <v/>
      </c>
      <c r="AJ30" s="465">
        <f>IF(AJ$3&gt;=$G30,IF(AJ$3&lt;=($G30+($H30-$G30)),"PP","F"),"F")</f>
        <v/>
      </c>
      <c r="AK30" s="465">
        <f>IF(AK$3&gt;=$G30,IF(AK$3&lt;=($G30+($H30-$G30)),"PP","F"),"F")</f>
        <v/>
      </c>
      <c r="AL30" s="465">
        <f>IF(AL$3&gt;=$G30,IF(AL$3&lt;=($G30+($H30-$G30)),"PP","F"),"F")</f>
        <v/>
      </c>
      <c r="AM30" s="465">
        <f>IF(AM$3&gt;=$G30,IF(AM$3&lt;=($G30+($H30-$G30)),"PP","F"),"F")</f>
        <v/>
      </c>
      <c r="AN30" s="465">
        <f>IF(AN$3&gt;=$G30,IF(AN$3&lt;=($G30+($H30-$G30)),"PP","F"),"F")</f>
        <v/>
      </c>
      <c r="AO30" s="465">
        <f>IF(AO$3&gt;=$G30,IF(AO$3&lt;=($G30+($H30-$G30)),"PP","F"),"F")</f>
        <v/>
      </c>
      <c r="AP30" s="465">
        <f>IF(AP$3&gt;=$G30,IF(AP$3&lt;=($G30+($H30-$G30)),"PP","F"),"F")</f>
        <v/>
      </c>
      <c r="AQ30" s="465">
        <f>IF(AQ$3&gt;=$G30,IF(AQ$3&lt;=($G30+($H30-$G30)),"PP","F"),"F")</f>
        <v/>
      </c>
      <c r="AR30" s="465">
        <f>IF(AR$3&gt;=$G30,IF(AR$3&lt;=($G30+($H30-$G30)),"PP","F"),"F")</f>
        <v/>
      </c>
      <c r="AS30" s="465">
        <f>IF(AS$3&gt;=$G30,IF(AS$3&lt;=($G30+($H30-$G30)),"PP","F"),"F")</f>
        <v/>
      </c>
      <c r="AT30" s="465">
        <f>IF(AT$3&gt;=$G30,IF(AT$3&lt;=($G30+($H30-$G30)),"PP","F"),"F")</f>
        <v/>
      </c>
      <c r="AU30" s="465">
        <f>IF(AU$3&gt;=$G30,IF(AU$3&lt;=($G30+($H30-$G30)),"PP","F"),"F")</f>
        <v/>
      </c>
      <c r="AV30" s="465">
        <f>IF(AV$3&gt;=$G30,IF(AV$3&lt;=($G30+($H30-$G30)),"PP","F"),"F")</f>
        <v/>
      </c>
    </row>
    <row r="31" ht="16.8" customHeight="1" s="200" thickBot="1">
      <c r="B31" s="612" t="n">
        <v>3</v>
      </c>
      <c r="C31" s="719" t="n">
        <v>44366</v>
      </c>
      <c r="D31" s="612" t="n">
        <v>1</v>
      </c>
      <c r="E31" s="477" t="inlineStr">
        <is>
          <t>DOC 제작 진행</t>
        </is>
      </c>
      <c r="F31" s="443" t="n"/>
      <c r="G31" s="722" t="inlineStr">
        <is>
          <t>-</t>
        </is>
      </c>
      <c r="H31" s="723" t="inlineStr">
        <is>
          <t>-</t>
        </is>
      </c>
      <c r="I31" s="478">
        <f>COUNTIF(J32:J34,TRUE)/COUNTA(J32:J34)</f>
        <v/>
      </c>
      <c r="J31" s="479" t="n"/>
      <c r="K31" s="481" t="n"/>
      <c r="L31" s="479" t="n"/>
      <c r="M31" s="231">
        <f>IF(M$3&gt;=$G31,IF(M$3&lt;=($G31+($H31-$G31)),"PP","F"),"F")</f>
        <v/>
      </c>
      <c r="N31" s="231">
        <f>IF(N$3&gt;=$G31,IF(N$3&lt;=($G31+($H31-$G31)),"PP","F"),"F")</f>
        <v/>
      </c>
      <c r="O31" s="231">
        <f>IF(O$3&gt;=$G31,IF(O$3&lt;=($G31+($H31-$G31)),"PP","F"),"F")</f>
        <v/>
      </c>
      <c r="P31" s="231">
        <f>IF(P$3&gt;=$G31,IF(P$3&lt;=($G31+($H31-$G31)),"PP","F"),"F")</f>
        <v/>
      </c>
      <c r="Q31" s="231">
        <f>IF(Q$3&gt;=$G31,IF(Q$3&lt;=($G31+($H31-$G31)),"PP","F"),"F")</f>
        <v/>
      </c>
      <c r="R31" s="231">
        <f>IF(R$3&gt;=$G31,IF(R$3&lt;=($G31+($H31-$G31)),"PP","F"),"F")</f>
        <v/>
      </c>
      <c r="S31" s="231">
        <f>IF(S$3&gt;=$G31,IF(S$3&lt;=($G31+($H31-$G31)),"PP","F"),"F")</f>
        <v/>
      </c>
      <c r="T31" s="231">
        <f>IF(T$3&gt;=$G31,IF(T$3&lt;=($G31+($H31-$G31)),"PP","F"),"F")</f>
        <v/>
      </c>
      <c r="U31" s="231">
        <f>IF(U$3&gt;=$G31,IF(U$3&lt;=($G31+($H31-$G31)),"PP","F"),"F")</f>
        <v/>
      </c>
      <c r="V31" s="231">
        <f>IF(V$3&gt;=$G31,IF(V$3&lt;=($G31+($H31-$G31)),"PP","F"),"F")</f>
        <v/>
      </c>
      <c r="W31" s="231">
        <f>IF(W$3&gt;=$G31,IF(W$3&lt;=($G31+($H31-$G31)),"PP","F"),"F")</f>
        <v/>
      </c>
      <c r="X31" s="231">
        <f>IF(X$3&gt;=$G31,IF(X$3&lt;=($G31+($H31-$G31)),"PP","F"),"F")</f>
        <v/>
      </c>
      <c r="Y31" s="231">
        <f>IF(Y$3&gt;=$G31,IF(Y$3&lt;=($G31+($H31-$G31)),"PP","F"),"F")</f>
        <v/>
      </c>
      <c r="Z31" s="231">
        <f>IF(Z$3&gt;=$G31,IF(Z$3&lt;=($G31+($H31-$G31)),"PP","F"),"F")</f>
        <v/>
      </c>
      <c r="AA31" s="231">
        <f>IF(AA$3&gt;=$G31,IF(AA$3&lt;=($G31+($H31-$G31)),"PP","F"),"F")</f>
        <v/>
      </c>
      <c r="AB31" s="231">
        <f>IF(AB$3&gt;=$G31,IF(AB$3&lt;=($G31+($H31-$G31)),"PP","F"),"F")</f>
        <v/>
      </c>
      <c r="AC31" s="231">
        <f>IF(AC$3&gt;=$G31,IF(AC$3&lt;=($G31+($H31-$G31)),"PP","F"),"F")</f>
        <v/>
      </c>
      <c r="AD31" s="231">
        <f>IF(AD$3&gt;=$G31,IF(AD$3&lt;=($G31+($H31-$G31)),"PP","F"),"F")</f>
        <v/>
      </c>
      <c r="AE31" s="231">
        <f>IF(AE$3&gt;=$G31,IF(AE$3&lt;=($G31+($H31-$G31)),"PP","F"),"F")</f>
        <v/>
      </c>
      <c r="AF31" s="231">
        <f>IF(AF$3&gt;=$G31,IF(AF$3&lt;=($G31+($H31-$G31)),"PP","F"),"F")</f>
        <v/>
      </c>
      <c r="AG31" s="231">
        <f>IF(AG$3&gt;=$G31,IF(AG$3&lt;=($G31+($H31-$G31)),"PP","F"),"F")</f>
        <v/>
      </c>
      <c r="AH31" s="231">
        <f>IF(AH$3&gt;=$G31,IF(AH$3&lt;=($G31+($H31-$G31)),"PP","F"),"F")</f>
        <v/>
      </c>
      <c r="AI31" s="231">
        <f>IF(AI$3&gt;=$G31,IF(AI$3&lt;=($G31+($H31-$G31)),"PP","F"),"F")</f>
        <v/>
      </c>
      <c r="AJ31" s="231">
        <f>IF(AJ$3&gt;=$G31,IF(AJ$3&lt;=($G31+($H31-$G31)),"PP","F"),"F")</f>
        <v/>
      </c>
      <c r="AK31" s="231">
        <f>IF(AK$3&gt;=$G31,IF(AK$3&lt;=($G31+($H31-$G31)),"PP","F"),"F")</f>
        <v/>
      </c>
      <c r="AL31" s="231">
        <f>IF(AL$3&gt;=$G31,IF(AL$3&lt;=($G31+($H31-$G31)),"PP","F"),"F")</f>
        <v/>
      </c>
      <c r="AM31" s="231">
        <f>IF(AM$3&gt;=$G31,IF(AM$3&lt;=($G31+($H31-$G31)),"PP","F"),"F")</f>
        <v/>
      </c>
      <c r="AN31" s="231">
        <f>IF(AN$3&gt;=$G31,IF(AN$3&lt;=($G31+($H31-$G31)),"PP","F"),"F")</f>
        <v/>
      </c>
      <c r="AO31" s="231">
        <f>IF(AO$3&gt;=$G31,IF(AO$3&lt;=($G31+($H31-$G31)),"PP","F"),"F")</f>
        <v/>
      </c>
      <c r="AP31" s="231">
        <f>IF(AP$3&gt;=$G31,IF(AP$3&lt;=($G31+($H31-$G31)),"PP","F"),"F")</f>
        <v/>
      </c>
      <c r="AQ31" s="231">
        <f>IF(AQ$3&gt;=$G31,IF(AQ$3&lt;=($G31+($H31-$G31)),"PP","F"),"F")</f>
        <v/>
      </c>
      <c r="AR31" s="231">
        <f>IF(AR$3&gt;=$G31,IF(AR$3&lt;=($G31+($H31-$G31)),"PP","F"),"F")</f>
        <v/>
      </c>
      <c r="AS31" s="231">
        <f>IF(AS$3&gt;=$G31,IF(AS$3&lt;=($G31+($H31-$G31)),"PP","F"),"F")</f>
        <v/>
      </c>
      <c r="AT31" s="231">
        <f>IF(AT$3&gt;=$G31,IF(AT$3&lt;=($G31+($H31-$G31)),"PP","F"),"F")</f>
        <v/>
      </c>
      <c r="AU31" s="231">
        <f>IF(AU$3&gt;=$G31,IF(AU$3&lt;=($G31+($H31-$G31)),"PP","F"),"F")</f>
        <v/>
      </c>
      <c r="AV31" s="231">
        <f>IF(AV$3&gt;=$G31,IF(AV$3&lt;=($G31+($H31-$G31)),"PP","F"),"F")</f>
        <v/>
      </c>
    </row>
    <row r="32">
      <c r="B32" s="718" t="n"/>
      <c r="C32" s="718" t="n"/>
      <c r="D32" s="718" t="n"/>
      <c r="E32" s="474" t="inlineStr">
        <is>
          <t>Datasheet 제작</t>
        </is>
      </c>
      <c r="F32" s="612" t="inlineStr">
        <is>
          <t>오지혜</t>
        </is>
      </c>
      <c r="G32" s="719" t="n">
        <v>44368</v>
      </c>
      <c r="H32" s="719" t="n"/>
      <c r="I32" s="460" t="n">
        <v>0</v>
      </c>
      <c r="J32" s="460" t="b">
        <v>0</v>
      </c>
      <c r="K32" s="475" t="n"/>
      <c r="L32" s="460" t="n"/>
      <c r="M32" s="230">
        <f>IF(M$3&gt;=$G32,IF(M$3&lt;=($G32+($H32-$G32)),"PP","F"),"F")</f>
        <v/>
      </c>
      <c r="N32" s="230">
        <f>IF(N$3&gt;=$G32,IF(N$3&lt;=($G32+($H32-$G32)),"PP","F"),"F")</f>
        <v/>
      </c>
      <c r="O32" s="230">
        <f>IF(O$3&gt;=$G32,IF(O$3&lt;=($G32+($H32-$G32)),"PP","F"),"F")</f>
        <v/>
      </c>
      <c r="P32" s="230">
        <f>IF(P$3&gt;=$G32,IF(P$3&lt;=($G32+($H32-$G32)),"PP","F"),"F")</f>
        <v/>
      </c>
      <c r="Q32" s="230">
        <f>IF(Q$3&gt;=$G32,IF(Q$3&lt;=($G32+($H32-$G32)),"PP","F"),"F")</f>
        <v/>
      </c>
      <c r="R32" s="230">
        <f>IF(R$3&gt;=$G32,IF(R$3&lt;=($G32+($H32-$G32)),"PP","F"),"F")</f>
        <v/>
      </c>
      <c r="S32" s="230">
        <f>IF(S$3&gt;=$G32,IF(S$3&lt;=($G32+($H32-$G32)),"PP","F"),"F")</f>
        <v/>
      </c>
      <c r="T32" s="230">
        <f>IF(T$3&gt;=$G32,IF(T$3&lt;=($G32+($H32-$G32)),"PP","F"),"F")</f>
        <v/>
      </c>
      <c r="U32" s="230">
        <f>IF(U$3&gt;=$G32,IF(U$3&lt;=($G32+($H32-$G32)),"PP","F"),"F")</f>
        <v/>
      </c>
      <c r="V32" s="230">
        <f>IF(V$3&gt;=$G32,IF(V$3&lt;=($G32+($H32-$G32)),"PP","F"),"F")</f>
        <v/>
      </c>
      <c r="W32" s="230">
        <f>IF(W$3&gt;=$G32,IF(W$3&lt;=($G32+($H32-$G32)),"PP","F"),"F")</f>
        <v/>
      </c>
      <c r="X32" s="230">
        <f>IF(X$3&gt;=$G32,IF(X$3&lt;=($G32+($H32-$G32)),"PP","F"),"F")</f>
        <v/>
      </c>
      <c r="Y32" s="230">
        <f>IF(Y$3&gt;=$G32,IF(Y$3&lt;=($G32+($H32-$G32)),"PP","F"),"F")</f>
        <v/>
      </c>
      <c r="Z32" s="230">
        <f>IF(Z$3&gt;=$G32,IF(Z$3&lt;=($G32+($H32-$G32)),"PP","F"),"F")</f>
        <v/>
      </c>
      <c r="AA32" s="230">
        <f>IF(AA$3&gt;=$G32,IF(AA$3&lt;=($G32+($H32-$G32)),"PP","F"),"F")</f>
        <v/>
      </c>
      <c r="AB32" s="230">
        <f>IF(AB$3&gt;=$G32,IF(AB$3&lt;=($G32+($H32-$G32)),"PP","F"),"F")</f>
        <v/>
      </c>
      <c r="AC32" s="230">
        <f>IF(AC$3&gt;=$G32,IF(AC$3&lt;=($G32+($H32-$G32)),"PP","F"),"F")</f>
        <v/>
      </c>
      <c r="AD32" s="230">
        <f>IF(AD$3&gt;=$G32,IF(AD$3&lt;=($G32+($H32-$G32)),"PP","F"),"F")</f>
        <v/>
      </c>
      <c r="AE32" s="230">
        <f>IF(AE$3&gt;=$G32,IF(AE$3&lt;=($G32+($H32-$G32)),"PP","F"),"F")</f>
        <v/>
      </c>
      <c r="AF32" s="230">
        <f>IF(AF$3&gt;=$G32,IF(AF$3&lt;=($G32+($H32-$G32)),"PP","F"),"F")</f>
        <v/>
      </c>
      <c r="AG32" s="230">
        <f>IF(AG$3&gt;=$G32,IF(AG$3&lt;=($G32+($H32-$G32)),"PP","F"),"F")</f>
        <v/>
      </c>
      <c r="AH32" s="230">
        <f>IF(AH$3&gt;=$G32,IF(AH$3&lt;=($G32+($H32-$G32)),"PP","F"),"F")</f>
        <v/>
      </c>
      <c r="AI32" s="230">
        <f>IF(AI$3&gt;=$G32,IF(AI$3&lt;=($G32+($H32-$G32)),"PP","F"),"F")</f>
        <v/>
      </c>
      <c r="AJ32" s="230">
        <f>IF(AJ$3&gt;=$G32,IF(AJ$3&lt;=($G32+($H32-$G32)),"PP","F"),"F")</f>
        <v/>
      </c>
      <c r="AK32" s="230">
        <f>IF(AK$3&gt;=$G32,IF(AK$3&lt;=($G32+($H32-$G32)),"PP","F"),"F")</f>
        <v/>
      </c>
      <c r="AL32" s="230">
        <f>IF(AL$3&gt;=$G32,IF(AL$3&lt;=($G32+($H32-$G32)),"PP","F"),"F")</f>
        <v/>
      </c>
      <c r="AM32" s="230">
        <f>IF(AM$3&gt;=$G32,IF(AM$3&lt;=($G32+($H32-$G32)),"PP","F"),"F")</f>
        <v/>
      </c>
      <c r="AN32" s="230">
        <f>IF(AN$3&gt;=$G32,IF(AN$3&lt;=($G32+($H32-$G32)),"PP","F"),"F")</f>
        <v/>
      </c>
      <c r="AO32" s="230">
        <f>IF(AO$3&gt;=$G32,IF(AO$3&lt;=($G32+($H32-$G32)),"PP","F"),"F")</f>
        <v/>
      </c>
      <c r="AP32" s="230">
        <f>IF(AP$3&gt;=$G32,IF(AP$3&lt;=($G32+($H32-$G32)),"PP","F"),"F")</f>
        <v/>
      </c>
      <c r="AQ32" s="230">
        <f>IF(AQ$3&gt;=$G32,IF(AQ$3&lt;=($G32+($H32-$G32)),"PP","F"),"F")</f>
        <v/>
      </c>
      <c r="AR32" s="230">
        <f>IF(AR$3&gt;=$G32,IF(AR$3&lt;=($G32+($H32-$G32)),"PP","F"),"F")</f>
        <v/>
      </c>
      <c r="AS32" s="230">
        <f>IF(AS$3&gt;=$G32,IF(AS$3&lt;=($G32+($H32-$G32)),"PP","F"),"F")</f>
        <v/>
      </c>
      <c r="AT32" s="230">
        <f>IF(AT$3&gt;=$G32,IF(AT$3&lt;=($G32+($H32-$G32)),"PP","F"),"F")</f>
        <v/>
      </c>
      <c r="AU32" s="230">
        <f>IF(AU$3&gt;=$G32,IF(AU$3&lt;=($G32+($H32-$G32)),"PP","F"),"F")</f>
        <v/>
      </c>
      <c r="AV32" s="230">
        <f>IF(AV$3&gt;=$G32,IF(AV$3&lt;=($G32+($H32-$G32)),"PP","F"),"F")</f>
        <v/>
      </c>
    </row>
    <row r="33">
      <c r="B33" s="718" t="n"/>
      <c r="C33" s="718" t="n"/>
      <c r="D33" s="718" t="n"/>
      <c r="E33" s="234" t="inlineStr">
        <is>
          <t>fpga checklist 제작</t>
        </is>
      </c>
      <c r="F33" s="604" t="inlineStr">
        <is>
          <t>오지혜</t>
        </is>
      </c>
      <c r="G33" s="714" t="n">
        <v>44365</v>
      </c>
      <c r="H33" s="714" t="n"/>
      <c r="I33" s="235" t="n">
        <v>0</v>
      </c>
      <c r="J33" s="235" t="b">
        <v>0</v>
      </c>
      <c r="K33" s="462" t="n"/>
      <c r="L33" s="235" t="n"/>
      <c r="M33" s="461">
        <f>IF(M$3&gt;=$G33,IF(M$3&lt;=($G33+($H33-$G33)),"PP","F"),"F")</f>
        <v/>
      </c>
      <c r="N33" s="461">
        <f>IF(N$3&gt;=$G33,IF(N$3&lt;=($G33+($H33-$G33)),"PP","F"),"F")</f>
        <v/>
      </c>
      <c r="O33" s="461">
        <f>IF(O$3&gt;=$G33,IF(O$3&lt;=($G33+($H33-$G33)),"PP","F"),"F")</f>
        <v/>
      </c>
      <c r="P33" s="461">
        <f>IF(P$3&gt;=$G33,IF(P$3&lt;=($G33+($H33-$G33)),"PP","F"),"F")</f>
        <v/>
      </c>
      <c r="Q33" s="461">
        <f>IF(Q$3&gt;=$G33,IF(Q$3&lt;=($G33+($H33-$G33)),"PP","F"),"F")</f>
        <v/>
      </c>
      <c r="R33" s="461">
        <f>IF(R$3&gt;=$G33,IF(R$3&lt;=($G33+($H33-$G33)),"PP","F"),"F")</f>
        <v/>
      </c>
      <c r="S33" s="461">
        <f>IF(S$3&gt;=$G33,IF(S$3&lt;=($G33+($H33-$G33)),"PP","F"),"F")</f>
        <v/>
      </c>
      <c r="T33" s="461">
        <f>IF(T$3&gt;=$G33,IF(T$3&lt;=($G33+($H33-$G33)),"PP","F"),"F")</f>
        <v/>
      </c>
      <c r="U33" s="461">
        <f>IF(U$3&gt;=$G33,IF(U$3&lt;=($G33+($H33-$G33)),"PP","F"),"F")</f>
        <v/>
      </c>
      <c r="V33" s="461">
        <f>IF(V$3&gt;=$G33,IF(V$3&lt;=($G33+($H33-$G33)),"PP","F"),"F")</f>
        <v/>
      </c>
      <c r="W33" s="461">
        <f>IF(W$3&gt;=$G33,IF(W$3&lt;=($G33+($H33-$G33)),"PP","F"),"F")</f>
        <v/>
      </c>
      <c r="X33" s="461">
        <f>IF(X$3&gt;=$G33,IF(X$3&lt;=($G33+($H33-$G33)),"PP","F"),"F")</f>
        <v/>
      </c>
      <c r="Y33" s="461">
        <f>IF(Y$3&gt;=$G33,IF(Y$3&lt;=($G33+($H33-$G33)),"PP","F"),"F")</f>
        <v/>
      </c>
      <c r="Z33" s="461">
        <f>IF(Z$3&gt;=$G33,IF(Z$3&lt;=($G33+($H33-$G33)),"PP","F"),"F")</f>
        <v/>
      </c>
      <c r="AA33" s="461">
        <f>IF(AA$3&gt;=$G33,IF(AA$3&lt;=($G33+($H33-$G33)),"PP","F"),"F")</f>
        <v/>
      </c>
      <c r="AB33" s="461">
        <f>IF(AB$3&gt;=$G33,IF(AB$3&lt;=($G33+($H33-$G33)),"PP","F"),"F")</f>
        <v/>
      </c>
      <c r="AC33" s="461">
        <f>IF(AC$3&gt;=$G33,IF(AC$3&lt;=($G33+($H33-$G33)),"PP","F"),"F")</f>
        <v/>
      </c>
      <c r="AD33" s="461">
        <f>IF(AD$3&gt;=$G33,IF(AD$3&lt;=($G33+($H33-$G33)),"PP","F"),"F")</f>
        <v/>
      </c>
      <c r="AE33" s="461">
        <f>IF(AE$3&gt;=$G33,IF(AE$3&lt;=($G33+($H33-$G33)),"PP","F"),"F")</f>
        <v/>
      </c>
      <c r="AF33" s="461">
        <f>IF(AF$3&gt;=$G33,IF(AF$3&lt;=($G33+($H33-$G33)),"PP","F"),"F")</f>
        <v/>
      </c>
      <c r="AG33" s="461">
        <f>IF(AG$3&gt;=$G33,IF(AG$3&lt;=($G33+($H33-$G33)),"PP","F"),"F")</f>
        <v/>
      </c>
      <c r="AH33" s="461">
        <f>IF(AH$3&gt;=$G33,IF(AH$3&lt;=($G33+($H33-$G33)),"PP","F"),"F")</f>
        <v/>
      </c>
      <c r="AI33" s="461">
        <f>IF(AI$3&gt;=$G33,IF(AI$3&lt;=($G33+($H33-$G33)),"PP","F"),"F")</f>
        <v/>
      </c>
      <c r="AJ33" s="461">
        <f>IF(AJ$3&gt;=$G33,IF(AJ$3&lt;=($G33+($H33-$G33)),"PP","F"),"F")</f>
        <v/>
      </c>
      <c r="AK33" s="461">
        <f>IF(AK$3&gt;=$G33,IF(AK$3&lt;=($G33+($H33-$G33)),"PP","F"),"F")</f>
        <v/>
      </c>
      <c r="AL33" s="461">
        <f>IF(AL$3&gt;=$G33,IF(AL$3&lt;=($G33+($H33-$G33)),"PP","F"),"F")</f>
        <v/>
      </c>
      <c r="AM33" s="461">
        <f>IF(AM$3&gt;=$G33,IF(AM$3&lt;=($G33+($H33-$G33)),"PP","F"),"F")</f>
        <v/>
      </c>
      <c r="AN33" s="461">
        <f>IF(AN$3&gt;=$G33,IF(AN$3&lt;=($G33+($H33-$G33)),"PP","F"),"F")</f>
        <v/>
      </c>
      <c r="AO33" s="461">
        <f>IF(AO$3&gt;=$G33,IF(AO$3&lt;=($G33+($H33-$G33)),"PP","F"),"F")</f>
        <v/>
      </c>
      <c r="AP33" s="461">
        <f>IF(AP$3&gt;=$G33,IF(AP$3&lt;=($G33+($H33-$G33)),"PP","F"),"F")</f>
        <v/>
      </c>
      <c r="AQ33" s="461">
        <f>IF(AQ$3&gt;=$G33,IF(AQ$3&lt;=($G33+($H33-$G33)),"PP","F"),"F")</f>
        <v/>
      </c>
      <c r="AR33" s="461">
        <f>IF(AR$3&gt;=$G33,IF(AR$3&lt;=($G33+($H33-$G33)),"PP","F"),"F")</f>
        <v/>
      </c>
      <c r="AS33" s="461">
        <f>IF(AS$3&gt;=$G33,IF(AS$3&lt;=($G33+($H33-$G33)),"PP","F"),"F")</f>
        <v/>
      </c>
      <c r="AT33" s="461">
        <f>IF(AT$3&gt;=$G33,IF(AT$3&lt;=($G33+($H33-$G33)),"PP","F"),"F")</f>
        <v/>
      </c>
      <c r="AU33" s="461">
        <f>IF(AU$3&gt;=$G33,IF(AU$3&lt;=($G33+($H33-$G33)),"PP","F"),"F")</f>
        <v/>
      </c>
      <c r="AV33" s="461">
        <f>IF(AV$3&gt;=$G33,IF(AV$3&lt;=($G33+($H33-$G33)),"PP","F"),"F")</f>
        <v/>
      </c>
    </row>
    <row r="34">
      <c r="B34" s="720" t="n"/>
      <c r="C34" s="720" t="n"/>
      <c r="D34" s="720" t="n"/>
      <c r="E34" s="234" t="inlineStr">
        <is>
          <t>Evaluation Plan sheet 제작</t>
        </is>
      </c>
      <c r="F34" s="604" t="inlineStr">
        <is>
          <t>오지혜</t>
        </is>
      </c>
      <c r="G34" s="714" t="n">
        <v>44368</v>
      </c>
      <c r="H34" s="714" t="n"/>
      <c r="I34" s="235" t="n">
        <v>0</v>
      </c>
      <c r="J34" s="235" t="b">
        <v>0</v>
      </c>
      <c r="K34" s="462" t="n"/>
      <c r="L34" s="235" t="n"/>
      <c r="M34" s="461">
        <f>IF(M$3&gt;=$G34,IF(M$3&lt;=($G34+($H34-$G34)),"PP","F"),"F")</f>
        <v/>
      </c>
      <c r="N34" s="461">
        <f>IF(N$3&gt;=$G34,IF(N$3&lt;=($G34+($H34-$G34)),"PP","F"),"F")</f>
        <v/>
      </c>
      <c r="O34" s="461">
        <f>IF(O$3&gt;=$G34,IF(O$3&lt;=($G34+($H34-$G34)),"PP","F"),"F")</f>
        <v/>
      </c>
      <c r="P34" s="461">
        <f>IF(P$3&gt;=$G34,IF(P$3&lt;=($G34+($H34-$G34)),"PP","F"),"F")</f>
        <v/>
      </c>
      <c r="Q34" s="461">
        <f>IF(Q$3&gt;=$G34,IF(Q$3&lt;=($G34+($H34-$G34)),"PP","F"),"F")</f>
        <v/>
      </c>
      <c r="R34" s="461">
        <f>IF(R$3&gt;=$G34,IF(R$3&lt;=($G34+($H34-$G34)),"PP","F"),"F")</f>
        <v/>
      </c>
      <c r="S34" s="461">
        <f>IF(S$3&gt;=$G34,IF(S$3&lt;=($G34+($H34-$G34)),"PP","F"),"F")</f>
        <v/>
      </c>
      <c r="T34" s="461">
        <f>IF(T$3&gt;=$G34,IF(T$3&lt;=($G34+($H34-$G34)),"PP","F"),"F")</f>
        <v/>
      </c>
      <c r="U34" s="461">
        <f>IF(U$3&gt;=$G34,IF(U$3&lt;=($G34+($H34-$G34)),"PP","F"),"F")</f>
        <v/>
      </c>
      <c r="V34" s="461">
        <f>IF(V$3&gt;=$G34,IF(V$3&lt;=($G34+($H34-$G34)),"PP","F"),"F")</f>
        <v/>
      </c>
      <c r="W34" s="461">
        <f>IF(W$3&gt;=$G34,IF(W$3&lt;=($G34+($H34-$G34)),"PP","F"),"F")</f>
        <v/>
      </c>
      <c r="X34" s="461">
        <f>IF(X$3&gt;=$G34,IF(X$3&lt;=($G34+($H34-$G34)),"PP","F"),"F")</f>
        <v/>
      </c>
      <c r="Y34" s="461">
        <f>IF(Y$3&gt;=$G34,IF(Y$3&lt;=($G34+($H34-$G34)),"PP","F"),"F")</f>
        <v/>
      </c>
      <c r="Z34" s="461">
        <f>IF(Z$3&gt;=$G34,IF(Z$3&lt;=($G34+($H34-$G34)),"PP","F"),"F")</f>
        <v/>
      </c>
      <c r="AA34" s="461">
        <f>IF(AA$3&gt;=$G34,IF(AA$3&lt;=($G34+($H34-$G34)),"PP","F"),"F")</f>
        <v/>
      </c>
      <c r="AB34" s="461">
        <f>IF(AB$3&gt;=$G34,IF(AB$3&lt;=($G34+($H34-$G34)),"PP","F"),"F")</f>
        <v/>
      </c>
      <c r="AC34" s="461">
        <f>IF(AC$3&gt;=$G34,IF(AC$3&lt;=($G34+($H34-$G34)),"PP","F"),"F")</f>
        <v/>
      </c>
      <c r="AD34" s="461">
        <f>IF(AD$3&gt;=$G34,IF(AD$3&lt;=($G34+($H34-$G34)),"PP","F"),"F")</f>
        <v/>
      </c>
      <c r="AE34" s="461">
        <f>IF(AE$3&gt;=$G34,IF(AE$3&lt;=($G34+($H34-$G34)),"PP","F"),"F")</f>
        <v/>
      </c>
      <c r="AF34" s="461">
        <f>IF(AF$3&gt;=$G34,IF(AF$3&lt;=($G34+($H34-$G34)),"PP","F"),"F")</f>
        <v/>
      </c>
      <c r="AG34" s="461">
        <f>IF(AG$3&gt;=$G34,IF(AG$3&lt;=($G34+($H34-$G34)),"PP","F"),"F")</f>
        <v/>
      </c>
      <c r="AH34" s="461">
        <f>IF(AH$3&gt;=$G34,IF(AH$3&lt;=($G34+($H34-$G34)),"PP","F"),"F")</f>
        <v/>
      </c>
      <c r="AI34" s="461">
        <f>IF(AI$3&gt;=$G34,IF(AI$3&lt;=($G34+($H34-$G34)),"PP","F"),"F")</f>
        <v/>
      </c>
      <c r="AJ34" s="461">
        <f>IF(AJ$3&gt;=$G34,IF(AJ$3&lt;=($G34+($H34-$G34)),"PP","F"),"F")</f>
        <v/>
      </c>
      <c r="AK34" s="461">
        <f>IF(AK$3&gt;=$G34,IF(AK$3&lt;=($G34+($H34-$G34)),"PP","F"),"F")</f>
        <v/>
      </c>
      <c r="AL34" s="461">
        <f>IF(AL$3&gt;=$G34,IF(AL$3&lt;=($G34+($H34-$G34)),"PP","F"),"F")</f>
        <v/>
      </c>
      <c r="AM34" s="461">
        <f>IF(AM$3&gt;=$G34,IF(AM$3&lt;=($G34+($H34-$G34)),"PP","F"),"F")</f>
        <v/>
      </c>
      <c r="AN34" s="461">
        <f>IF(AN$3&gt;=$G34,IF(AN$3&lt;=($G34+($H34-$G34)),"PP","F"),"F")</f>
        <v/>
      </c>
      <c r="AO34" s="461">
        <f>IF(AO$3&gt;=$G34,IF(AO$3&lt;=($G34+($H34-$G34)),"PP","F"),"F")</f>
        <v/>
      </c>
      <c r="AP34" s="461">
        <f>IF(AP$3&gt;=$G34,IF(AP$3&lt;=($G34+($H34-$G34)),"PP","F"),"F")</f>
        <v/>
      </c>
      <c r="AQ34" s="461">
        <f>IF(AQ$3&gt;=$G34,IF(AQ$3&lt;=($G34+($H34-$G34)),"PP","F"),"F")</f>
        <v/>
      </c>
      <c r="AR34" s="461">
        <f>IF(AR$3&gt;=$G34,IF(AR$3&lt;=($G34+($H34-$G34)),"PP","F"),"F")</f>
        <v/>
      </c>
      <c r="AS34" s="461">
        <f>IF(AS$3&gt;=$G34,IF(AS$3&lt;=($G34+($H34-$G34)),"PP","F"),"F")</f>
        <v/>
      </c>
      <c r="AT34" s="461">
        <f>IF(AT$3&gt;=$G34,IF(AT$3&lt;=($G34+($H34-$G34)),"PP","F"),"F")</f>
        <v/>
      </c>
      <c r="AU34" s="461">
        <f>IF(AU$3&gt;=$G34,IF(AU$3&lt;=($G34+($H34-$G34)),"PP","F"),"F")</f>
        <v/>
      </c>
      <c r="AV34" s="461">
        <f>IF(AV$3&gt;=$G34,IF(AV$3&lt;=($G34+($H34-$G34)),"PP","F"),"F")</f>
        <v/>
      </c>
    </row>
    <row r="35">
      <c r="G35" s="713" t="n"/>
      <c r="H35" s="713" t="n"/>
      <c r="M35" s="238">
        <f>IF(M$3&gt;=$C35,IF(M$3&lt;=($C35+$D35-1),"P","F"),"F")</f>
        <v/>
      </c>
      <c r="N35" s="238">
        <f>IF(N$3&gt;=$C35,IF(N$3&lt;=($C35+$D35-1),"P","F"),"F")</f>
        <v/>
      </c>
      <c r="O35" s="238">
        <f>IF(O$3&gt;=$C35,IF(O$3&lt;=($C35+$D35-1),"P","F"),"F")</f>
        <v/>
      </c>
      <c r="P35" s="238">
        <f>IF(P$3&gt;=$C35,IF(P$3&lt;=($C35+$D35-1),"P","F"),"F")</f>
        <v/>
      </c>
      <c r="Q35" s="238">
        <f>IF(Q$3&gt;=$C35,IF(Q$3&lt;=($C35+$D35-1),"P","F"),"F")</f>
        <v/>
      </c>
      <c r="R35" s="220" t="n"/>
      <c r="S35" s="220" t="n"/>
      <c r="T35" s="238">
        <f>IF(T$3&gt;=$C35,IF(T$3&lt;=($C35+$D35-1),"P","F"),"F")</f>
        <v/>
      </c>
      <c r="U35" s="238">
        <f>IF(U$3&gt;=$C35,IF(U$3&lt;=($C35+$D35-1),"P","F"),"F")</f>
        <v/>
      </c>
      <c r="V35" s="238">
        <f>IF(V$3&gt;=$C35,IF(V$3&lt;=($C35+$D35-1),"P","F"),"F")</f>
        <v/>
      </c>
      <c r="W35" s="238">
        <f>IF(W$3&gt;=$C35,IF(W$3&lt;=($C35+$D35-1),"P","F"),"F")</f>
        <v/>
      </c>
      <c r="X35" s="238">
        <f>IF(X$3&gt;=$C35,IF(X$3&lt;=($C35+$D35-1),"P","F"),"F")</f>
        <v/>
      </c>
      <c r="Y35" s="238">
        <f>IF(Y$3&gt;=$C35,IF(Y$3&lt;=($C35+$D35-1),"P","F"),"F")</f>
        <v/>
      </c>
      <c r="Z35" s="238">
        <f>IF(Z$3&gt;=$C35,IF(Z$3&lt;=($C35+$D35-1),"P","F"),"F")</f>
        <v/>
      </c>
      <c r="AA35" s="238">
        <f>IF(AA$3&gt;=$C35,IF(AA$3&lt;=($C35+$D35-1),"P","F"),"F")</f>
        <v/>
      </c>
      <c r="AB35" s="238">
        <f>IF(AB$3&gt;=$C35,IF(AB$3&lt;=($C35+$D35-1),"P","F"),"F")</f>
        <v/>
      </c>
      <c r="AC35" s="238">
        <f>IF(AC$3&gt;=$C35,IF(AC$3&lt;=($C35+$D35-1),"P","F"),"F")</f>
        <v/>
      </c>
      <c r="AD35" s="238">
        <f>IF(AD$3&gt;=$C35,IF(AD$3&lt;=($C35+$D35-1),"P","F"),"F")</f>
        <v/>
      </c>
      <c r="AE35" s="238">
        <f>IF(AE$3&gt;=$C35,IF(AE$3&lt;=($C35+$D35-1),"P","F"),"F")</f>
        <v/>
      </c>
      <c r="AF35" s="238">
        <f>IF(AF$3&gt;=$C35,IF(AF$3&lt;=($C35+$D35-1),"P","F"),"F")</f>
        <v/>
      </c>
      <c r="AG35" s="238">
        <f>IF(AG$3&gt;=$C35,IF(AG$3&lt;=($C35+$D35-1),"P","F"),"F")</f>
        <v/>
      </c>
      <c r="AH35" s="238">
        <f>IF(AH$3&gt;=$C35,IF(AH$3&lt;=($C35+$D35-1),"P","F"),"F")</f>
        <v/>
      </c>
      <c r="AI35" s="238">
        <f>IF(AI$3&gt;=$C35,IF(AI$3&lt;=($C35+$D35-1),"P","F"),"F")</f>
        <v/>
      </c>
      <c r="AJ35" s="238">
        <f>IF(AJ$3&gt;=$C35,IF(AJ$3&lt;=($C35+$D35-1),"P","F"),"F")</f>
        <v/>
      </c>
      <c r="AK35" s="238">
        <f>IF(AK$3&gt;=$C35,IF(AK$3&lt;=($C35+$D35-1),"P","F"),"F")</f>
        <v/>
      </c>
      <c r="AL35" s="238">
        <f>IF(AL$3&gt;=$C35,IF(AL$3&lt;=($C35+$D35-1),"P","F"),"F")</f>
        <v/>
      </c>
      <c r="AM35" s="238">
        <f>IF(AM$3&gt;=$C35,IF(AM$3&lt;=($C35+$D35-1),"P","F"),"F")</f>
        <v/>
      </c>
      <c r="AN35" s="238">
        <f>IF(AN$3&gt;=$C35,IF(AN$3&lt;=($C35+$D35-1),"P","F"),"F")</f>
        <v/>
      </c>
      <c r="AO35" s="238">
        <f>IF(AO$3&gt;=$C35,IF(AO$3&lt;=($C35+$D35-1),"P","F"),"F")</f>
        <v/>
      </c>
      <c r="AP35" s="238">
        <f>IF(AP$3&gt;=$C35,IF(AP$3&lt;=($C35+$D35-1),"P","F"),"F")</f>
        <v/>
      </c>
      <c r="AQ35" s="238">
        <f>IF(AQ$3&gt;=$C35,IF(AQ$3&lt;=($C35+$D35-1),"P","F"),"F")</f>
        <v/>
      </c>
      <c r="AR35" s="238">
        <f>IF(AR$3&gt;=$C35,IF(AR$3&lt;=($C35+$D35-1),"P","F"),"F")</f>
        <v/>
      </c>
      <c r="AS35" s="238">
        <f>IF(AS$3&gt;=$C35,IF(AS$3&lt;=($C35+$D35-1),"P","F"),"F")</f>
        <v/>
      </c>
      <c r="AT35" s="238">
        <f>IF(AT$3&gt;=$C35,IF(AT$3&lt;=($C35+$D35-1),"P","F"),"F")</f>
        <v/>
      </c>
      <c r="AU35" s="238">
        <f>IF(AU$3&gt;=$C35,IF(AU$3&lt;=($C35+$D35-1),"P","F"),"F")</f>
        <v/>
      </c>
      <c r="AV35" s="238">
        <f>IF(AV$3&gt;=$C35,IF(AV$3&lt;=($C35+$D35-1),"P","F"),"F")</f>
        <v/>
      </c>
    </row>
    <row r="36">
      <c r="G36" s="713" t="n"/>
      <c r="H36" s="713" t="n"/>
      <c r="M36" s="238">
        <f>IF(M$3&gt;=$C36,IF(M$3&lt;=($C36+$D36-1),"P","F"),"F")</f>
        <v/>
      </c>
      <c r="N36" s="238">
        <f>IF(N$3&gt;=$C36,IF(N$3&lt;=($C36+$D36-1),"P","F"),"F")</f>
        <v/>
      </c>
      <c r="O36" s="238">
        <f>IF(O$3&gt;=$C36,IF(O$3&lt;=($C36+$D36-1),"P","F"),"F")</f>
        <v/>
      </c>
      <c r="P36" s="238">
        <f>IF(P$3&gt;=$C36,IF(P$3&lt;=($C36+$D36-1),"P","F"),"F")</f>
        <v/>
      </c>
      <c r="Q36" s="238">
        <f>IF(Q$3&gt;=$C36,IF(Q$3&lt;=($C36+$D36-1),"P","F"),"F")</f>
        <v/>
      </c>
      <c r="R36" s="220" t="n"/>
      <c r="S36" s="220" t="n"/>
      <c r="T36" s="238">
        <f>IF(T$3&gt;=$C36,IF(T$3&lt;=($C36+$D36-1),"P","F"),"F")</f>
        <v/>
      </c>
      <c r="U36" s="238">
        <f>IF(U$3&gt;=$C36,IF(U$3&lt;=($C36+$D36-1),"P","F"),"F")</f>
        <v/>
      </c>
      <c r="V36" s="238">
        <f>IF(V$3&gt;=$C36,IF(V$3&lt;=($C36+$D36-1),"P","F"),"F")</f>
        <v/>
      </c>
      <c r="W36" s="238">
        <f>IF(W$3&gt;=$C36,IF(W$3&lt;=($C36+$D36-1),"P","F"),"F")</f>
        <v/>
      </c>
      <c r="X36" s="238">
        <f>IF(X$3&gt;=$C36,IF(X$3&lt;=($C36+$D36-1),"P","F"),"F")</f>
        <v/>
      </c>
      <c r="Y36" s="238">
        <f>IF(Y$3&gt;=$C36,IF(Y$3&lt;=($C36+$D36-1),"P","F"),"F")</f>
        <v/>
      </c>
      <c r="Z36" s="238">
        <f>IF(Z$3&gt;=$C36,IF(Z$3&lt;=($C36+$D36-1),"P","F"),"F")</f>
        <v/>
      </c>
      <c r="AA36" s="238">
        <f>IF(AA$3&gt;=$C36,IF(AA$3&lt;=($C36+$D36-1),"P","F"),"F")</f>
        <v/>
      </c>
      <c r="AB36" s="238">
        <f>IF(AB$3&gt;=$C36,IF(AB$3&lt;=($C36+$D36-1),"P","F"),"F")</f>
        <v/>
      </c>
      <c r="AC36" s="238">
        <f>IF(AC$3&gt;=$C36,IF(AC$3&lt;=($C36+$D36-1),"P","F"),"F")</f>
        <v/>
      </c>
      <c r="AD36" s="238">
        <f>IF(AD$3&gt;=$C36,IF(AD$3&lt;=($C36+$D36-1),"P","F"),"F")</f>
        <v/>
      </c>
      <c r="AE36" s="238">
        <f>IF(AE$3&gt;=$C36,IF(AE$3&lt;=($C36+$D36-1),"P","F"),"F")</f>
        <v/>
      </c>
      <c r="AF36" s="238">
        <f>IF(AF$3&gt;=$C36,IF(AF$3&lt;=($C36+$D36-1),"P","F"),"F")</f>
        <v/>
      </c>
      <c r="AG36" s="238">
        <f>IF(AG$3&gt;=$C36,IF(AG$3&lt;=($C36+$D36-1),"P","F"),"F")</f>
        <v/>
      </c>
      <c r="AH36" s="238">
        <f>IF(AH$3&gt;=$C36,IF(AH$3&lt;=($C36+$D36-1),"P","F"),"F")</f>
        <v/>
      </c>
      <c r="AI36" s="238">
        <f>IF(AI$3&gt;=$C36,IF(AI$3&lt;=($C36+$D36-1),"P","F"),"F")</f>
        <v/>
      </c>
      <c r="AJ36" s="238">
        <f>IF(AJ$3&gt;=$C36,IF(AJ$3&lt;=($C36+$D36-1),"P","F"),"F")</f>
        <v/>
      </c>
      <c r="AK36" s="238">
        <f>IF(AK$3&gt;=$C36,IF(AK$3&lt;=($C36+$D36-1),"P","F"),"F")</f>
        <v/>
      </c>
      <c r="AL36" s="238">
        <f>IF(AL$3&gt;=$C36,IF(AL$3&lt;=($C36+$D36-1),"P","F"),"F")</f>
        <v/>
      </c>
      <c r="AM36" s="238">
        <f>IF(AM$3&gt;=$C36,IF(AM$3&lt;=($C36+$D36-1),"P","F"),"F")</f>
        <v/>
      </c>
      <c r="AN36" s="238">
        <f>IF(AN$3&gt;=$C36,IF(AN$3&lt;=($C36+$D36-1),"P","F"),"F")</f>
        <v/>
      </c>
      <c r="AO36" s="238">
        <f>IF(AO$3&gt;=$C36,IF(AO$3&lt;=($C36+$D36-1),"P","F"),"F")</f>
        <v/>
      </c>
      <c r="AP36" s="238">
        <f>IF(AP$3&gt;=$C36,IF(AP$3&lt;=($C36+$D36-1),"P","F"),"F")</f>
        <v/>
      </c>
      <c r="AQ36" s="238">
        <f>IF(AQ$3&gt;=$C36,IF(AQ$3&lt;=($C36+$D36-1),"P","F"),"F")</f>
        <v/>
      </c>
      <c r="AR36" s="238">
        <f>IF(AR$3&gt;=$C36,IF(AR$3&lt;=($C36+$D36-1),"P","F"),"F")</f>
        <v/>
      </c>
      <c r="AS36" s="238">
        <f>IF(AS$3&gt;=$C36,IF(AS$3&lt;=($C36+$D36-1),"P","F"),"F")</f>
        <v/>
      </c>
      <c r="AT36" s="238">
        <f>IF(AT$3&gt;=$C36,IF(AT$3&lt;=($C36+$D36-1),"P","F"),"F")</f>
        <v/>
      </c>
      <c r="AU36" s="238">
        <f>IF(AU$3&gt;=$C36,IF(AU$3&lt;=($C36+$D36-1),"P","F"),"F")</f>
        <v/>
      </c>
      <c r="AV36" s="238">
        <f>IF(AV$3&gt;=$C36,IF(AV$3&lt;=($C36+$D36-1),"P","F"),"F")</f>
        <v/>
      </c>
    </row>
    <row r="37">
      <c r="G37" s="713" t="n"/>
      <c r="H37" s="713" t="n"/>
      <c r="M37" s="238">
        <f>IF(M$3&gt;=$C37,IF(M$3&lt;=($C37+$D37-1),"P","F"),"F")</f>
        <v/>
      </c>
      <c r="N37" s="238">
        <f>IF(N$3&gt;=$C37,IF(N$3&lt;=($C37+$D37-1),"P","F"),"F")</f>
        <v/>
      </c>
      <c r="O37" s="238">
        <f>IF(O$3&gt;=$C37,IF(O$3&lt;=($C37+$D37-1),"P","F"),"F")</f>
        <v/>
      </c>
      <c r="P37" s="238">
        <f>IF(P$3&gt;=$C37,IF(P$3&lt;=($C37+$D37-1),"P","F"),"F")</f>
        <v/>
      </c>
      <c r="Q37" s="238">
        <f>IF(Q$3&gt;=$C37,IF(Q$3&lt;=($C37+$D37-1),"P","F"),"F")</f>
        <v/>
      </c>
      <c r="R37" s="220" t="n"/>
      <c r="S37" s="220" t="n"/>
      <c r="T37" s="238">
        <f>IF(T$3&gt;=$C37,IF(T$3&lt;=($C37+$D37-1),"P","F"),"F")</f>
        <v/>
      </c>
      <c r="U37" s="238">
        <f>IF(U$3&gt;=$C37,IF(U$3&lt;=($C37+$D37-1),"P","F"),"F")</f>
        <v/>
      </c>
      <c r="V37" s="238">
        <f>IF(V$3&gt;=$C37,IF(V$3&lt;=($C37+$D37-1),"P","F"),"F")</f>
        <v/>
      </c>
      <c r="W37" s="238">
        <f>IF(W$3&gt;=$C37,IF(W$3&lt;=($C37+$D37-1),"P","F"),"F")</f>
        <v/>
      </c>
      <c r="X37" s="238">
        <f>IF(X$3&gt;=$C37,IF(X$3&lt;=($C37+$D37-1),"P","F"),"F")</f>
        <v/>
      </c>
      <c r="Y37" s="238">
        <f>IF(Y$3&gt;=$C37,IF(Y$3&lt;=($C37+$D37-1),"P","F"),"F")</f>
        <v/>
      </c>
      <c r="Z37" s="238">
        <f>IF(Z$3&gt;=$C37,IF(Z$3&lt;=($C37+$D37-1),"P","F"),"F")</f>
        <v/>
      </c>
      <c r="AA37" s="238">
        <f>IF(AA$3&gt;=$C37,IF(AA$3&lt;=($C37+$D37-1),"P","F"),"F")</f>
        <v/>
      </c>
      <c r="AB37" s="238">
        <f>IF(AB$3&gt;=$C37,IF(AB$3&lt;=($C37+$D37-1),"P","F"),"F")</f>
        <v/>
      </c>
      <c r="AC37" s="238">
        <f>IF(AC$3&gt;=$C37,IF(AC$3&lt;=($C37+$D37-1),"P","F"),"F")</f>
        <v/>
      </c>
      <c r="AD37" s="238">
        <f>IF(AD$3&gt;=$C37,IF(AD$3&lt;=($C37+$D37-1),"P","F"),"F")</f>
        <v/>
      </c>
      <c r="AE37" s="238">
        <f>IF(AE$3&gt;=$C37,IF(AE$3&lt;=($C37+$D37-1),"P","F"),"F")</f>
        <v/>
      </c>
      <c r="AF37" s="238">
        <f>IF(AF$3&gt;=$C37,IF(AF$3&lt;=($C37+$D37-1),"P","F"),"F")</f>
        <v/>
      </c>
      <c r="AG37" s="238">
        <f>IF(AG$3&gt;=$C37,IF(AG$3&lt;=($C37+$D37-1),"P","F"),"F")</f>
        <v/>
      </c>
      <c r="AH37" s="238">
        <f>IF(AH$3&gt;=$C37,IF(AH$3&lt;=($C37+$D37-1),"P","F"),"F")</f>
        <v/>
      </c>
      <c r="AI37" s="238">
        <f>IF(AI$3&gt;=$C37,IF(AI$3&lt;=($C37+$D37-1),"P","F"),"F")</f>
        <v/>
      </c>
      <c r="AJ37" s="238">
        <f>IF(AJ$3&gt;=$C37,IF(AJ$3&lt;=($C37+$D37-1),"P","F"),"F")</f>
        <v/>
      </c>
      <c r="AK37" s="238">
        <f>IF(AK$3&gt;=$C37,IF(AK$3&lt;=($C37+$D37-1),"P","F"),"F")</f>
        <v/>
      </c>
      <c r="AL37" s="238">
        <f>IF(AL$3&gt;=$C37,IF(AL$3&lt;=($C37+$D37-1),"P","F"),"F")</f>
        <v/>
      </c>
      <c r="AM37" s="238">
        <f>IF(AM$3&gt;=$C37,IF(AM$3&lt;=($C37+$D37-1),"P","F"),"F")</f>
        <v/>
      </c>
      <c r="AN37" s="238">
        <f>IF(AN$3&gt;=$C37,IF(AN$3&lt;=($C37+$D37-1),"P","F"),"F")</f>
        <v/>
      </c>
      <c r="AO37" s="238">
        <f>IF(AO$3&gt;=$C37,IF(AO$3&lt;=($C37+$D37-1),"P","F"),"F")</f>
        <v/>
      </c>
      <c r="AP37" s="238">
        <f>IF(AP$3&gt;=$C37,IF(AP$3&lt;=($C37+$D37-1),"P","F"),"F")</f>
        <v/>
      </c>
      <c r="AQ37" s="238">
        <f>IF(AQ$3&gt;=$C37,IF(AQ$3&lt;=($C37+$D37-1),"P","F"),"F")</f>
        <v/>
      </c>
      <c r="AR37" s="238">
        <f>IF(AR$3&gt;=$C37,IF(AR$3&lt;=($C37+$D37-1),"P","F"),"F")</f>
        <v/>
      </c>
      <c r="AS37" s="238">
        <f>IF(AS$3&gt;=$C37,IF(AS$3&lt;=($C37+$D37-1),"P","F"),"F")</f>
        <v/>
      </c>
      <c r="AT37" s="238">
        <f>IF(AT$3&gt;=$C37,IF(AT$3&lt;=($C37+$D37-1),"P","F"),"F")</f>
        <v/>
      </c>
      <c r="AU37" s="238">
        <f>IF(AU$3&gt;=$C37,IF(AU$3&lt;=($C37+$D37-1),"P","F"),"F")</f>
        <v/>
      </c>
      <c r="AV37" s="238">
        <f>IF(AV$3&gt;=$C37,IF(AV$3&lt;=($C37+$D37-1),"P","F"),"F")</f>
        <v/>
      </c>
    </row>
    <row r="38">
      <c r="G38" s="713" t="n"/>
      <c r="H38" s="713" t="n"/>
      <c r="M38" s="238">
        <f>IF(M$3&gt;=$C38,IF(M$3&lt;=($C38+$D38-1),"P","F"),"F")</f>
        <v/>
      </c>
      <c r="N38" s="238">
        <f>IF(N$3&gt;=$C38,IF(N$3&lt;=($C38+$D38-1),"P","F"),"F")</f>
        <v/>
      </c>
      <c r="O38" s="238">
        <f>IF(O$3&gt;=$C38,IF(O$3&lt;=($C38+$D38-1),"P","F"),"F")</f>
        <v/>
      </c>
      <c r="P38" s="238">
        <f>IF(P$3&gt;=$C38,IF(P$3&lt;=($C38+$D38-1),"P","F"),"F")</f>
        <v/>
      </c>
      <c r="Q38" s="238">
        <f>IF(Q$3&gt;=$C38,IF(Q$3&lt;=($C38+$D38-1),"P","F"),"F")</f>
        <v/>
      </c>
      <c r="R38" s="220" t="n"/>
      <c r="S38" s="220" t="n"/>
      <c r="T38" s="238">
        <f>IF(T$3&gt;=$C38,IF(T$3&lt;=($C38+$D38-1),"P","F"),"F")</f>
        <v/>
      </c>
      <c r="U38" s="238">
        <f>IF(U$3&gt;=$C38,IF(U$3&lt;=($C38+$D38-1),"P","F"),"F")</f>
        <v/>
      </c>
      <c r="V38" s="238">
        <f>IF(V$3&gt;=$C38,IF(V$3&lt;=($C38+$D38-1),"P","F"),"F")</f>
        <v/>
      </c>
      <c r="W38" s="238">
        <f>IF(W$3&gt;=$C38,IF(W$3&lt;=($C38+$D38-1),"P","F"),"F")</f>
        <v/>
      </c>
      <c r="X38" s="238">
        <f>IF(X$3&gt;=$C38,IF(X$3&lt;=($C38+$D38-1),"P","F"),"F")</f>
        <v/>
      </c>
      <c r="Y38" s="238">
        <f>IF(Y$3&gt;=$C38,IF(Y$3&lt;=($C38+$D38-1),"P","F"),"F")</f>
        <v/>
      </c>
      <c r="Z38" s="238">
        <f>IF(Z$3&gt;=$C38,IF(Z$3&lt;=($C38+$D38-1),"P","F"),"F")</f>
        <v/>
      </c>
      <c r="AA38" s="238">
        <f>IF(AA$3&gt;=$C38,IF(AA$3&lt;=($C38+$D38-1),"P","F"),"F")</f>
        <v/>
      </c>
      <c r="AB38" s="238">
        <f>IF(AB$3&gt;=$C38,IF(AB$3&lt;=($C38+$D38-1),"P","F"),"F")</f>
        <v/>
      </c>
      <c r="AC38" s="238">
        <f>IF(AC$3&gt;=$C38,IF(AC$3&lt;=($C38+$D38-1),"P","F"),"F")</f>
        <v/>
      </c>
      <c r="AD38" s="238">
        <f>IF(AD$3&gt;=$C38,IF(AD$3&lt;=($C38+$D38-1),"P","F"),"F")</f>
        <v/>
      </c>
      <c r="AE38" s="238">
        <f>IF(AE$3&gt;=$C38,IF(AE$3&lt;=($C38+$D38-1),"P","F"),"F")</f>
        <v/>
      </c>
      <c r="AF38" s="238">
        <f>IF(AF$3&gt;=$C38,IF(AF$3&lt;=($C38+$D38-1),"P","F"),"F")</f>
        <v/>
      </c>
      <c r="AG38" s="238">
        <f>IF(AG$3&gt;=$C38,IF(AG$3&lt;=($C38+$D38-1),"P","F"),"F")</f>
        <v/>
      </c>
      <c r="AH38" s="238">
        <f>IF(AH$3&gt;=$C38,IF(AH$3&lt;=($C38+$D38-1),"P","F"),"F")</f>
        <v/>
      </c>
      <c r="AI38" s="238">
        <f>IF(AI$3&gt;=$C38,IF(AI$3&lt;=($C38+$D38-1),"P","F"),"F")</f>
        <v/>
      </c>
      <c r="AJ38" s="238">
        <f>IF(AJ$3&gt;=$C38,IF(AJ$3&lt;=($C38+$D38-1),"P","F"),"F")</f>
        <v/>
      </c>
      <c r="AK38" s="238">
        <f>IF(AK$3&gt;=$C38,IF(AK$3&lt;=($C38+$D38-1),"P","F"),"F")</f>
        <v/>
      </c>
      <c r="AL38" s="238">
        <f>IF(AL$3&gt;=$C38,IF(AL$3&lt;=($C38+$D38-1),"P","F"),"F")</f>
        <v/>
      </c>
      <c r="AM38" s="238">
        <f>IF(AM$3&gt;=$C38,IF(AM$3&lt;=($C38+$D38-1),"P","F"),"F")</f>
        <v/>
      </c>
      <c r="AN38" s="238">
        <f>IF(AN$3&gt;=$C38,IF(AN$3&lt;=($C38+$D38-1),"P","F"),"F")</f>
        <v/>
      </c>
      <c r="AO38" s="238">
        <f>IF(AO$3&gt;=$C38,IF(AO$3&lt;=($C38+$D38-1),"P","F"),"F")</f>
        <v/>
      </c>
      <c r="AP38" s="238">
        <f>IF(AP$3&gt;=$C38,IF(AP$3&lt;=($C38+$D38-1),"P","F"),"F")</f>
        <v/>
      </c>
      <c r="AQ38" s="238">
        <f>IF(AQ$3&gt;=$C38,IF(AQ$3&lt;=($C38+$D38-1),"P","F"),"F")</f>
        <v/>
      </c>
      <c r="AR38" s="238">
        <f>IF(AR$3&gt;=$C38,IF(AR$3&lt;=($C38+$D38-1),"P","F"),"F")</f>
        <v/>
      </c>
      <c r="AS38" s="238">
        <f>IF(AS$3&gt;=$C38,IF(AS$3&lt;=($C38+$D38-1),"P","F"),"F")</f>
        <v/>
      </c>
      <c r="AT38" s="238">
        <f>IF(AT$3&gt;=$C38,IF(AT$3&lt;=($C38+$D38-1),"P","F"),"F")</f>
        <v/>
      </c>
      <c r="AU38" s="238">
        <f>IF(AU$3&gt;=$C38,IF(AU$3&lt;=($C38+$D38-1),"P","F"),"F")</f>
        <v/>
      </c>
      <c r="AV38" s="238">
        <f>IF(AV$3&gt;=$C38,IF(AV$3&lt;=($C38+$D38-1),"P","F"),"F")</f>
        <v/>
      </c>
    </row>
    <row r="39">
      <c r="G39" s="713" t="n"/>
      <c r="H39" s="713" t="n"/>
      <c r="M39" s="238">
        <f>IF(M$3&gt;=$C39,IF(M$3&lt;=($C39+$D39-1),"P","F"),"F")</f>
        <v/>
      </c>
      <c r="N39" s="238">
        <f>IF(N$3&gt;=$C39,IF(N$3&lt;=($C39+$D39-1),"P","F"),"F")</f>
        <v/>
      </c>
      <c r="O39" s="238">
        <f>IF(O$3&gt;=$C39,IF(O$3&lt;=($C39+$D39-1),"P","F"),"F")</f>
        <v/>
      </c>
      <c r="P39" s="238">
        <f>IF(P$3&gt;=$C39,IF(P$3&lt;=($C39+$D39-1),"P","F"),"F")</f>
        <v/>
      </c>
      <c r="Q39" s="238">
        <f>IF(Q$3&gt;=$C39,IF(Q$3&lt;=($C39+$D39-1),"P","F"),"F")</f>
        <v/>
      </c>
      <c r="R39" s="220" t="n"/>
      <c r="S39" s="220" t="n"/>
      <c r="T39" s="238">
        <f>IF(T$3&gt;=$C39,IF(T$3&lt;=($C39+$D39-1),"P","F"),"F")</f>
        <v/>
      </c>
      <c r="U39" s="238">
        <f>IF(U$3&gt;=$C39,IF(U$3&lt;=($C39+$D39-1),"P","F"),"F")</f>
        <v/>
      </c>
      <c r="V39" s="238">
        <f>IF(V$3&gt;=$C39,IF(V$3&lt;=($C39+$D39-1),"P","F"),"F")</f>
        <v/>
      </c>
      <c r="W39" s="238">
        <f>IF(W$3&gt;=$C39,IF(W$3&lt;=($C39+$D39-1),"P","F"),"F")</f>
        <v/>
      </c>
      <c r="X39" s="238">
        <f>IF(X$3&gt;=$C39,IF(X$3&lt;=($C39+$D39-1),"P","F"),"F")</f>
        <v/>
      </c>
      <c r="Y39" s="238">
        <f>IF(Y$3&gt;=$C39,IF(Y$3&lt;=($C39+$D39-1),"P","F"),"F")</f>
        <v/>
      </c>
      <c r="Z39" s="238">
        <f>IF(Z$3&gt;=$C39,IF(Z$3&lt;=($C39+$D39-1),"P","F"),"F")</f>
        <v/>
      </c>
      <c r="AA39" s="238">
        <f>IF(AA$3&gt;=$C39,IF(AA$3&lt;=($C39+$D39-1),"P","F"),"F")</f>
        <v/>
      </c>
      <c r="AB39" s="238">
        <f>IF(AB$3&gt;=$C39,IF(AB$3&lt;=($C39+$D39-1),"P","F"),"F")</f>
        <v/>
      </c>
      <c r="AC39" s="238">
        <f>IF(AC$3&gt;=$C39,IF(AC$3&lt;=($C39+$D39-1),"P","F"),"F")</f>
        <v/>
      </c>
      <c r="AD39" s="238">
        <f>IF(AD$3&gt;=$C39,IF(AD$3&lt;=($C39+$D39-1),"P","F"),"F")</f>
        <v/>
      </c>
      <c r="AE39" s="238">
        <f>IF(AE$3&gt;=$C39,IF(AE$3&lt;=($C39+$D39-1),"P","F"),"F")</f>
        <v/>
      </c>
      <c r="AF39" s="238">
        <f>IF(AF$3&gt;=$C39,IF(AF$3&lt;=($C39+$D39-1),"P","F"),"F")</f>
        <v/>
      </c>
      <c r="AG39" s="238">
        <f>IF(AG$3&gt;=$C39,IF(AG$3&lt;=($C39+$D39-1),"P","F"),"F")</f>
        <v/>
      </c>
      <c r="AH39" s="238">
        <f>IF(AH$3&gt;=$C39,IF(AH$3&lt;=($C39+$D39-1),"P","F"),"F")</f>
        <v/>
      </c>
      <c r="AI39" s="238">
        <f>IF(AI$3&gt;=$C39,IF(AI$3&lt;=($C39+$D39-1),"P","F"),"F")</f>
        <v/>
      </c>
      <c r="AJ39" s="238">
        <f>IF(AJ$3&gt;=$C39,IF(AJ$3&lt;=($C39+$D39-1),"P","F"),"F")</f>
        <v/>
      </c>
      <c r="AK39" s="238">
        <f>IF(AK$3&gt;=$C39,IF(AK$3&lt;=($C39+$D39-1),"P","F"),"F")</f>
        <v/>
      </c>
      <c r="AL39" s="238">
        <f>IF(AL$3&gt;=$C39,IF(AL$3&lt;=($C39+$D39-1),"P","F"),"F")</f>
        <v/>
      </c>
      <c r="AM39" s="238">
        <f>IF(AM$3&gt;=$C39,IF(AM$3&lt;=($C39+$D39-1),"P","F"),"F")</f>
        <v/>
      </c>
      <c r="AN39" s="238">
        <f>IF(AN$3&gt;=$C39,IF(AN$3&lt;=($C39+$D39-1),"P","F"),"F")</f>
        <v/>
      </c>
      <c r="AO39" s="238">
        <f>IF(AO$3&gt;=$C39,IF(AO$3&lt;=($C39+$D39-1),"P","F"),"F")</f>
        <v/>
      </c>
      <c r="AP39" s="238">
        <f>IF(AP$3&gt;=$C39,IF(AP$3&lt;=($C39+$D39-1),"P","F"),"F")</f>
        <v/>
      </c>
      <c r="AQ39" s="238">
        <f>IF(AQ$3&gt;=$C39,IF(AQ$3&lt;=($C39+$D39-1),"P","F"),"F")</f>
        <v/>
      </c>
      <c r="AR39" s="238">
        <f>IF(AR$3&gt;=$C39,IF(AR$3&lt;=($C39+$D39-1),"P","F"),"F")</f>
        <v/>
      </c>
      <c r="AS39" s="238">
        <f>IF(AS$3&gt;=$C39,IF(AS$3&lt;=($C39+$D39-1),"P","F"),"F")</f>
        <v/>
      </c>
      <c r="AT39" s="238">
        <f>IF(AT$3&gt;=$C39,IF(AT$3&lt;=($C39+$D39-1),"P","F"),"F")</f>
        <v/>
      </c>
      <c r="AU39" s="238">
        <f>IF(AU$3&gt;=$C39,IF(AU$3&lt;=($C39+$D39-1),"P","F"),"F")</f>
        <v/>
      </c>
      <c r="AV39" s="238">
        <f>IF(AV$3&gt;=$C39,IF(AV$3&lt;=($C39+$D39-1),"P","F"),"F")</f>
        <v/>
      </c>
    </row>
    <row r="40">
      <c r="G40" s="713" t="n"/>
      <c r="H40" s="713" t="n"/>
      <c r="M40" s="238">
        <f>IF(M$3&gt;=$C40,IF(M$3&lt;=($C40+$D40-1),"P","F"),"F")</f>
        <v/>
      </c>
      <c r="N40" s="238">
        <f>IF(N$3&gt;=$C40,IF(N$3&lt;=($C40+$D40-1),"P","F"),"F")</f>
        <v/>
      </c>
      <c r="O40" s="238">
        <f>IF(O$3&gt;=$C40,IF(O$3&lt;=($C40+$D40-1),"P","F"),"F")</f>
        <v/>
      </c>
      <c r="P40" s="238">
        <f>IF(P$3&gt;=$C40,IF(P$3&lt;=($C40+$D40-1),"P","F"),"F")</f>
        <v/>
      </c>
      <c r="Q40" s="238">
        <f>IF(Q$3&gt;=$C40,IF(Q$3&lt;=($C40+$D40-1),"P","F"),"F")</f>
        <v/>
      </c>
      <c r="R40" s="220" t="n"/>
      <c r="S40" s="220" t="n"/>
      <c r="T40" s="238">
        <f>IF(T$3&gt;=$C40,IF(T$3&lt;=($C40+$D40-1),"P","F"),"F")</f>
        <v/>
      </c>
      <c r="U40" s="238">
        <f>IF(U$3&gt;=$C40,IF(U$3&lt;=($C40+$D40-1),"P","F"),"F")</f>
        <v/>
      </c>
      <c r="V40" s="238">
        <f>IF(V$3&gt;=$C40,IF(V$3&lt;=($C40+$D40-1),"P","F"),"F")</f>
        <v/>
      </c>
      <c r="W40" s="238">
        <f>IF(W$3&gt;=$C40,IF(W$3&lt;=($C40+$D40-1),"P","F"),"F")</f>
        <v/>
      </c>
      <c r="X40" s="238">
        <f>IF(X$3&gt;=$C40,IF(X$3&lt;=($C40+$D40-1),"P","F"),"F")</f>
        <v/>
      </c>
      <c r="Y40" s="238">
        <f>IF(Y$3&gt;=$C40,IF(Y$3&lt;=($C40+$D40-1),"P","F"),"F")</f>
        <v/>
      </c>
      <c r="Z40" s="238">
        <f>IF(Z$3&gt;=$C40,IF(Z$3&lt;=($C40+$D40-1),"P","F"),"F")</f>
        <v/>
      </c>
      <c r="AA40" s="238">
        <f>IF(AA$3&gt;=$C40,IF(AA$3&lt;=($C40+$D40-1),"P","F"),"F")</f>
        <v/>
      </c>
      <c r="AB40" s="238">
        <f>IF(AB$3&gt;=$C40,IF(AB$3&lt;=($C40+$D40-1),"P","F"),"F")</f>
        <v/>
      </c>
      <c r="AC40" s="238">
        <f>IF(AC$3&gt;=$C40,IF(AC$3&lt;=($C40+$D40-1),"P","F"),"F")</f>
        <v/>
      </c>
      <c r="AD40" s="238">
        <f>IF(AD$3&gt;=$C40,IF(AD$3&lt;=($C40+$D40-1),"P","F"),"F")</f>
        <v/>
      </c>
      <c r="AE40" s="238">
        <f>IF(AE$3&gt;=$C40,IF(AE$3&lt;=($C40+$D40-1),"P","F"),"F")</f>
        <v/>
      </c>
      <c r="AF40" s="238">
        <f>IF(AF$3&gt;=$C40,IF(AF$3&lt;=($C40+$D40-1),"P","F"),"F")</f>
        <v/>
      </c>
      <c r="AG40" s="238">
        <f>IF(AG$3&gt;=$C40,IF(AG$3&lt;=($C40+$D40-1),"P","F"),"F")</f>
        <v/>
      </c>
      <c r="AH40" s="238">
        <f>IF(AH$3&gt;=$C40,IF(AH$3&lt;=($C40+$D40-1),"P","F"),"F")</f>
        <v/>
      </c>
      <c r="AI40" s="238">
        <f>IF(AI$3&gt;=$C40,IF(AI$3&lt;=($C40+$D40-1),"P","F"),"F")</f>
        <v/>
      </c>
      <c r="AJ40" s="238">
        <f>IF(AJ$3&gt;=$C40,IF(AJ$3&lt;=($C40+$D40-1),"P","F"),"F")</f>
        <v/>
      </c>
      <c r="AK40" s="238">
        <f>IF(AK$3&gt;=$C40,IF(AK$3&lt;=($C40+$D40-1),"P","F"),"F")</f>
        <v/>
      </c>
      <c r="AL40" s="238">
        <f>IF(AL$3&gt;=$C40,IF(AL$3&lt;=($C40+$D40-1),"P","F"),"F")</f>
        <v/>
      </c>
      <c r="AM40" s="238">
        <f>IF(AM$3&gt;=$C40,IF(AM$3&lt;=($C40+$D40-1),"P","F"),"F")</f>
        <v/>
      </c>
      <c r="AN40" s="238">
        <f>IF(AN$3&gt;=$C40,IF(AN$3&lt;=($C40+$D40-1),"P","F"),"F")</f>
        <v/>
      </c>
      <c r="AO40" s="238">
        <f>IF(AO$3&gt;=$C40,IF(AO$3&lt;=($C40+$D40-1),"P","F"),"F")</f>
        <v/>
      </c>
      <c r="AP40" s="238">
        <f>IF(AP$3&gt;=$C40,IF(AP$3&lt;=($C40+$D40-1),"P","F"),"F")</f>
        <v/>
      </c>
      <c r="AQ40" s="238">
        <f>IF(AQ$3&gt;=$C40,IF(AQ$3&lt;=($C40+$D40-1),"P","F"),"F")</f>
        <v/>
      </c>
      <c r="AR40" s="238">
        <f>IF(AR$3&gt;=$C40,IF(AR$3&lt;=($C40+$D40-1),"P","F"),"F")</f>
        <v/>
      </c>
      <c r="AS40" s="238">
        <f>IF(AS$3&gt;=$C40,IF(AS$3&lt;=($C40+$D40-1),"P","F"),"F")</f>
        <v/>
      </c>
      <c r="AT40" s="238">
        <f>IF(AT$3&gt;=$C40,IF(AT$3&lt;=($C40+$D40-1),"P","F"),"F")</f>
        <v/>
      </c>
      <c r="AU40" s="238">
        <f>IF(AU$3&gt;=$C40,IF(AU$3&lt;=($C40+$D40-1),"P","F"),"F")</f>
        <v/>
      </c>
      <c r="AV40" s="238">
        <f>IF(AV$3&gt;=$C40,IF(AV$3&lt;=($C40+$D40-1),"P","F"),"F")</f>
        <v/>
      </c>
    </row>
    <row r="41">
      <c r="G41" s="713" t="n"/>
      <c r="H41" s="713" t="n"/>
      <c r="M41" s="238">
        <f>IF(M$3&gt;=$C41,IF(M$3&lt;=($C41+$D41-1),"P","F"),"F")</f>
        <v/>
      </c>
      <c r="N41" s="238">
        <f>IF(N$3&gt;=$C41,IF(N$3&lt;=($C41+$D41-1),"P","F"),"F")</f>
        <v/>
      </c>
      <c r="O41" s="238">
        <f>IF(O$3&gt;=$C41,IF(O$3&lt;=($C41+$D41-1),"P","F"),"F")</f>
        <v/>
      </c>
      <c r="P41" s="238">
        <f>IF(P$3&gt;=$C41,IF(P$3&lt;=($C41+$D41-1),"P","F"),"F")</f>
        <v/>
      </c>
      <c r="Q41" s="238">
        <f>IF(Q$3&gt;=$C41,IF(Q$3&lt;=($C41+$D41-1),"P","F"),"F")</f>
        <v/>
      </c>
      <c r="R41" s="220" t="n"/>
      <c r="S41" s="220" t="n"/>
      <c r="T41" s="238">
        <f>IF(T$3&gt;=$C41,IF(T$3&lt;=($C41+$D41-1),"P","F"),"F")</f>
        <v/>
      </c>
      <c r="U41" s="238">
        <f>IF(U$3&gt;=$C41,IF(U$3&lt;=($C41+$D41-1),"P","F"),"F")</f>
        <v/>
      </c>
      <c r="V41" s="238">
        <f>IF(V$3&gt;=$C41,IF(V$3&lt;=($C41+$D41-1),"P","F"),"F")</f>
        <v/>
      </c>
      <c r="W41" s="238">
        <f>IF(W$3&gt;=$C41,IF(W$3&lt;=($C41+$D41-1),"P","F"),"F")</f>
        <v/>
      </c>
      <c r="X41" s="238">
        <f>IF(X$3&gt;=$C41,IF(X$3&lt;=($C41+$D41-1),"P","F"),"F")</f>
        <v/>
      </c>
      <c r="Y41" s="238">
        <f>IF(Y$3&gt;=$C41,IF(Y$3&lt;=($C41+$D41-1),"P","F"),"F")</f>
        <v/>
      </c>
      <c r="Z41" s="238">
        <f>IF(Z$3&gt;=$C41,IF(Z$3&lt;=($C41+$D41-1),"P","F"),"F")</f>
        <v/>
      </c>
      <c r="AA41" s="238">
        <f>IF(AA$3&gt;=$C41,IF(AA$3&lt;=($C41+$D41-1),"P","F"),"F")</f>
        <v/>
      </c>
      <c r="AB41" s="238">
        <f>IF(AB$3&gt;=$C41,IF(AB$3&lt;=($C41+$D41-1),"P","F"),"F")</f>
        <v/>
      </c>
      <c r="AC41" s="238">
        <f>IF(AC$3&gt;=$C41,IF(AC$3&lt;=($C41+$D41-1),"P","F"),"F")</f>
        <v/>
      </c>
      <c r="AD41" s="238">
        <f>IF(AD$3&gt;=$C41,IF(AD$3&lt;=($C41+$D41-1),"P","F"),"F")</f>
        <v/>
      </c>
      <c r="AE41" s="238">
        <f>IF(AE$3&gt;=$C41,IF(AE$3&lt;=($C41+$D41-1),"P","F"),"F")</f>
        <v/>
      </c>
      <c r="AF41" s="238">
        <f>IF(AF$3&gt;=$C41,IF(AF$3&lt;=($C41+$D41-1),"P","F"),"F")</f>
        <v/>
      </c>
      <c r="AG41" s="238">
        <f>IF(AG$3&gt;=$C41,IF(AG$3&lt;=($C41+$D41-1),"P","F"),"F")</f>
        <v/>
      </c>
      <c r="AH41" s="238">
        <f>IF(AH$3&gt;=$C41,IF(AH$3&lt;=($C41+$D41-1),"P","F"),"F")</f>
        <v/>
      </c>
      <c r="AI41" s="238">
        <f>IF(AI$3&gt;=$C41,IF(AI$3&lt;=($C41+$D41-1),"P","F"),"F")</f>
        <v/>
      </c>
      <c r="AJ41" s="238">
        <f>IF(AJ$3&gt;=$C41,IF(AJ$3&lt;=($C41+$D41-1),"P","F"),"F")</f>
        <v/>
      </c>
      <c r="AK41" s="238">
        <f>IF(AK$3&gt;=$C41,IF(AK$3&lt;=($C41+$D41-1),"P","F"),"F")</f>
        <v/>
      </c>
      <c r="AL41" s="238">
        <f>IF(AL$3&gt;=$C41,IF(AL$3&lt;=($C41+$D41-1),"P","F"),"F")</f>
        <v/>
      </c>
      <c r="AM41" s="238">
        <f>IF(AM$3&gt;=$C41,IF(AM$3&lt;=($C41+$D41-1),"P","F"),"F")</f>
        <v/>
      </c>
      <c r="AN41" s="238">
        <f>IF(AN$3&gt;=$C41,IF(AN$3&lt;=($C41+$D41-1),"P","F"),"F")</f>
        <v/>
      </c>
      <c r="AO41" s="238">
        <f>IF(AO$3&gt;=$C41,IF(AO$3&lt;=($C41+$D41-1),"P","F"),"F")</f>
        <v/>
      </c>
      <c r="AP41" s="238">
        <f>IF(AP$3&gt;=$C41,IF(AP$3&lt;=($C41+$D41-1),"P","F"),"F")</f>
        <v/>
      </c>
      <c r="AQ41" s="238">
        <f>IF(AQ$3&gt;=$C41,IF(AQ$3&lt;=($C41+$D41-1),"P","F"),"F")</f>
        <v/>
      </c>
      <c r="AR41" s="238">
        <f>IF(AR$3&gt;=$C41,IF(AR$3&lt;=($C41+$D41-1),"P","F"),"F")</f>
        <v/>
      </c>
      <c r="AS41" s="238">
        <f>IF(AS$3&gt;=$C41,IF(AS$3&lt;=($C41+$D41-1),"P","F"),"F")</f>
        <v/>
      </c>
      <c r="AT41" s="238">
        <f>IF(AT$3&gt;=$C41,IF(AT$3&lt;=($C41+$D41-1),"P","F"),"F")</f>
        <v/>
      </c>
      <c r="AU41" s="238">
        <f>IF(AU$3&gt;=$C41,IF(AU$3&lt;=($C41+$D41-1),"P","F"),"F")</f>
        <v/>
      </c>
      <c r="AV41" s="238">
        <f>IF(AV$3&gt;=$C41,IF(AV$3&lt;=($C41+$D41-1),"P","F"),"F")</f>
        <v/>
      </c>
    </row>
    <row r="42">
      <c r="G42" s="713" t="n"/>
      <c r="H42" s="713" t="n"/>
      <c r="M42" s="238">
        <f>IF(M$3&gt;=$C42,IF(M$3&lt;=($C42+$D42-1),"P","F"),"F")</f>
        <v/>
      </c>
      <c r="N42" s="238">
        <f>IF(N$3&gt;=$C42,IF(N$3&lt;=($C42+$D42-1),"P","F"),"F")</f>
        <v/>
      </c>
      <c r="O42" s="238">
        <f>IF(O$3&gt;=$C42,IF(O$3&lt;=($C42+$D42-1),"P","F"),"F")</f>
        <v/>
      </c>
      <c r="P42" s="238">
        <f>IF(P$3&gt;=$C42,IF(P$3&lt;=($C42+$D42-1),"P","F"),"F")</f>
        <v/>
      </c>
      <c r="Q42" s="238">
        <f>IF(Q$3&gt;=$C42,IF(Q$3&lt;=($C42+$D42-1),"P","F"),"F")</f>
        <v/>
      </c>
      <c r="R42" s="220" t="n"/>
      <c r="S42" s="220" t="n"/>
      <c r="T42" s="238">
        <f>IF(T$3&gt;=$C42,IF(T$3&lt;=($C42+$D42-1),"P","F"),"F")</f>
        <v/>
      </c>
      <c r="U42" s="238">
        <f>IF(U$3&gt;=$C42,IF(U$3&lt;=($C42+$D42-1),"P","F"),"F")</f>
        <v/>
      </c>
      <c r="V42" s="238">
        <f>IF(V$3&gt;=$C42,IF(V$3&lt;=($C42+$D42-1),"P","F"),"F")</f>
        <v/>
      </c>
      <c r="W42" s="238">
        <f>IF(W$3&gt;=$C42,IF(W$3&lt;=($C42+$D42-1),"P","F"),"F")</f>
        <v/>
      </c>
      <c r="X42" s="238">
        <f>IF(X$3&gt;=$C42,IF(X$3&lt;=($C42+$D42-1),"P","F"),"F")</f>
        <v/>
      </c>
      <c r="Y42" s="238">
        <f>IF(Y$3&gt;=$C42,IF(Y$3&lt;=($C42+$D42-1),"P","F"),"F")</f>
        <v/>
      </c>
      <c r="Z42" s="238">
        <f>IF(Z$3&gt;=$C42,IF(Z$3&lt;=($C42+$D42-1),"P","F"),"F")</f>
        <v/>
      </c>
      <c r="AA42" s="238">
        <f>IF(AA$3&gt;=$C42,IF(AA$3&lt;=($C42+$D42-1),"P","F"),"F")</f>
        <v/>
      </c>
      <c r="AB42" s="238">
        <f>IF(AB$3&gt;=$C42,IF(AB$3&lt;=($C42+$D42-1),"P","F"),"F")</f>
        <v/>
      </c>
      <c r="AC42" s="238">
        <f>IF(AC$3&gt;=$C42,IF(AC$3&lt;=($C42+$D42-1),"P","F"),"F")</f>
        <v/>
      </c>
      <c r="AD42" s="238">
        <f>IF(AD$3&gt;=$C42,IF(AD$3&lt;=($C42+$D42-1),"P","F"),"F")</f>
        <v/>
      </c>
      <c r="AE42" s="238">
        <f>IF(AE$3&gt;=$C42,IF(AE$3&lt;=($C42+$D42-1),"P","F"),"F")</f>
        <v/>
      </c>
      <c r="AF42" s="238">
        <f>IF(AF$3&gt;=$C42,IF(AF$3&lt;=($C42+$D42-1),"P","F"),"F")</f>
        <v/>
      </c>
      <c r="AG42" s="238">
        <f>IF(AG$3&gt;=$C42,IF(AG$3&lt;=($C42+$D42-1),"P","F"),"F")</f>
        <v/>
      </c>
      <c r="AH42" s="238">
        <f>IF(AH$3&gt;=$C42,IF(AH$3&lt;=($C42+$D42-1),"P","F"),"F")</f>
        <v/>
      </c>
      <c r="AI42" s="238">
        <f>IF(AI$3&gt;=$C42,IF(AI$3&lt;=($C42+$D42-1),"P","F"),"F")</f>
        <v/>
      </c>
      <c r="AJ42" s="238">
        <f>IF(AJ$3&gt;=$C42,IF(AJ$3&lt;=($C42+$D42-1),"P","F"),"F")</f>
        <v/>
      </c>
      <c r="AK42" s="238">
        <f>IF(AK$3&gt;=$C42,IF(AK$3&lt;=($C42+$D42-1),"P","F"),"F")</f>
        <v/>
      </c>
      <c r="AL42" s="238">
        <f>IF(AL$3&gt;=$C42,IF(AL$3&lt;=($C42+$D42-1),"P","F"),"F")</f>
        <v/>
      </c>
      <c r="AM42" s="238">
        <f>IF(AM$3&gt;=$C42,IF(AM$3&lt;=($C42+$D42-1),"P","F"),"F")</f>
        <v/>
      </c>
      <c r="AN42" s="238">
        <f>IF(AN$3&gt;=$C42,IF(AN$3&lt;=($C42+$D42-1),"P","F"),"F")</f>
        <v/>
      </c>
      <c r="AO42" s="238">
        <f>IF(AO$3&gt;=$C42,IF(AO$3&lt;=($C42+$D42-1),"P","F"),"F")</f>
        <v/>
      </c>
      <c r="AP42" s="238">
        <f>IF(AP$3&gt;=$C42,IF(AP$3&lt;=($C42+$D42-1),"P","F"),"F")</f>
        <v/>
      </c>
      <c r="AQ42" s="238">
        <f>IF(AQ$3&gt;=$C42,IF(AQ$3&lt;=($C42+$D42-1),"P","F"),"F")</f>
        <v/>
      </c>
      <c r="AR42" s="238">
        <f>IF(AR$3&gt;=$C42,IF(AR$3&lt;=($C42+$D42-1),"P","F"),"F")</f>
        <v/>
      </c>
      <c r="AS42" s="238">
        <f>IF(AS$3&gt;=$C42,IF(AS$3&lt;=($C42+$D42-1),"P","F"),"F")</f>
        <v/>
      </c>
      <c r="AT42" s="238">
        <f>IF(AT$3&gt;=$C42,IF(AT$3&lt;=($C42+$D42-1),"P","F"),"F")</f>
        <v/>
      </c>
      <c r="AU42" s="238">
        <f>IF(AU$3&gt;=$C42,IF(AU$3&lt;=($C42+$D42-1),"P","F"),"F")</f>
        <v/>
      </c>
      <c r="AV42" s="238">
        <f>IF(AV$3&gt;=$C42,IF(AV$3&lt;=($C42+$D42-1),"P","F"),"F")</f>
        <v/>
      </c>
    </row>
    <row r="43">
      <c r="G43" s="713" t="n"/>
      <c r="H43" s="713" t="n"/>
      <c r="M43" s="238">
        <f>IF(M$3&gt;=$C43,IF(M$3&lt;=($C43+$D43-1),"P","F"),"F")</f>
        <v/>
      </c>
      <c r="N43" s="238">
        <f>IF(N$3&gt;=$C43,IF(N$3&lt;=($C43+$D43-1),"P","F"),"F")</f>
        <v/>
      </c>
      <c r="O43" s="238">
        <f>IF(O$3&gt;=$C43,IF(O$3&lt;=($C43+$D43-1),"P","F"),"F")</f>
        <v/>
      </c>
      <c r="P43" s="238">
        <f>IF(P$3&gt;=$C43,IF(P$3&lt;=($C43+$D43-1),"P","F"),"F")</f>
        <v/>
      </c>
      <c r="Q43" s="238">
        <f>IF(Q$3&gt;=$C43,IF(Q$3&lt;=($C43+$D43-1),"P","F"),"F")</f>
        <v/>
      </c>
      <c r="R43" s="220" t="n"/>
      <c r="S43" s="220" t="n"/>
      <c r="T43" s="238">
        <f>IF(T$3&gt;=$C43,IF(T$3&lt;=($C43+$D43-1),"P","F"),"F")</f>
        <v/>
      </c>
      <c r="U43" s="238">
        <f>IF(U$3&gt;=$C43,IF(U$3&lt;=($C43+$D43-1),"P","F"),"F")</f>
        <v/>
      </c>
      <c r="V43" s="238">
        <f>IF(V$3&gt;=$C43,IF(V$3&lt;=($C43+$D43-1),"P","F"),"F")</f>
        <v/>
      </c>
      <c r="W43" s="238">
        <f>IF(W$3&gt;=$C43,IF(W$3&lt;=($C43+$D43-1),"P","F"),"F")</f>
        <v/>
      </c>
      <c r="X43" s="238">
        <f>IF(X$3&gt;=$C43,IF(X$3&lt;=($C43+$D43-1),"P","F"),"F")</f>
        <v/>
      </c>
      <c r="Y43" s="238">
        <f>IF(Y$3&gt;=$C43,IF(Y$3&lt;=($C43+$D43-1),"P","F"),"F")</f>
        <v/>
      </c>
      <c r="Z43" s="238">
        <f>IF(Z$3&gt;=$C43,IF(Z$3&lt;=($C43+$D43-1),"P","F"),"F")</f>
        <v/>
      </c>
      <c r="AA43" s="238">
        <f>IF(AA$3&gt;=$C43,IF(AA$3&lt;=($C43+$D43-1),"P","F"),"F")</f>
        <v/>
      </c>
      <c r="AB43" s="238">
        <f>IF(AB$3&gt;=$C43,IF(AB$3&lt;=($C43+$D43-1),"P","F"),"F")</f>
        <v/>
      </c>
      <c r="AC43" s="238">
        <f>IF(AC$3&gt;=$C43,IF(AC$3&lt;=($C43+$D43-1),"P","F"),"F")</f>
        <v/>
      </c>
      <c r="AD43" s="238">
        <f>IF(AD$3&gt;=$C43,IF(AD$3&lt;=($C43+$D43-1),"P","F"),"F")</f>
        <v/>
      </c>
      <c r="AE43" s="238">
        <f>IF(AE$3&gt;=$C43,IF(AE$3&lt;=($C43+$D43-1),"P","F"),"F")</f>
        <v/>
      </c>
      <c r="AF43" s="238">
        <f>IF(AF$3&gt;=$C43,IF(AF$3&lt;=($C43+$D43-1),"P","F"),"F")</f>
        <v/>
      </c>
      <c r="AG43" s="238">
        <f>IF(AG$3&gt;=$C43,IF(AG$3&lt;=($C43+$D43-1),"P","F"),"F")</f>
        <v/>
      </c>
      <c r="AH43" s="238">
        <f>IF(AH$3&gt;=$C43,IF(AH$3&lt;=($C43+$D43-1),"P","F"),"F")</f>
        <v/>
      </c>
      <c r="AI43" s="238">
        <f>IF(AI$3&gt;=$C43,IF(AI$3&lt;=($C43+$D43-1),"P","F"),"F")</f>
        <v/>
      </c>
      <c r="AJ43" s="238">
        <f>IF(AJ$3&gt;=$C43,IF(AJ$3&lt;=($C43+$D43-1),"P","F"),"F")</f>
        <v/>
      </c>
      <c r="AK43" s="238">
        <f>IF(AK$3&gt;=$C43,IF(AK$3&lt;=($C43+$D43-1),"P","F"),"F")</f>
        <v/>
      </c>
      <c r="AL43" s="238">
        <f>IF(AL$3&gt;=$C43,IF(AL$3&lt;=($C43+$D43-1),"P","F"),"F")</f>
        <v/>
      </c>
      <c r="AM43" s="238">
        <f>IF(AM$3&gt;=$C43,IF(AM$3&lt;=($C43+$D43-1),"P","F"),"F")</f>
        <v/>
      </c>
      <c r="AN43" s="238">
        <f>IF(AN$3&gt;=$C43,IF(AN$3&lt;=($C43+$D43-1),"P","F"),"F")</f>
        <v/>
      </c>
      <c r="AO43" s="238">
        <f>IF(AO$3&gt;=$C43,IF(AO$3&lt;=($C43+$D43-1),"P","F"),"F")</f>
        <v/>
      </c>
      <c r="AP43" s="238">
        <f>IF(AP$3&gt;=$C43,IF(AP$3&lt;=($C43+$D43-1),"P","F"),"F")</f>
        <v/>
      </c>
      <c r="AQ43" s="238">
        <f>IF(AQ$3&gt;=$C43,IF(AQ$3&lt;=($C43+$D43-1),"P","F"),"F")</f>
        <v/>
      </c>
      <c r="AR43" s="238">
        <f>IF(AR$3&gt;=$C43,IF(AR$3&lt;=($C43+$D43-1),"P","F"),"F")</f>
        <v/>
      </c>
      <c r="AS43" s="238">
        <f>IF(AS$3&gt;=$C43,IF(AS$3&lt;=($C43+$D43-1),"P","F"),"F")</f>
        <v/>
      </c>
      <c r="AT43" s="238">
        <f>IF(AT$3&gt;=$C43,IF(AT$3&lt;=($C43+$D43-1),"P","F"),"F")</f>
        <v/>
      </c>
      <c r="AU43" s="238">
        <f>IF(AU$3&gt;=$C43,IF(AU$3&lt;=($C43+$D43-1),"P","F"),"F")</f>
        <v/>
      </c>
      <c r="AV43" s="238">
        <f>IF(AV$3&gt;=$C43,IF(AV$3&lt;=($C43+$D43-1),"P","F"),"F")</f>
        <v/>
      </c>
    </row>
    <row r="44">
      <c r="G44" s="713" t="n"/>
      <c r="H44" s="713" t="n"/>
      <c r="M44" s="238">
        <f>IF(M$3&gt;=$C44,IF(M$3&lt;=($C44+$D44-1),"P","F"),"F")</f>
        <v/>
      </c>
      <c r="N44" s="238">
        <f>IF(N$3&gt;=$C44,IF(N$3&lt;=($C44+$D44-1),"P","F"),"F")</f>
        <v/>
      </c>
      <c r="O44" s="238">
        <f>IF(O$3&gt;=$C44,IF(O$3&lt;=($C44+$D44-1),"P","F"),"F")</f>
        <v/>
      </c>
      <c r="P44" s="238">
        <f>IF(P$3&gt;=$C44,IF(P$3&lt;=($C44+$D44-1),"P","F"),"F")</f>
        <v/>
      </c>
      <c r="Q44" s="238">
        <f>IF(Q$3&gt;=$C44,IF(Q$3&lt;=($C44+$D44-1),"P","F"),"F")</f>
        <v/>
      </c>
      <c r="R44" s="220" t="n"/>
      <c r="S44" s="220" t="n"/>
      <c r="T44" s="238">
        <f>IF(T$3&gt;=$C44,IF(T$3&lt;=($C44+$D44-1),"P","F"),"F")</f>
        <v/>
      </c>
      <c r="U44" s="238">
        <f>IF(U$3&gt;=$C44,IF(U$3&lt;=($C44+$D44-1),"P","F"),"F")</f>
        <v/>
      </c>
      <c r="V44" s="238">
        <f>IF(V$3&gt;=$C44,IF(V$3&lt;=($C44+$D44-1),"P","F"),"F")</f>
        <v/>
      </c>
      <c r="W44" s="238">
        <f>IF(W$3&gt;=$C44,IF(W$3&lt;=($C44+$D44-1),"P","F"),"F")</f>
        <v/>
      </c>
      <c r="X44" s="238">
        <f>IF(X$3&gt;=$C44,IF(X$3&lt;=($C44+$D44-1),"P","F"),"F")</f>
        <v/>
      </c>
      <c r="Y44" s="238">
        <f>IF(Y$3&gt;=$C44,IF(Y$3&lt;=($C44+$D44-1),"P","F"),"F")</f>
        <v/>
      </c>
      <c r="Z44" s="238">
        <f>IF(Z$3&gt;=$C44,IF(Z$3&lt;=($C44+$D44-1),"P","F"),"F")</f>
        <v/>
      </c>
      <c r="AA44" s="238">
        <f>IF(AA$3&gt;=$C44,IF(AA$3&lt;=($C44+$D44-1),"P","F"),"F")</f>
        <v/>
      </c>
      <c r="AB44" s="238">
        <f>IF(AB$3&gt;=$C44,IF(AB$3&lt;=($C44+$D44-1),"P","F"),"F")</f>
        <v/>
      </c>
      <c r="AC44" s="238">
        <f>IF(AC$3&gt;=$C44,IF(AC$3&lt;=($C44+$D44-1),"P","F"),"F")</f>
        <v/>
      </c>
      <c r="AD44" s="238">
        <f>IF(AD$3&gt;=$C44,IF(AD$3&lt;=($C44+$D44-1),"P","F"),"F")</f>
        <v/>
      </c>
      <c r="AE44" s="238">
        <f>IF(AE$3&gt;=$C44,IF(AE$3&lt;=($C44+$D44-1),"P","F"),"F")</f>
        <v/>
      </c>
      <c r="AF44" s="238">
        <f>IF(AF$3&gt;=$C44,IF(AF$3&lt;=($C44+$D44-1),"P","F"),"F")</f>
        <v/>
      </c>
      <c r="AG44" s="238">
        <f>IF(AG$3&gt;=$C44,IF(AG$3&lt;=($C44+$D44-1),"P","F"),"F")</f>
        <v/>
      </c>
      <c r="AH44" s="238">
        <f>IF(AH$3&gt;=$C44,IF(AH$3&lt;=($C44+$D44-1),"P","F"),"F")</f>
        <v/>
      </c>
      <c r="AI44" s="238">
        <f>IF(AI$3&gt;=$C44,IF(AI$3&lt;=($C44+$D44-1),"P","F"),"F")</f>
        <v/>
      </c>
      <c r="AJ44" s="238">
        <f>IF(AJ$3&gt;=$C44,IF(AJ$3&lt;=($C44+$D44-1),"P","F"),"F")</f>
        <v/>
      </c>
      <c r="AK44" s="238">
        <f>IF(AK$3&gt;=$C44,IF(AK$3&lt;=($C44+$D44-1),"P","F"),"F")</f>
        <v/>
      </c>
      <c r="AL44" s="238">
        <f>IF(AL$3&gt;=$C44,IF(AL$3&lt;=($C44+$D44-1),"P","F"),"F")</f>
        <v/>
      </c>
      <c r="AM44" s="238">
        <f>IF(AM$3&gt;=$C44,IF(AM$3&lt;=($C44+$D44-1),"P","F"),"F")</f>
        <v/>
      </c>
      <c r="AN44" s="238">
        <f>IF(AN$3&gt;=$C44,IF(AN$3&lt;=($C44+$D44-1),"P","F"),"F")</f>
        <v/>
      </c>
      <c r="AO44" s="238">
        <f>IF(AO$3&gt;=$C44,IF(AO$3&lt;=($C44+$D44-1),"P","F"),"F")</f>
        <v/>
      </c>
      <c r="AP44" s="238">
        <f>IF(AP$3&gt;=$C44,IF(AP$3&lt;=($C44+$D44-1),"P","F"),"F")</f>
        <v/>
      </c>
      <c r="AQ44" s="238">
        <f>IF(AQ$3&gt;=$C44,IF(AQ$3&lt;=($C44+$D44-1),"P","F"),"F")</f>
        <v/>
      </c>
      <c r="AR44" s="238">
        <f>IF(AR$3&gt;=$C44,IF(AR$3&lt;=($C44+$D44-1),"P","F"),"F")</f>
        <v/>
      </c>
      <c r="AS44" s="238">
        <f>IF(AS$3&gt;=$C44,IF(AS$3&lt;=($C44+$D44-1),"P","F"),"F")</f>
        <v/>
      </c>
      <c r="AT44" s="238">
        <f>IF(AT$3&gt;=$C44,IF(AT$3&lt;=($C44+$D44-1),"P","F"),"F")</f>
        <v/>
      </c>
      <c r="AU44" s="238">
        <f>IF(AU$3&gt;=$C44,IF(AU$3&lt;=($C44+$D44-1),"P","F"),"F")</f>
        <v/>
      </c>
      <c r="AV44" s="238">
        <f>IF(AV$3&gt;=$C44,IF(AV$3&lt;=($C44+$D44-1),"P","F"),"F")</f>
        <v/>
      </c>
    </row>
    <row r="45">
      <c r="G45" s="713" t="n"/>
      <c r="H45" s="713" t="n"/>
      <c r="M45" s="238">
        <f>IF(M$3&gt;=$C45,IF(M$3&lt;=($C45+$D45-1),"P","F"),"F")</f>
        <v/>
      </c>
      <c r="N45" s="238">
        <f>IF(N$3&gt;=$C45,IF(N$3&lt;=($C45+$D45-1),"P","F"),"F")</f>
        <v/>
      </c>
      <c r="O45" s="238">
        <f>IF(O$3&gt;=$C45,IF(O$3&lt;=($C45+$D45-1),"P","F"),"F")</f>
        <v/>
      </c>
      <c r="P45" s="238">
        <f>IF(P$3&gt;=$C45,IF(P$3&lt;=($C45+$D45-1),"P","F"),"F")</f>
        <v/>
      </c>
      <c r="Q45" s="238">
        <f>IF(Q$3&gt;=$C45,IF(Q$3&lt;=($C45+$D45-1),"P","F"),"F")</f>
        <v/>
      </c>
      <c r="R45" s="220" t="n"/>
      <c r="S45" s="220" t="n"/>
      <c r="T45" s="238">
        <f>IF(T$3&gt;=$C45,IF(T$3&lt;=($C45+$D45-1),"P","F"),"F")</f>
        <v/>
      </c>
      <c r="U45" s="238">
        <f>IF(U$3&gt;=$C45,IF(U$3&lt;=($C45+$D45-1),"P","F"),"F")</f>
        <v/>
      </c>
      <c r="V45" s="238">
        <f>IF(V$3&gt;=$C45,IF(V$3&lt;=($C45+$D45-1),"P","F"),"F")</f>
        <v/>
      </c>
      <c r="W45" s="238">
        <f>IF(W$3&gt;=$C45,IF(W$3&lt;=($C45+$D45-1),"P","F"),"F")</f>
        <v/>
      </c>
      <c r="X45" s="238">
        <f>IF(X$3&gt;=$C45,IF(X$3&lt;=($C45+$D45-1),"P","F"),"F")</f>
        <v/>
      </c>
      <c r="Y45" s="238">
        <f>IF(Y$3&gt;=$C45,IF(Y$3&lt;=($C45+$D45-1),"P","F"),"F")</f>
        <v/>
      </c>
      <c r="Z45" s="238">
        <f>IF(Z$3&gt;=$C45,IF(Z$3&lt;=($C45+$D45-1),"P","F"),"F")</f>
        <v/>
      </c>
      <c r="AA45" s="238">
        <f>IF(AA$3&gt;=$C45,IF(AA$3&lt;=($C45+$D45-1),"P","F"),"F")</f>
        <v/>
      </c>
      <c r="AB45" s="238">
        <f>IF(AB$3&gt;=$C45,IF(AB$3&lt;=($C45+$D45-1),"P","F"),"F")</f>
        <v/>
      </c>
      <c r="AC45" s="238">
        <f>IF(AC$3&gt;=$C45,IF(AC$3&lt;=($C45+$D45-1),"P","F"),"F")</f>
        <v/>
      </c>
      <c r="AD45" s="238">
        <f>IF(AD$3&gt;=$C45,IF(AD$3&lt;=($C45+$D45-1),"P","F"),"F")</f>
        <v/>
      </c>
      <c r="AE45" s="238">
        <f>IF(AE$3&gt;=$C45,IF(AE$3&lt;=($C45+$D45-1),"P","F"),"F")</f>
        <v/>
      </c>
      <c r="AF45" s="238">
        <f>IF(AF$3&gt;=$C45,IF(AF$3&lt;=($C45+$D45-1),"P","F"),"F")</f>
        <v/>
      </c>
      <c r="AG45" s="238">
        <f>IF(AG$3&gt;=$C45,IF(AG$3&lt;=($C45+$D45-1),"P","F"),"F")</f>
        <v/>
      </c>
      <c r="AH45" s="238">
        <f>IF(AH$3&gt;=$C45,IF(AH$3&lt;=($C45+$D45-1),"P","F"),"F")</f>
        <v/>
      </c>
      <c r="AI45" s="238">
        <f>IF(AI$3&gt;=$C45,IF(AI$3&lt;=($C45+$D45-1),"P","F"),"F")</f>
        <v/>
      </c>
      <c r="AJ45" s="238">
        <f>IF(AJ$3&gt;=$C45,IF(AJ$3&lt;=($C45+$D45-1),"P","F"),"F")</f>
        <v/>
      </c>
      <c r="AK45" s="238">
        <f>IF(AK$3&gt;=$C45,IF(AK$3&lt;=($C45+$D45-1),"P","F"),"F")</f>
        <v/>
      </c>
      <c r="AL45" s="238">
        <f>IF(AL$3&gt;=$C45,IF(AL$3&lt;=($C45+$D45-1),"P","F"),"F")</f>
        <v/>
      </c>
      <c r="AM45" s="238">
        <f>IF(AM$3&gt;=$C45,IF(AM$3&lt;=($C45+$D45-1),"P","F"),"F")</f>
        <v/>
      </c>
      <c r="AN45" s="238">
        <f>IF(AN$3&gt;=$C45,IF(AN$3&lt;=($C45+$D45-1),"P","F"),"F")</f>
        <v/>
      </c>
      <c r="AO45" s="238">
        <f>IF(AO$3&gt;=$C45,IF(AO$3&lt;=($C45+$D45-1),"P","F"),"F")</f>
        <v/>
      </c>
      <c r="AP45" s="238">
        <f>IF(AP$3&gt;=$C45,IF(AP$3&lt;=($C45+$D45-1),"P","F"),"F")</f>
        <v/>
      </c>
      <c r="AQ45" s="238">
        <f>IF(AQ$3&gt;=$C45,IF(AQ$3&lt;=($C45+$D45-1),"P","F"),"F")</f>
        <v/>
      </c>
      <c r="AR45" s="238">
        <f>IF(AR$3&gt;=$C45,IF(AR$3&lt;=($C45+$D45-1),"P","F"),"F")</f>
        <v/>
      </c>
      <c r="AS45" s="238">
        <f>IF(AS$3&gt;=$C45,IF(AS$3&lt;=($C45+$D45-1),"P","F"),"F")</f>
        <v/>
      </c>
      <c r="AT45" s="238">
        <f>IF(AT$3&gt;=$C45,IF(AT$3&lt;=($C45+$D45-1),"P","F"),"F")</f>
        <v/>
      </c>
      <c r="AU45" s="238">
        <f>IF(AU$3&gt;=$C45,IF(AU$3&lt;=($C45+$D45-1),"P","F"),"F")</f>
        <v/>
      </c>
      <c r="AV45" s="238">
        <f>IF(AV$3&gt;=$C45,IF(AV$3&lt;=($C45+$D45-1),"P","F"),"F")</f>
        <v/>
      </c>
    </row>
    <row r="46">
      <c r="G46" s="713" t="n"/>
      <c r="H46" s="713" t="n"/>
      <c r="M46" s="238">
        <f>IF(M$3&gt;=$C46,IF(M$3&lt;=($C46+$D46-1),"P","F"),"F")</f>
        <v/>
      </c>
      <c r="N46" s="238">
        <f>IF(N$3&gt;=$C46,IF(N$3&lt;=($C46+$D46-1),"P","F"),"F")</f>
        <v/>
      </c>
      <c r="O46" s="238">
        <f>IF(O$3&gt;=$C46,IF(O$3&lt;=($C46+$D46-1),"P","F"),"F")</f>
        <v/>
      </c>
      <c r="P46" s="238">
        <f>IF(P$3&gt;=$C46,IF(P$3&lt;=($C46+$D46-1),"P","F"),"F")</f>
        <v/>
      </c>
      <c r="Q46" s="238">
        <f>IF(Q$3&gt;=$C46,IF(Q$3&lt;=($C46+$D46-1),"P","F"),"F")</f>
        <v/>
      </c>
      <c r="R46" s="220" t="n"/>
      <c r="S46" s="220" t="n"/>
      <c r="T46" s="238">
        <f>IF(T$3&gt;=$C46,IF(T$3&lt;=($C46+$D46-1),"P","F"),"F")</f>
        <v/>
      </c>
      <c r="U46" s="238">
        <f>IF(U$3&gt;=$C46,IF(U$3&lt;=($C46+$D46-1),"P","F"),"F")</f>
        <v/>
      </c>
      <c r="V46" s="238">
        <f>IF(V$3&gt;=$C46,IF(V$3&lt;=($C46+$D46-1),"P","F"),"F")</f>
        <v/>
      </c>
      <c r="W46" s="238">
        <f>IF(W$3&gt;=$C46,IF(W$3&lt;=($C46+$D46-1),"P","F"),"F")</f>
        <v/>
      </c>
      <c r="X46" s="238">
        <f>IF(X$3&gt;=$C46,IF(X$3&lt;=($C46+$D46-1),"P","F"),"F")</f>
        <v/>
      </c>
      <c r="Y46" s="238">
        <f>IF(Y$3&gt;=$C46,IF(Y$3&lt;=($C46+$D46-1),"P","F"),"F")</f>
        <v/>
      </c>
      <c r="Z46" s="238">
        <f>IF(Z$3&gt;=$C46,IF(Z$3&lt;=($C46+$D46-1),"P","F"),"F")</f>
        <v/>
      </c>
      <c r="AA46" s="238">
        <f>IF(AA$3&gt;=$C46,IF(AA$3&lt;=($C46+$D46-1),"P","F"),"F")</f>
        <v/>
      </c>
      <c r="AB46" s="238">
        <f>IF(AB$3&gt;=$C46,IF(AB$3&lt;=($C46+$D46-1),"P","F"),"F")</f>
        <v/>
      </c>
      <c r="AC46" s="238">
        <f>IF(AC$3&gt;=$C46,IF(AC$3&lt;=($C46+$D46-1),"P","F"),"F")</f>
        <v/>
      </c>
      <c r="AD46" s="238">
        <f>IF(AD$3&gt;=$C46,IF(AD$3&lt;=($C46+$D46-1),"P","F"),"F")</f>
        <v/>
      </c>
      <c r="AE46" s="238">
        <f>IF(AE$3&gt;=$C46,IF(AE$3&lt;=($C46+$D46-1),"P","F"),"F")</f>
        <v/>
      </c>
      <c r="AF46" s="238">
        <f>IF(AF$3&gt;=$C46,IF(AF$3&lt;=($C46+$D46-1),"P","F"),"F")</f>
        <v/>
      </c>
      <c r="AG46" s="238">
        <f>IF(AG$3&gt;=$C46,IF(AG$3&lt;=($C46+$D46-1),"P","F"),"F")</f>
        <v/>
      </c>
      <c r="AH46" s="238">
        <f>IF(AH$3&gt;=$C46,IF(AH$3&lt;=($C46+$D46-1),"P","F"),"F")</f>
        <v/>
      </c>
      <c r="AI46" s="238">
        <f>IF(AI$3&gt;=$C46,IF(AI$3&lt;=($C46+$D46-1),"P","F"),"F")</f>
        <v/>
      </c>
      <c r="AJ46" s="238">
        <f>IF(AJ$3&gt;=$C46,IF(AJ$3&lt;=($C46+$D46-1),"P","F"),"F")</f>
        <v/>
      </c>
      <c r="AK46" s="238">
        <f>IF(AK$3&gt;=$C46,IF(AK$3&lt;=($C46+$D46-1),"P","F"),"F")</f>
        <v/>
      </c>
      <c r="AL46" s="238">
        <f>IF(AL$3&gt;=$C46,IF(AL$3&lt;=($C46+$D46-1),"P","F"),"F")</f>
        <v/>
      </c>
      <c r="AM46" s="238">
        <f>IF(AM$3&gt;=$C46,IF(AM$3&lt;=($C46+$D46-1),"P","F"),"F")</f>
        <v/>
      </c>
      <c r="AN46" s="238">
        <f>IF(AN$3&gt;=$C46,IF(AN$3&lt;=($C46+$D46-1),"P","F"),"F")</f>
        <v/>
      </c>
      <c r="AO46" s="238">
        <f>IF(AO$3&gt;=$C46,IF(AO$3&lt;=($C46+$D46-1),"P","F"),"F")</f>
        <v/>
      </c>
      <c r="AP46" s="238">
        <f>IF(AP$3&gt;=$C46,IF(AP$3&lt;=($C46+$D46-1),"P","F"),"F")</f>
        <v/>
      </c>
      <c r="AQ46" s="238">
        <f>IF(AQ$3&gt;=$C46,IF(AQ$3&lt;=($C46+$D46-1),"P","F"),"F")</f>
        <v/>
      </c>
      <c r="AR46" s="238">
        <f>IF(AR$3&gt;=$C46,IF(AR$3&lt;=($C46+$D46-1),"P","F"),"F")</f>
        <v/>
      </c>
      <c r="AS46" s="238">
        <f>IF(AS$3&gt;=$C46,IF(AS$3&lt;=($C46+$D46-1),"P","F"),"F")</f>
        <v/>
      </c>
      <c r="AT46" s="238">
        <f>IF(AT$3&gt;=$C46,IF(AT$3&lt;=($C46+$D46-1),"P","F"),"F")</f>
        <v/>
      </c>
      <c r="AU46" s="238">
        <f>IF(AU$3&gt;=$C46,IF(AU$3&lt;=($C46+$D46-1),"P","F"),"F")</f>
        <v/>
      </c>
      <c r="AV46" s="238">
        <f>IF(AV$3&gt;=$C46,IF(AV$3&lt;=($C46+$D46-1),"P","F"),"F")</f>
        <v/>
      </c>
    </row>
    <row r="47">
      <c r="G47" s="713" t="n"/>
      <c r="H47" s="713" t="n"/>
      <c r="M47" s="238">
        <f>IF(M$3&gt;=$C47,IF(M$3&lt;=($C47+$D47-1),"P","F"),"F")</f>
        <v/>
      </c>
      <c r="N47" s="238">
        <f>IF(N$3&gt;=$C47,IF(N$3&lt;=($C47+$D47-1),"P","F"),"F")</f>
        <v/>
      </c>
      <c r="O47" s="238">
        <f>IF(O$3&gt;=$C47,IF(O$3&lt;=($C47+$D47-1),"P","F"),"F")</f>
        <v/>
      </c>
      <c r="P47" s="238">
        <f>IF(P$3&gt;=$C47,IF(P$3&lt;=($C47+$D47-1),"P","F"),"F")</f>
        <v/>
      </c>
      <c r="Q47" s="238">
        <f>IF(Q$3&gt;=$C47,IF(Q$3&lt;=($C47+$D47-1),"P","F"),"F")</f>
        <v/>
      </c>
      <c r="R47" s="220" t="n"/>
      <c r="S47" s="220" t="n"/>
      <c r="T47" s="238">
        <f>IF(T$3&gt;=$C47,IF(T$3&lt;=($C47+$D47-1),"P","F"),"F")</f>
        <v/>
      </c>
      <c r="U47" s="238">
        <f>IF(U$3&gt;=$C47,IF(U$3&lt;=($C47+$D47-1),"P","F"),"F")</f>
        <v/>
      </c>
      <c r="V47" s="238">
        <f>IF(V$3&gt;=$C47,IF(V$3&lt;=($C47+$D47-1),"P","F"),"F")</f>
        <v/>
      </c>
      <c r="W47" s="238">
        <f>IF(W$3&gt;=$C47,IF(W$3&lt;=($C47+$D47-1),"P","F"),"F")</f>
        <v/>
      </c>
      <c r="X47" s="238">
        <f>IF(X$3&gt;=$C47,IF(X$3&lt;=($C47+$D47-1),"P","F"),"F")</f>
        <v/>
      </c>
      <c r="Y47" s="238">
        <f>IF(Y$3&gt;=$C47,IF(Y$3&lt;=($C47+$D47-1),"P","F"),"F")</f>
        <v/>
      </c>
      <c r="Z47" s="238">
        <f>IF(Z$3&gt;=$C47,IF(Z$3&lt;=($C47+$D47-1),"P","F"),"F")</f>
        <v/>
      </c>
      <c r="AA47" s="238">
        <f>IF(AA$3&gt;=$C47,IF(AA$3&lt;=($C47+$D47-1),"P","F"),"F")</f>
        <v/>
      </c>
      <c r="AB47" s="238">
        <f>IF(AB$3&gt;=$C47,IF(AB$3&lt;=($C47+$D47-1),"P","F"),"F")</f>
        <v/>
      </c>
      <c r="AC47" s="238">
        <f>IF(AC$3&gt;=$C47,IF(AC$3&lt;=($C47+$D47-1),"P","F"),"F")</f>
        <v/>
      </c>
      <c r="AD47" s="238">
        <f>IF(AD$3&gt;=$C47,IF(AD$3&lt;=($C47+$D47-1),"P","F"),"F")</f>
        <v/>
      </c>
      <c r="AE47" s="238">
        <f>IF(AE$3&gt;=$C47,IF(AE$3&lt;=($C47+$D47-1),"P","F"),"F")</f>
        <v/>
      </c>
      <c r="AF47" s="238">
        <f>IF(AF$3&gt;=$C47,IF(AF$3&lt;=($C47+$D47-1),"P","F"),"F")</f>
        <v/>
      </c>
      <c r="AG47" s="238">
        <f>IF(AG$3&gt;=$C47,IF(AG$3&lt;=($C47+$D47-1),"P","F"),"F")</f>
        <v/>
      </c>
      <c r="AH47" s="238">
        <f>IF(AH$3&gt;=$C47,IF(AH$3&lt;=($C47+$D47-1),"P","F"),"F")</f>
        <v/>
      </c>
      <c r="AI47" s="238">
        <f>IF(AI$3&gt;=$C47,IF(AI$3&lt;=($C47+$D47-1),"P","F"),"F")</f>
        <v/>
      </c>
      <c r="AJ47" s="238">
        <f>IF(AJ$3&gt;=$C47,IF(AJ$3&lt;=($C47+$D47-1),"P","F"),"F")</f>
        <v/>
      </c>
      <c r="AK47" s="238">
        <f>IF(AK$3&gt;=$C47,IF(AK$3&lt;=($C47+$D47-1),"P","F"),"F")</f>
        <v/>
      </c>
      <c r="AL47" s="238">
        <f>IF(AL$3&gt;=$C47,IF(AL$3&lt;=($C47+$D47-1),"P","F"),"F")</f>
        <v/>
      </c>
      <c r="AM47" s="238">
        <f>IF(AM$3&gt;=$C47,IF(AM$3&lt;=($C47+$D47-1),"P","F"),"F")</f>
        <v/>
      </c>
      <c r="AN47" s="238">
        <f>IF(AN$3&gt;=$C47,IF(AN$3&lt;=($C47+$D47-1),"P","F"),"F")</f>
        <v/>
      </c>
      <c r="AO47" s="238">
        <f>IF(AO$3&gt;=$C47,IF(AO$3&lt;=($C47+$D47-1),"P","F"),"F")</f>
        <v/>
      </c>
      <c r="AP47" s="238">
        <f>IF(AP$3&gt;=$C47,IF(AP$3&lt;=($C47+$D47-1),"P","F"),"F")</f>
        <v/>
      </c>
      <c r="AQ47" s="238">
        <f>IF(AQ$3&gt;=$C47,IF(AQ$3&lt;=($C47+$D47-1),"P","F"),"F")</f>
        <v/>
      </c>
      <c r="AR47" s="238">
        <f>IF(AR$3&gt;=$C47,IF(AR$3&lt;=($C47+$D47-1),"P","F"),"F")</f>
        <v/>
      </c>
      <c r="AS47" s="238">
        <f>IF(AS$3&gt;=$C47,IF(AS$3&lt;=($C47+$D47-1),"P","F"),"F")</f>
        <v/>
      </c>
      <c r="AT47" s="238">
        <f>IF(AT$3&gt;=$C47,IF(AT$3&lt;=($C47+$D47-1),"P","F"),"F")</f>
        <v/>
      </c>
      <c r="AU47" s="238">
        <f>IF(AU$3&gt;=$C47,IF(AU$3&lt;=($C47+$D47-1),"P","F"),"F")</f>
        <v/>
      </c>
      <c r="AV47" s="238">
        <f>IF(AV$3&gt;=$C47,IF(AV$3&lt;=($C47+$D47-1),"P","F"),"F")</f>
        <v/>
      </c>
    </row>
    <row r="48">
      <c r="G48" s="713" t="n"/>
      <c r="H48" s="713" t="n"/>
      <c r="M48" s="238">
        <f>IF(M$3&gt;=$C48,IF(M$3&lt;=($C48+$D48-1),"P","F"),"F")</f>
        <v/>
      </c>
      <c r="N48" s="238">
        <f>IF(N$3&gt;=$C48,IF(N$3&lt;=($C48+$D48-1),"P","F"),"F")</f>
        <v/>
      </c>
      <c r="O48" s="238">
        <f>IF(O$3&gt;=$C48,IF(O$3&lt;=($C48+$D48-1),"P","F"),"F")</f>
        <v/>
      </c>
      <c r="P48" s="238">
        <f>IF(P$3&gt;=$C48,IF(P$3&lt;=($C48+$D48-1),"P","F"),"F")</f>
        <v/>
      </c>
      <c r="Q48" s="238">
        <f>IF(Q$3&gt;=$C48,IF(Q$3&lt;=($C48+$D48-1),"P","F"),"F")</f>
        <v/>
      </c>
      <c r="R48" s="220" t="n"/>
      <c r="S48" s="220" t="n"/>
      <c r="T48" s="238">
        <f>IF(T$3&gt;=$C48,IF(T$3&lt;=($C48+$D48-1),"P","F"),"F")</f>
        <v/>
      </c>
      <c r="U48" s="238">
        <f>IF(U$3&gt;=$C48,IF(U$3&lt;=($C48+$D48-1),"P","F"),"F")</f>
        <v/>
      </c>
      <c r="V48" s="238">
        <f>IF(V$3&gt;=$C48,IF(V$3&lt;=($C48+$D48-1),"P","F"),"F")</f>
        <v/>
      </c>
      <c r="W48" s="238">
        <f>IF(W$3&gt;=$C48,IF(W$3&lt;=($C48+$D48-1),"P","F"),"F")</f>
        <v/>
      </c>
      <c r="X48" s="238">
        <f>IF(X$3&gt;=$C48,IF(X$3&lt;=($C48+$D48-1),"P","F"),"F")</f>
        <v/>
      </c>
      <c r="Y48" s="238">
        <f>IF(Y$3&gt;=$C48,IF(Y$3&lt;=($C48+$D48-1),"P","F"),"F")</f>
        <v/>
      </c>
      <c r="Z48" s="238">
        <f>IF(Z$3&gt;=$C48,IF(Z$3&lt;=($C48+$D48-1),"P","F"),"F")</f>
        <v/>
      </c>
      <c r="AA48" s="238">
        <f>IF(AA$3&gt;=$C48,IF(AA$3&lt;=($C48+$D48-1),"P","F"),"F")</f>
        <v/>
      </c>
      <c r="AB48" s="238">
        <f>IF(AB$3&gt;=$C48,IF(AB$3&lt;=($C48+$D48-1),"P","F"),"F")</f>
        <v/>
      </c>
      <c r="AC48" s="238">
        <f>IF(AC$3&gt;=$C48,IF(AC$3&lt;=($C48+$D48-1),"P","F"),"F")</f>
        <v/>
      </c>
      <c r="AD48" s="238">
        <f>IF(AD$3&gt;=$C48,IF(AD$3&lt;=($C48+$D48-1),"P","F"),"F")</f>
        <v/>
      </c>
      <c r="AE48" s="238">
        <f>IF(AE$3&gt;=$C48,IF(AE$3&lt;=($C48+$D48-1),"P","F"),"F")</f>
        <v/>
      </c>
      <c r="AF48" s="238">
        <f>IF(AF$3&gt;=$C48,IF(AF$3&lt;=($C48+$D48-1),"P","F"),"F")</f>
        <v/>
      </c>
      <c r="AG48" s="238">
        <f>IF(AG$3&gt;=$C48,IF(AG$3&lt;=($C48+$D48-1),"P","F"),"F")</f>
        <v/>
      </c>
      <c r="AH48" s="238">
        <f>IF(AH$3&gt;=$C48,IF(AH$3&lt;=($C48+$D48-1),"P","F"),"F")</f>
        <v/>
      </c>
      <c r="AI48" s="238">
        <f>IF(AI$3&gt;=$C48,IF(AI$3&lt;=($C48+$D48-1),"P","F"),"F")</f>
        <v/>
      </c>
      <c r="AJ48" s="238">
        <f>IF(AJ$3&gt;=$C48,IF(AJ$3&lt;=($C48+$D48-1),"P","F"),"F")</f>
        <v/>
      </c>
      <c r="AK48" s="238">
        <f>IF(AK$3&gt;=$C48,IF(AK$3&lt;=($C48+$D48-1),"P","F"),"F")</f>
        <v/>
      </c>
      <c r="AL48" s="238">
        <f>IF(AL$3&gt;=$C48,IF(AL$3&lt;=($C48+$D48-1),"P","F"),"F")</f>
        <v/>
      </c>
      <c r="AM48" s="238">
        <f>IF(AM$3&gt;=$C48,IF(AM$3&lt;=($C48+$D48-1),"P","F"),"F")</f>
        <v/>
      </c>
      <c r="AN48" s="238">
        <f>IF(AN$3&gt;=$C48,IF(AN$3&lt;=($C48+$D48-1),"P","F"),"F")</f>
        <v/>
      </c>
      <c r="AO48" s="238">
        <f>IF(AO$3&gt;=$C48,IF(AO$3&lt;=($C48+$D48-1),"P","F"),"F")</f>
        <v/>
      </c>
      <c r="AP48" s="238">
        <f>IF(AP$3&gt;=$C48,IF(AP$3&lt;=($C48+$D48-1),"P","F"),"F")</f>
        <v/>
      </c>
      <c r="AQ48" s="238">
        <f>IF(AQ$3&gt;=$C48,IF(AQ$3&lt;=($C48+$D48-1),"P","F"),"F")</f>
        <v/>
      </c>
      <c r="AR48" s="238">
        <f>IF(AR$3&gt;=$C48,IF(AR$3&lt;=($C48+$D48-1),"P","F"),"F")</f>
        <v/>
      </c>
      <c r="AS48" s="238">
        <f>IF(AS$3&gt;=$C48,IF(AS$3&lt;=($C48+$D48-1),"P","F"),"F")</f>
        <v/>
      </c>
      <c r="AT48" s="238">
        <f>IF(AT$3&gt;=$C48,IF(AT$3&lt;=($C48+$D48-1),"P","F"),"F")</f>
        <v/>
      </c>
      <c r="AU48" s="238">
        <f>IF(AU$3&gt;=$C48,IF(AU$3&lt;=($C48+$D48-1),"P","F"),"F")</f>
        <v/>
      </c>
      <c r="AV48" s="238">
        <f>IF(AV$3&gt;=$C48,IF(AV$3&lt;=($C48+$D48-1),"P","F"),"F")</f>
        <v/>
      </c>
    </row>
    <row r="49">
      <c r="G49" s="713" t="n"/>
      <c r="H49" s="713" t="n"/>
      <c r="M49" s="238">
        <f>IF(M$3&gt;=$C49,IF(M$3&lt;=($C49+$D49-1),"P","F"),"F")</f>
        <v/>
      </c>
      <c r="N49" s="238">
        <f>IF(N$3&gt;=$C49,IF(N$3&lt;=($C49+$D49-1),"P","F"),"F")</f>
        <v/>
      </c>
      <c r="O49" s="238">
        <f>IF(O$3&gt;=$C49,IF(O$3&lt;=($C49+$D49-1),"P","F"),"F")</f>
        <v/>
      </c>
      <c r="P49" s="238">
        <f>IF(P$3&gt;=$C49,IF(P$3&lt;=($C49+$D49-1),"P","F"),"F")</f>
        <v/>
      </c>
      <c r="Q49" s="238">
        <f>IF(Q$3&gt;=$C49,IF(Q$3&lt;=($C49+$D49-1),"P","F"),"F")</f>
        <v/>
      </c>
      <c r="R49" s="220" t="n"/>
      <c r="S49" s="220" t="n"/>
      <c r="T49" s="238">
        <f>IF(T$3&gt;=$C49,IF(T$3&lt;=($C49+$D49-1),"P","F"),"F")</f>
        <v/>
      </c>
      <c r="U49" s="238">
        <f>IF(U$3&gt;=$C49,IF(U$3&lt;=($C49+$D49-1),"P","F"),"F")</f>
        <v/>
      </c>
      <c r="V49" s="238">
        <f>IF(V$3&gt;=$C49,IF(V$3&lt;=($C49+$D49-1),"P","F"),"F")</f>
        <v/>
      </c>
      <c r="W49" s="238">
        <f>IF(W$3&gt;=$C49,IF(W$3&lt;=($C49+$D49-1),"P","F"),"F")</f>
        <v/>
      </c>
      <c r="X49" s="238">
        <f>IF(X$3&gt;=$C49,IF(X$3&lt;=($C49+$D49-1),"P","F"),"F")</f>
        <v/>
      </c>
      <c r="Y49" s="238">
        <f>IF(Y$3&gt;=$C49,IF(Y$3&lt;=($C49+$D49-1),"P","F"),"F")</f>
        <v/>
      </c>
      <c r="Z49" s="238">
        <f>IF(Z$3&gt;=$C49,IF(Z$3&lt;=($C49+$D49-1),"P","F"),"F")</f>
        <v/>
      </c>
      <c r="AA49" s="238">
        <f>IF(AA$3&gt;=$C49,IF(AA$3&lt;=($C49+$D49-1),"P","F"),"F")</f>
        <v/>
      </c>
      <c r="AB49" s="238">
        <f>IF(AB$3&gt;=$C49,IF(AB$3&lt;=($C49+$D49-1),"P","F"),"F")</f>
        <v/>
      </c>
      <c r="AC49" s="238">
        <f>IF(AC$3&gt;=$C49,IF(AC$3&lt;=($C49+$D49-1),"P","F"),"F")</f>
        <v/>
      </c>
      <c r="AD49" s="238">
        <f>IF(AD$3&gt;=$C49,IF(AD$3&lt;=($C49+$D49-1),"P","F"),"F")</f>
        <v/>
      </c>
      <c r="AE49" s="238">
        <f>IF(AE$3&gt;=$C49,IF(AE$3&lt;=($C49+$D49-1),"P","F"),"F")</f>
        <v/>
      </c>
      <c r="AF49" s="238">
        <f>IF(AF$3&gt;=$C49,IF(AF$3&lt;=($C49+$D49-1),"P","F"),"F")</f>
        <v/>
      </c>
      <c r="AG49" s="238">
        <f>IF(AG$3&gt;=$C49,IF(AG$3&lt;=($C49+$D49-1),"P","F"),"F")</f>
        <v/>
      </c>
      <c r="AH49" s="238">
        <f>IF(AH$3&gt;=$C49,IF(AH$3&lt;=($C49+$D49-1),"P","F"),"F")</f>
        <v/>
      </c>
      <c r="AI49" s="238">
        <f>IF(AI$3&gt;=$C49,IF(AI$3&lt;=($C49+$D49-1),"P","F"),"F")</f>
        <v/>
      </c>
      <c r="AJ49" s="238">
        <f>IF(AJ$3&gt;=$C49,IF(AJ$3&lt;=($C49+$D49-1),"P","F"),"F")</f>
        <v/>
      </c>
      <c r="AK49" s="238">
        <f>IF(AK$3&gt;=$C49,IF(AK$3&lt;=($C49+$D49-1),"P","F"),"F")</f>
        <v/>
      </c>
      <c r="AL49" s="238">
        <f>IF(AL$3&gt;=$C49,IF(AL$3&lt;=($C49+$D49-1),"P","F"),"F")</f>
        <v/>
      </c>
      <c r="AM49" s="238">
        <f>IF(AM$3&gt;=$C49,IF(AM$3&lt;=($C49+$D49-1),"P","F"),"F")</f>
        <v/>
      </c>
      <c r="AN49" s="238">
        <f>IF(AN$3&gt;=$C49,IF(AN$3&lt;=($C49+$D49-1),"P","F"),"F")</f>
        <v/>
      </c>
      <c r="AO49" s="238">
        <f>IF(AO$3&gt;=$C49,IF(AO$3&lt;=($C49+$D49-1),"P","F"),"F")</f>
        <v/>
      </c>
      <c r="AP49" s="238">
        <f>IF(AP$3&gt;=$C49,IF(AP$3&lt;=($C49+$D49-1),"P","F"),"F")</f>
        <v/>
      </c>
      <c r="AQ49" s="238">
        <f>IF(AQ$3&gt;=$C49,IF(AQ$3&lt;=($C49+$D49-1),"P","F"),"F")</f>
        <v/>
      </c>
      <c r="AR49" s="238">
        <f>IF(AR$3&gt;=$C49,IF(AR$3&lt;=($C49+$D49-1),"P","F"),"F")</f>
        <v/>
      </c>
      <c r="AS49" s="238">
        <f>IF(AS$3&gt;=$C49,IF(AS$3&lt;=($C49+$D49-1),"P","F"),"F")</f>
        <v/>
      </c>
      <c r="AT49" s="238">
        <f>IF(AT$3&gt;=$C49,IF(AT$3&lt;=($C49+$D49-1),"P","F"),"F")</f>
        <v/>
      </c>
      <c r="AU49" s="238">
        <f>IF(AU$3&gt;=$C49,IF(AU$3&lt;=($C49+$D49-1),"P","F"),"F")</f>
        <v/>
      </c>
      <c r="AV49" s="238">
        <f>IF(AV$3&gt;=$C49,IF(AV$3&lt;=($C49+$D49-1),"P","F"),"F")</f>
        <v/>
      </c>
    </row>
    <row r="50">
      <c r="G50" s="713" t="n"/>
      <c r="H50" s="713" t="n"/>
      <c r="M50" s="238">
        <f>IF(M$3&gt;=$C50,IF(M$3&lt;=($C50+$D50-1),"P","F"),"F")</f>
        <v/>
      </c>
      <c r="N50" s="238">
        <f>IF(N$3&gt;=$C50,IF(N$3&lt;=($C50+$D50-1),"P","F"),"F")</f>
        <v/>
      </c>
      <c r="O50" s="238">
        <f>IF(O$3&gt;=$C50,IF(O$3&lt;=($C50+$D50-1),"P","F"),"F")</f>
        <v/>
      </c>
      <c r="P50" s="238">
        <f>IF(P$3&gt;=$C50,IF(P$3&lt;=($C50+$D50-1),"P","F"),"F")</f>
        <v/>
      </c>
      <c r="Q50" s="238">
        <f>IF(Q$3&gt;=$C50,IF(Q$3&lt;=($C50+$D50-1),"P","F"),"F")</f>
        <v/>
      </c>
      <c r="R50" s="220" t="n"/>
      <c r="S50" s="220" t="n"/>
      <c r="T50" s="238">
        <f>IF(T$3&gt;=$C50,IF(T$3&lt;=($C50+$D50-1),"P","F"),"F")</f>
        <v/>
      </c>
      <c r="U50" s="238">
        <f>IF(U$3&gt;=$C50,IF(U$3&lt;=($C50+$D50-1),"P","F"),"F")</f>
        <v/>
      </c>
      <c r="V50" s="238">
        <f>IF(V$3&gt;=$C50,IF(V$3&lt;=($C50+$D50-1),"P","F"),"F")</f>
        <v/>
      </c>
      <c r="W50" s="238">
        <f>IF(W$3&gt;=$C50,IF(W$3&lt;=($C50+$D50-1),"P","F"),"F")</f>
        <v/>
      </c>
      <c r="X50" s="238">
        <f>IF(X$3&gt;=$C50,IF(X$3&lt;=($C50+$D50-1),"P","F"),"F")</f>
        <v/>
      </c>
      <c r="Y50" s="238">
        <f>IF(Y$3&gt;=$C50,IF(Y$3&lt;=($C50+$D50-1),"P","F"),"F")</f>
        <v/>
      </c>
      <c r="Z50" s="238">
        <f>IF(Z$3&gt;=$C50,IF(Z$3&lt;=($C50+$D50-1),"P","F"),"F")</f>
        <v/>
      </c>
      <c r="AA50" s="238">
        <f>IF(AA$3&gt;=$C50,IF(AA$3&lt;=($C50+$D50-1),"P","F"),"F")</f>
        <v/>
      </c>
      <c r="AB50" s="238">
        <f>IF(AB$3&gt;=$C50,IF(AB$3&lt;=($C50+$D50-1),"P","F"),"F")</f>
        <v/>
      </c>
      <c r="AC50" s="238">
        <f>IF(AC$3&gt;=$C50,IF(AC$3&lt;=($C50+$D50-1),"P","F"),"F")</f>
        <v/>
      </c>
      <c r="AD50" s="238">
        <f>IF(AD$3&gt;=$C50,IF(AD$3&lt;=($C50+$D50-1),"P","F"),"F")</f>
        <v/>
      </c>
      <c r="AE50" s="238">
        <f>IF(AE$3&gt;=$C50,IF(AE$3&lt;=($C50+$D50-1),"P","F"),"F")</f>
        <v/>
      </c>
      <c r="AF50" s="238">
        <f>IF(AF$3&gt;=$C50,IF(AF$3&lt;=($C50+$D50-1),"P","F"),"F")</f>
        <v/>
      </c>
      <c r="AG50" s="238">
        <f>IF(AG$3&gt;=$C50,IF(AG$3&lt;=($C50+$D50-1),"P","F"),"F")</f>
        <v/>
      </c>
      <c r="AH50" s="238">
        <f>IF(AH$3&gt;=$C50,IF(AH$3&lt;=($C50+$D50-1),"P","F"),"F")</f>
        <v/>
      </c>
      <c r="AI50" s="238">
        <f>IF(AI$3&gt;=$C50,IF(AI$3&lt;=($C50+$D50-1),"P","F"),"F")</f>
        <v/>
      </c>
      <c r="AJ50" s="238">
        <f>IF(AJ$3&gt;=$C50,IF(AJ$3&lt;=($C50+$D50-1),"P","F"),"F")</f>
        <v/>
      </c>
      <c r="AK50" s="238">
        <f>IF(AK$3&gt;=$C50,IF(AK$3&lt;=($C50+$D50-1),"P","F"),"F")</f>
        <v/>
      </c>
      <c r="AL50" s="238">
        <f>IF(AL$3&gt;=$C50,IF(AL$3&lt;=($C50+$D50-1),"P","F"),"F")</f>
        <v/>
      </c>
      <c r="AM50" s="238">
        <f>IF(AM$3&gt;=$C50,IF(AM$3&lt;=($C50+$D50-1),"P","F"),"F")</f>
        <v/>
      </c>
      <c r="AN50" s="238">
        <f>IF(AN$3&gt;=$C50,IF(AN$3&lt;=($C50+$D50-1),"P","F"),"F")</f>
        <v/>
      </c>
      <c r="AO50" s="238">
        <f>IF(AO$3&gt;=$C50,IF(AO$3&lt;=($C50+$D50-1),"P","F"),"F")</f>
        <v/>
      </c>
      <c r="AP50" s="238">
        <f>IF(AP$3&gt;=$C50,IF(AP$3&lt;=($C50+$D50-1),"P","F"),"F")</f>
        <v/>
      </c>
      <c r="AQ50" s="238">
        <f>IF(AQ$3&gt;=$C50,IF(AQ$3&lt;=($C50+$D50-1),"P","F"),"F")</f>
        <v/>
      </c>
      <c r="AR50" s="238">
        <f>IF(AR$3&gt;=$C50,IF(AR$3&lt;=($C50+$D50-1),"P","F"),"F")</f>
        <v/>
      </c>
      <c r="AS50" s="238">
        <f>IF(AS$3&gt;=$C50,IF(AS$3&lt;=($C50+$D50-1),"P","F"),"F")</f>
        <v/>
      </c>
      <c r="AT50" s="238">
        <f>IF(AT$3&gt;=$C50,IF(AT$3&lt;=($C50+$D50-1),"P","F"),"F")</f>
        <v/>
      </c>
      <c r="AU50" s="238">
        <f>IF(AU$3&gt;=$C50,IF(AU$3&lt;=($C50+$D50-1),"P","F"),"F")</f>
        <v/>
      </c>
      <c r="AV50" s="238">
        <f>IF(AV$3&gt;=$C50,IF(AV$3&lt;=($C50+$D50-1),"P","F"),"F")</f>
        <v/>
      </c>
    </row>
    <row r="51">
      <c r="G51" s="713" t="n"/>
      <c r="H51" s="713" t="n"/>
      <c r="M51" s="238">
        <f>IF(M$3&gt;=$C51,IF(M$3&lt;=($C51+$D51-1),"P","F"),"F")</f>
        <v/>
      </c>
      <c r="N51" s="238">
        <f>IF(N$3&gt;=$C51,IF(N$3&lt;=($C51+$D51-1),"P","F"),"F")</f>
        <v/>
      </c>
      <c r="O51" s="238">
        <f>IF(O$3&gt;=$C51,IF(O$3&lt;=($C51+$D51-1),"P","F"),"F")</f>
        <v/>
      </c>
      <c r="P51" s="238">
        <f>IF(P$3&gt;=$C51,IF(P$3&lt;=($C51+$D51-1),"P","F"),"F")</f>
        <v/>
      </c>
      <c r="Q51" s="238">
        <f>IF(Q$3&gt;=$C51,IF(Q$3&lt;=($C51+$D51-1),"P","F"),"F")</f>
        <v/>
      </c>
      <c r="R51" s="220" t="n"/>
      <c r="S51" s="220" t="n"/>
      <c r="T51" s="238">
        <f>IF(T$3&gt;=$C51,IF(T$3&lt;=($C51+$D51-1),"P","F"),"F")</f>
        <v/>
      </c>
      <c r="U51" s="238">
        <f>IF(U$3&gt;=$C51,IF(U$3&lt;=($C51+$D51-1),"P","F"),"F")</f>
        <v/>
      </c>
      <c r="V51" s="238">
        <f>IF(V$3&gt;=$C51,IF(V$3&lt;=($C51+$D51-1),"P","F"),"F")</f>
        <v/>
      </c>
      <c r="W51" s="238">
        <f>IF(W$3&gt;=$C51,IF(W$3&lt;=($C51+$D51-1),"P","F"),"F")</f>
        <v/>
      </c>
      <c r="X51" s="238">
        <f>IF(X$3&gt;=$C51,IF(X$3&lt;=($C51+$D51-1),"P","F"),"F")</f>
        <v/>
      </c>
      <c r="Y51" s="238">
        <f>IF(Y$3&gt;=$C51,IF(Y$3&lt;=($C51+$D51-1),"P","F"),"F")</f>
        <v/>
      </c>
      <c r="Z51" s="238">
        <f>IF(Z$3&gt;=$C51,IF(Z$3&lt;=($C51+$D51-1),"P","F"),"F")</f>
        <v/>
      </c>
      <c r="AA51" s="238">
        <f>IF(AA$3&gt;=$C51,IF(AA$3&lt;=($C51+$D51-1),"P","F"),"F")</f>
        <v/>
      </c>
      <c r="AB51" s="238">
        <f>IF(AB$3&gt;=$C51,IF(AB$3&lt;=($C51+$D51-1),"P","F"),"F")</f>
        <v/>
      </c>
      <c r="AC51" s="238">
        <f>IF(AC$3&gt;=$C51,IF(AC$3&lt;=($C51+$D51-1),"P","F"),"F")</f>
        <v/>
      </c>
      <c r="AD51" s="238">
        <f>IF(AD$3&gt;=$C51,IF(AD$3&lt;=($C51+$D51-1),"P","F"),"F")</f>
        <v/>
      </c>
      <c r="AE51" s="238">
        <f>IF(AE$3&gt;=$C51,IF(AE$3&lt;=($C51+$D51-1),"P","F"),"F")</f>
        <v/>
      </c>
      <c r="AF51" s="238">
        <f>IF(AF$3&gt;=$C51,IF(AF$3&lt;=($C51+$D51-1),"P","F"),"F")</f>
        <v/>
      </c>
      <c r="AG51" s="238">
        <f>IF(AG$3&gt;=$C51,IF(AG$3&lt;=($C51+$D51-1),"P","F"),"F")</f>
        <v/>
      </c>
      <c r="AH51" s="238">
        <f>IF(AH$3&gt;=$C51,IF(AH$3&lt;=($C51+$D51-1),"P","F"),"F")</f>
        <v/>
      </c>
      <c r="AI51" s="238">
        <f>IF(AI$3&gt;=$C51,IF(AI$3&lt;=($C51+$D51-1),"P","F"),"F")</f>
        <v/>
      </c>
      <c r="AJ51" s="238">
        <f>IF(AJ$3&gt;=$C51,IF(AJ$3&lt;=($C51+$D51-1),"P","F"),"F")</f>
        <v/>
      </c>
      <c r="AK51" s="238">
        <f>IF(AK$3&gt;=$C51,IF(AK$3&lt;=($C51+$D51-1),"P","F"),"F")</f>
        <v/>
      </c>
      <c r="AL51" s="238">
        <f>IF(AL$3&gt;=$C51,IF(AL$3&lt;=($C51+$D51-1),"P","F"),"F")</f>
        <v/>
      </c>
      <c r="AM51" s="238">
        <f>IF(AM$3&gt;=$C51,IF(AM$3&lt;=($C51+$D51-1),"P","F"),"F")</f>
        <v/>
      </c>
      <c r="AN51" s="238">
        <f>IF(AN$3&gt;=$C51,IF(AN$3&lt;=($C51+$D51-1),"P","F"),"F")</f>
        <v/>
      </c>
      <c r="AO51" s="238">
        <f>IF(AO$3&gt;=$C51,IF(AO$3&lt;=($C51+$D51-1),"P","F"),"F")</f>
        <v/>
      </c>
      <c r="AP51" s="238">
        <f>IF(AP$3&gt;=$C51,IF(AP$3&lt;=($C51+$D51-1),"P","F"),"F")</f>
        <v/>
      </c>
      <c r="AQ51" s="238">
        <f>IF(AQ$3&gt;=$C51,IF(AQ$3&lt;=($C51+$D51-1),"P","F"),"F")</f>
        <v/>
      </c>
      <c r="AR51" s="238">
        <f>IF(AR$3&gt;=$C51,IF(AR$3&lt;=($C51+$D51-1),"P","F"),"F")</f>
        <v/>
      </c>
      <c r="AS51" s="238">
        <f>IF(AS$3&gt;=$C51,IF(AS$3&lt;=($C51+$D51-1),"P","F"),"F")</f>
        <v/>
      </c>
      <c r="AT51" s="238">
        <f>IF(AT$3&gt;=$C51,IF(AT$3&lt;=($C51+$D51-1),"P","F"),"F")</f>
        <v/>
      </c>
      <c r="AU51" s="238">
        <f>IF(AU$3&gt;=$C51,IF(AU$3&lt;=($C51+$D51-1),"P","F"),"F")</f>
        <v/>
      </c>
      <c r="AV51" s="238">
        <f>IF(AV$3&gt;=$C51,IF(AV$3&lt;=($C51+$D51-1),"P","F"),"F")</f>
        <v/>
      </c>
    </row>
    <row r="52">
      <c r="G52" s="713" t="n"/>
      <c r="H52" s="713" t="n"/>
      <c r="M52" s="238">
        <f>IF(M$3&gt;=$C52,IF(M$3&lt;=($C52+$D52-1),"P","F"),"F")</f>
        <v/>
      </c>
      <c r="N52" s="238">
        <f>IF(N$3&gt;=$C52,IF(N$3&lt;=($C52+$D52-1),"P","F"),"F")</f>
        <v/>
      </c>
      <c r="O52" s="238">
        <f>IF(O$3&gt;=$C52,IF(O$3&lt;=($C52+$D52-1),"P","F"),"F")</f>
        <v/>
      </c>
      <c r="P52" s="238">
        <f>IF(P$3&gt;=$C52,IF(P$3&lt;=($C52+$D52-1),"P","F"),"F")</f>
        <v/>
      </c>
      <c r="Q52" s="238">
        <f>IF(Q$3&gt;=$C52,IF(Q$3&lt;=($C52+$D52-1),"P","F"),"F")</f>
        <v/>
      </c>
      <c r="R52" s="220" t="n"/>
      <c r="S52" s="220" t="n"/>
      <c r="T52" s="238">
        <f>IF(T$3&gt;=$C52,IF(T$3&lt;=($C52+$D52-1),"P","F"),"F")</f>
        <v/>
      </c>
      <c r="U52" s="238">
        <f>IF(U$3&gt;=$C52,IF(U$3&lt;=($C52+$D52-1),"P","F"),"F")</f>
        <v/>
      </c>
      <c r="V52" s="238">
        <f>IF(V$3&gt;=$C52,IF(V$3&lt;=($C52+$D52-1),"P","F"),"F")</f>
        <v/>
      </c>
      <c r="W52" s="238">
        <f>IF(W$3&gt;=$C52,IF(W$3&lt;=($C52+$D52-1),"P","F"),"F")</f>
        <v/>
      </c>
      <c r="X52" s="238">
        <f>IF(X$3&gt;=$C52,IF(X$3&lt;=($C52+$D52-1),"P","F"),"F")</f>
        <v/>
      </c>
      <c r="Y52" s="238">
        <f>IF(Y$3&gt;=$C52,IF(Y$3&lt;=($C52+$D52-1),"P","F"),"F")</f>
        <v/>
      </c>
      <c r="Z52" s="238">
        <f>IF(Z$3&gt;=$C52,IF(Z$3&lt;=($C52+$D52-1),"P","F"),"F")</f>
        <v/>
      </c>
      <c r="AA52" s="238">
        <f>IF(AA$3&gt;=$C52,IF(AA$3&lt;=($C52+$D52-1),"P","F"),"F")</f>
        <v/>
      </c>
      <c r="AB52" s="238">
        <f>IF(AB$3&gt;=$C52,IF(AB$3&lt;=($C52+$D52-1),"P","F"),"F")</f>
        <v/>
      </c>
      <c r="AC52" s="238">
        <f>IF(AC$3&gt;=$C52,IF(AC$3&lt;=($C52+$D52-1),"P","F"),"F")</f>
        <v/>
      </c>
      <c r="AD52" s="238">
        <f>IF(AD$3&gt;=$C52,IF(AD$3&lt;=($C52+$D52-1),"P","F"),"F")</f>
        <v/>
      </c>
      <c r="AE52" s="238">
        <f>IF(AE$3&gt;=$C52,IF(AE$3&lt;=($C52+$D52-1),"P","F"),"F")</f>
        <v/>
      </c>
      <c r="AF52" s="238">
        <f>IF(AF$3&gt;=$C52,IF(AF$3&lt;=($C52+$D52-1),"P","F"),"F")</f>
        <v/>
      </c>
      <c r="AG52" s="238">
        <f>IF(AG$3&gt;=$C52,IF(AG$3&lt;=($C52+$D52-1),"P","F"),"F")</f>
        <v/>
      </c>
      <c r="AH52" s="238">
        <f>IF(AH$3&gt;=$C52,IF(AH$3&lt;=($C52+$D52-1),"P","F"),"F")</f>
        <v/>
      </c>
      <c r="AI52" s="238">
        <f>IF(AI$3&gt;=$C52,IF(AI$3&lt;=($C52+$D52-1),"P","F"),"F")</f>
        <v/>
      </c>
      <c r="AJ52" s="238">
        <f>IF(AJ$3&gt;=$C52,IF(AJ$3&lt;=($C52+$D52-1),"P","F"),"F")</f>
        <v/>
      </c>
      <c r="AK52" s="238">
        <f>IF(AK$3&gt;=$C52,IF(AK$3&lt;=($C52+$D52-1),"P","F"),"F")</f>
        <v/>
      </c>
      <c r="AL52" s="238">
        <f>IF(AL$3&gt;=$C52,IF(AL$3&lt;=($C52+$D52-1),"P","F"),"F")</f>
        <v/>
      </c>
      <c r="AM52" s="238">
        <f>IF(AM$3&gt;=$C52,IF(AM$3&lt;=($C52+$D52-1),"P","F"),"F")</f>
        <v/>
      </c>
      <c r="AN52" s="238">
        <f>IF(AN$3&gt;=$C52,IF(AN$3&lt;=($C52+$D52-1),"P","F"),"F")</f>
        <v/>
      </c>
      <c r="AO52" s="238">
        <f>IF(AO$3&gt;=$C52,IF(AO$3&lt;=($C52+$D52-1),"P","F"),"F")</f>
        <v/>
      </c>
      <c r="AP52" s="238">
        <f>IF(AP$3&gt;=$C52,IF(AP$3&lt;=($C52+$D52-1),"P","F"),"F")</f>
        <v/>
      </c>
      <c r="AQ52" s="238">
        <f>IF(AQ$3&gt;=$C52,IF(AQ$3&lt;=($C52+$D52-1),"P","F"),"F")</f>
        <v/>
      </c>
      <c r="AR52" s="238">
        <f>IF(AR$3&gt;=$C52,IF(AR$3&lt;=($C52+$D52-1),"P","F"),"F")</f>
        <v/>
      </c>
      <c r="AS52" s="238">
        <f>IF(AS$3&gt;=$C52,IF(AS$3&lt;=($C52+$D52-1),"P","F"),"F")</f>
        <v/>
      </c>
      <c r="AT52" s="238">
        <f>IF(AT$3&gt;=$C52,IF(AT$3&lt;=($C52+$D52-1),"P","F"),"F")</f>
        <v/>
      </c>
      <c r="AU52" s="238">
        <f>IF(AU$3&gt;=$C52,IF(AU$3&lt;=($C52+$D52-1),"P","F"),"F")</f>
        <v/>
      </c>
      <c r="AV52" s="238">
        <f>IF(AV$3&gt;=$C52,IF(AV$3&lt;=($C52+$D52-1),"P","F"),"F")</f>
        <v/>
      </c>
    </row>
    <row r="53">
      <c r="G53" s="713" t="n"/>
      <c r="H53" s="713" t="n"/>
      <c r="M53" s="238">
        <f>IF(M$3&gt;=$C53,IF(M$3&lt;=($C53+$D53-1),"P","F"),"F")</f>
        <v/>
      </c>
      <c r="N53" s="238">
        <f>IF(N$3&gt;=$C53,IF(N$3&lt;=($C53+$D53-1),"P","F"),"F")</f>
        <v/>
      </c>
      <c r="O53" s="238">
        <f>IF(O$3&gt;=$C53,IF(O$3&lt;=($C53+$D53-1),"P","F"),"F")</f>
        <v/>
      </c>
      <c r="P53" s="238">
        <f>IF(P$3&gt;=$C53,IF(P$3&lt;=($C53+$D53-1),"P","F"),"F")</f>
        <v/>
      </c>
      <c r="Q53" s="238">
        <f>IF(Q$3&gt;=$C53,IF(Q$3&lt;=($C53+$D53-1),"P","F"),"F")</f>
        <v/>
      </c>
      <c r="R53" s="220" t="n"/>
      <c r="S53" s="220" t="n"/>
      <c r="T53" s="238">
        <f>IF(T$3&gt;=$C53,IF(T$3&lt;=($C53+$D53-1),"P","F"),"F")</f>
        <v/>
      </c>
      <c r="U53" s="238">
        <f>IF(U$3&gt;=$C53,IF(U$3&lt;=($C53+$D53-1),"P","F"),"F")</f>
        <v/>
      </c>
      <c r="V53" s="238">
        <f>IF(V$3&gt;=$C53,IF(V$3&lt;=($C53+$D53-1),"P","F"),"F")</f>
        <v/>
      </c>
      <c r="W53" s="238">
        <f>IF(W$3&gt;=$C53,IF(W$3&lt;=($C53+$D53-1),"P","F"),"F")</f>
        <v/>
      </c>
      <c r="X53" s="238">
        <f>IF(X$3&gt;=$C53,IF(X$3&lt;=($C53+$D53-1),"P","F"),"F")</f>
        <v/>
      </c>
      <c r="Y53" s="238">
        <f>IF(Y$3&gt;=$C53,IF(Y$3&lt;=($C53+$D53-1),"P","F"),"F")</f>
        <v/>
      </c>
      <c r="Z53" s="238">
        <f>IF(Z$3&gt;=$C53,IF(Z$3&lt;=($C53+$D53-1),"P","F"),"F")</f>
        <v/>
      </c>
      <c r="AA53" s="238">
        <f>IF(AA$3&gt;=$C53,IF(AA$3&lt;=($C53+$D53-1),"P","F"),"F")</f>
        <v/>
      </c>
      <c r="AB53" s="238">
        <f>IF(AB$3&gt;=$C53,IF(AB$3&lt;=($C53+$D53-1),"P","F"),"F")</f>
        <v/>
      </c>
      <c r="AC53" s="238">
        <f>IF(AC$3&gt;=$C53,IF(AC$3&lt;=($C53+$D53-1),"P","F"),"F")</f>
        <v/>
      </c>
      <c r="AD53" s="238">
        <f>IF(AD$3&gt;=$C53,IF(AD$3&lt;=($C53+$D53-1),"P","F"),"F")</f>
        <v/>
      </c>
      <c r="AE53" s="238">
        <f>IF(AE$3&gt;=$C53,IF(AE$3&lt;=($C53+$D53-1),"P","F"),"F")</f>
        <v/>
      </c>
      <c r="AF53" s="238">
        <f>IF(AF$3&gt;=$C53,IF(AF$3&lt;=($C53+$D53-1),"P","F"),"F")</f>
        <v/>
      </c>
      <c r="AG53" s="238">
        <f>IF(AG$3&gt;=$C53,IF(AG$3&lt;=($C53+$D53-1),"P","F"),"F")</f>
        <v/>
      </c>
      <c r="AH53" s="238">
        <f>IF(AH$3&gt;=$C53,IF(AH$3&lt;=($C53+$D53-1),"P","F"),"F")</f>
        <v/>
      </c>
      <c r="AI53" s="238">
        <f>IF(AI$3&gt;=$C53,IF(AI$3&lt;=($C53+$D53-1),"P","F"),"F")</f>
        <v/>
      </c>
      <c r="AJ53" s="238">
        <f>IF(AJ$3&gt;=$C53,IF(AJ$3&lt;=($C53+$D53-1),"P","F"),"F")</f>
        <v/>
      </c>
      <c r="AK53" s="238">
        <f>IF(AK$3&gt;=$C53,IF(AK$3&lt;=($C53+$D53-1),"P","F"),"F")</f>
        <v/>
      </c>
      <c r="AL53" s="238">
        <f>IF(AL$3&gt;=$C53,IF(AL$3&lt;=($C53+$D53-1),"P","F"),"F")</f>
        <v/>
      </c>
      <c r="AM53" s="238">
        <f>IF(AM$3&gt;=$C53,IF(AM$3&lt;=($C53+$D53-1),"P","F"),"F")</f>
        <v/>
      </c>
      <c r="AN53" s="238">
        <f>IF(AN$3&gt;=$C53,IF(AN$3&lt;=($C53+$D53-1),"P","F"),"F")</f>
        <v/>
      </c>
      <c r="AO53" s="238">
        <f>IF(AO$3&gt;=$C53,IF(AO$3&lt;=($C53+$D53-1),"P","F"),"F")</f>
        <v/>
      </c>
      <c r="AP53" s="238">
        <f>IF(AP$3&gt;=$C53,IF(AP$3&lt;=($C53+$D53-1),"P","F"),"F")</f>
        <v/>
      </c>
      <c r="AQ53" s="238">
        <f>IF(AQ$3&gt;=$C53,IF(AQ$3&lt;=($C53+$D53-1),"P","F"),"F")</f>
        <v/>
      </c>
      <c r="AR53" s="238">
        <f>IF(AR$3&gt;=$C53,IF(AR$3&lt;=($C53+$D53-1),"P","F"),"F")</f>
        <v/>
      </c>
      <c r="AS53" s="238">
        <f>IF(AS$3&gt;=$C53,IF(AS$3&lt;=($C53+$D53-1),"P","F"),"F")</f>
        <v/>
      </c>
      <c r="AT53" s="238">
        <f>IF(AT$3&gt;=$C53,IF(AT$3&lt;=($C53+$D53-1),"P","F"),"F")</f>
        <v/>
      </c>
      <c r="AU53" s="238">
        <f>IF(AU$3&gt;=$C53,IF(AU$3&lt;=($C53+$D53-1),"P","F"),"F")</f>
        <v/>
      </c>
      <c r="AV53" s="238">
        <f>IF(AV$3&gt;=$C53,IF(AV$3&lt;=($C53+$D53-1),"P","F"),"F")</f>
        <v/>
      </c>
    </row>
    <row r="54">
      <c r="G54" s="713" t="n"/>
      <c r="H54" s="713" t="n"/>
      <c r="M54" s="238">
        <f>IF(M$3&gt;=$C54,IF(M$3&lt;=($C54+$D54-1),"P","F"),"F")</f>
        <v/>
      </c>
      <c r="N54" s="238">
        <f>IF(N$3&gt;=$C54,IF(N$3&lt;=($C54+$D54-1),"P","F"),"F")</f>
        <v/>
      </c>
      <c r="O54" s="238">
        <f>IF(O$3&gt;=$C54,IF(O$3&lt;=($C54+$D54-1),"P","F"),"F")</f>
        <v/>
      </c>
      <c r="P54" s="238">
        <f>IF(P$3&gt;=$C54,IF(P$3&lt;=($C54+$D54-1),"P","F"),"F")</f>
        <v/>
      </c>
      <c r="Q54" s="238">
        <f>IF(Q$3&gt;=$C54,IF(Q$3&lt;=($C54+$D54-1),"P","F"),"F")</f>
        <v/>
      </c>
      <c r="R54" s="220" t="n"/>
      <c r="S54" s="220" t="n"/>
      <c r="T54" s="238">
        <f>IF(T$3&gt;=$C54,IF(T$3&lt;=($C54+$D54-1),"P","F"),"F")</f>
        <v/>
      </c>
      <c r="U54" s="238">
        <f>IF(U$3&gt;=$C54,IF(U$3&lt;=($C54+$D54-1),"P","F"),"F")</f>
        <v/>
      </c>
      <c r="V54" s="238">
        <f>IF(V$3&gt;=$C54,IF(V$3&lt;=($C54+$D54-1),"P","F"),"F")</f>
        <v/>
      </c>
      <c r="W54" s="238">
        <f>IF(W$3&gt;=$C54,IF(W$3&lt;=($C54+$D54-1),"P","F"),"F")</f>
        <v/>
      </c>
      <c r="X54" s="238">
        <f>IF(X$3&gt;=$C54,IF(X$3&lt;=($C54+$D54-1),"P","F"),"F")</f>
        <v/>
      </c>
      <c r="Y54" s="238">
        <f>IF(Y$3&gt;=$C54,IF(Y$3&lt;=($C54+$D54-1),"P","F"),"F")</f>
        <v/>
      </c>
      <c r="Z54" s="238">
        <f>IF(Z$3&gt;=$C54,IF(Z$3&lt;=($C54+$D54-1),"P","F"),"F")</f>
        <v/>
      </c>
      <c r="AA54" s="238">
        <f>IF(AA$3&gt;=$C54,IF(AA$3&lt;=($C54+$D54-1),"P","F"),"F")</f>
        <v/>
      </c>
      <c r="AB54" s="238">
        <f>IF(AB$3&gt;=$C54,IF(AB$3&lt;=($C54+$D54-1),"P","F"),"F")</f>
        <v/>
      </c>
      <c r="AC54" s="238">
        <f>IF(AC$3&gt;=$C54,IF(AC$3&lt;=($C54+$D54-1),"P","F"),"F")</f>
        <v/>
      </c>
      <c r="AD54" s="238">
        <f>IF(AD$3&gt;=$C54,IF(AD$3&lt;=($C54+$D54-1),"P","F"),"F")</f>
        <v/>
      </c>
      <c r="AE54" s="238">
        <f>IF(AE$3&gt;=$C54,IF(AE$3&lt;=($C54+$D54-1),"P","F"),"F")</f>
        <v/>
      </c>
      <c r="AF54" s="238">
        <f>IF(AF$3&gt;=$C54,IF(AF$3&lt;=($C54+$D54-1),"P","F"),"F")</f>
        <v/>
      </c>
      <c r="AG54" s="238">
        <f>IF(AG$3&gt;=$C54,IF(AG$3&lt;=($C54+$D54-1),"P","F"),"F")</f>
        <v/>
      </c>
      <c r="AH54" s="238">
        <f>IF(AH$3&gt;=$C54,IF(AH$3&lt;=($C54+$D54-1),"P","F"),"F")</f>
        <v/>
      </c>
      <c r="AI54" s="238">
        <f>IF(AI$3&gt;=$C54,IF(AI$3&lt;=($C54+$D54-1),"P","F"),"F")</f>
        <v/>
      </c>
      <c r="AJ54" s="238">
        <f>IF(AJ$3&gt;=$C54,IF(AJ$3&lt;=($C54+$D54-1),"P","F"),"F")</f>
        <v/>
      </c>
      <c r="AK54" s="238">
        <f>IF(AK$3&gt;=$C54,IF(AK$3&lt;=($C54+$D54-1),"P","F"),"F")</f>
        <v/>
      </c>
      <c r="AL54" s="238">
        <f>IF(AL$3&gt;=$C54,IF(AL$3&lt;=($C54+$D54-1),"P","F"),"F")</f>
        <v/>
      </c>
      <c r="AM54" s="238">
        <f>IF(AM$3&gt;=$C54,IF(AM$3&lt;=($C54+$D54-1),"P","F"),"F")</f>
        <v/>
      </c>
      <c r="AN54" s="238">
        <f>IF(AN$3&gt;=$C54,IF(AN$3&lt;=($C54+$D54-1),"P","F"),"F")</f>
        <v/>
      </c>
      <c r="AO54" s="238">
        <f>IF(AO$3&gt;=$C54,IF(AO$3&lt;=($C54+$D54-1),"P","F"),"F")</f>
        <v/>
      </c>
      <c r="AP54" s="238">
        <f>IF(AP$3&gt;=$C54,IF(AP$3&lt;=($C54+$D54-1),"P","F"),"F")</f>
        <v/>
      </c>
      <c r="AQ54" s="238">
        <f>IF(AQ$3&gt;=$C54,IF(AQ$3&lt;=($C54+$D54-1),"P","F"),"F")</f>
        <v/>
      </c>
      <c r="AR54" s="238">
        <f>IF(AR$3&gt;=$C54,IF(AR$3&lt;=($C54+$D54-1),"P","F"),"F")</f>
        <v/>
      </c>
      <c r="AS54" s="238">
        <f>IF(AS$3&gt;=$C54,IF(AS$3&lt;=($C54+$D54-1),"P","F"),"F")</f>
        <v/>
      </c>
      <c r="AT54" s="238">
        <f>IF(AT$3&gt;=$C54,IF(AT$3&lt;=($C54+$D54-1),"P","F"),"F")</f>
        <v/>
      </c>
      <c r="AU54" s="238">
        <f>IF(AU$3&gt;=$C54,IF(AU$3&lt;=($C54+$D54-1),"P","F"),"F")</f>
        <v/>
      </c>
      <c r="AV54" s="238">
        <f>IF(AV$3&gt;=$C54,IF(AV$3&lt;=($C54+$D54-1),"P","F"),"F")</f>
        <v/>
      </c>
    </row>
    <row r="55">
      <c r="G55" s="713" t="n"/>
      <c r="H55" s="713" t="n"/>
      <c r="M55" s="238">
        <f>IF(M$3&gt;=$C55,IF(M$3&lt;=($C55+$D55-1),"P","F"),"F")</f>
        <v/>
      </c>
      <c r="N55" s="238">
        <f>IF(N$3&gt;=$C55,IF(N$3&lt;=($C55+$D55-1),"P","F"),"F")</f>
        <v/>
      </c>
      <c r="O55" s="238">
        <f>IF(O$3&gt;=$C55,IF(O$3&lt;=($C55+$D55-1),"P","F"),"F")</f>
        <v/>
      </c>
      <c r="P55" s="238">
        <f>IF(P$3&gt;=$C55,IF(P$3&lt;=($C55+$D55-1),"P","F"),"F")</f>
        <v/>
      </c>
      <c r="Q55" s="238">
        <f>IF(Q$3&gt;=$C55,IF(Q$3&lt;=($C55+$D55-1),"P","F"),"F")</f>
        <v/>
      </c>
      <c r="R55" s="220" t="n"/>
      <c r="S55" s="220" t="n"/>
      <c r="T55" s="238">
        <f>IF(T$3&gt;=$C55,IF(T$3&lt;=($C55+$D55-1),"P","F"),"F")</f>
        <v/>
      </c>
      <c r="U55" s="238">
        <f>IF(U$3&gt;=$C55,IF(U$3&lt;=($C55+$D55-1),"P","F"),"F")</f>
        <v/>
      </c>
      <c r="V55" s="238">
        <f>IF(V$3&gt;=$C55,IF(V$3&lt;=($C55+$D55-1),"P","F"),"F")</f>
        <v/>
      </c>
      <c r="W55" s="238">
        <f>IF(W$3&gt;=$C55,IF(W$3&lt;=($C55+$D55-1),"P","F"),"F")</f>
        <v/>
      </c>
      <c r="X55" s="238">
        <f>IF(X$3&gt;=$C55,IF(X$3&lt;=($C55+$D55-1),"P","F"),"F")</f>
        <v/>
      </c>
      <c r="Y55" s="238">
        <f>IF(Y$3&gt;=$C55,IF(Y$3&lt;=($C55+$D55-1),"P","F"),"F")</f>
        <v/>
      </c>
      <c r="Z55" s="238">
        <f>IF(Z$3&gt;=$C55,IF(Z$3&lt;=($C55+$D55-1),"P","F"),"F")</f>
        <v/>
      </c>
      <c r="AA55" s="238">
        <f>IF(AA$3&gt;=$C55,IF(AA$3&lt;=($C55+$D55-1),"P","F"),"F")</f>
        <v/>
      </c>
      <c r="AB55" s="238">
        <f>IF(AB$3&gt;=$C55,IF(AB$3&lt;=($C55+$D55-1),"P","F"),"F")</f>
        <v/>
      </c>
      <c r="AC55" s="238">
        <f>IF(AC$3&gt;=$C55,IF(AC$3&lt;=($C55+$D55-1),"P","F"),"F")</f>
        <v/>
      </c>
      <c r="AD55" s="238">
        <f>IF(AD$3&gt;=$C55,IF(AD$3&lt;=($C55+$D55-1),"P","F"),"F")</f>
        <v/>
      </c>
      <c r="AE55" s="238">
        <f>IF(AE$3&gt;=$C55,IF(AE$3&lt;=($C55+$D55-1),"P","F"),"F")</f>
        <v/>
      </c>
      <c r="AF55" s="238">
        <f>IF(AF$3&gt;=$C55,IF(AF$3&lt;=($C55+$D55-1),"P","F"),"F")</f>
        <v/>
      </c>
      <c r="AG55" s="238">
        <f>IF(AG$3&gt;=$C55,IF(AG$3&lt;=($C55+$D55-1),"P","F"),"F")</f>
        <v/>
      </c>
      <c r="AH55" s="238">
        <f>IF(AH$3&gt;=$C55,IF(AH$3&lt;=($C55+$D55-1),"P","F"),"F")</f>
        <v/>
      </c>
      <c r="AI55" s="238">
        <f>IF(AI$3&gt;=$C55,IF(AI$3&lt;=($C55+$D55-1),"P","F"),"F")</f>
        <v/>
      </c>
      <c r="AJ55" s="238">
        <f>IF(AJ$3&gt;=$C55,IF(AJ$3&lt;=($C55+$D55-1),"P","F"),"F")</f>
        <v/>
      </c>
      <c r="AK55" s="238">
        <f>IF(AK$3&gt;=$C55,IF(AK$3&lt;=($C55+$D55-1),"P","F"),"F")</f>
        <v/>
      </c>
      <c r="AL55" s="238">
        <f>IF(AL$3&gt;=$C55,IF(AL$3&lt;=($C55+$D55-1),"P","F"),"F")</f>
        <v/>
      </c>
      <c r="AM55" s="238">
        <f>IF(AM$3&gt;=$C55,IF(AM$3&lt;=($C55+$D55-1),"P","F"),"F")</f>
        <v/>
      </c>
      <c r="AN55" s="238">
        <f>IF(AN$3&gt;=$C55,IF(AN$3&lt;=($C55+$D55-1),"P","F"),"F")</f>
        <v/>
      </c>
      <c r="AO55" s="238">
        <f>IF(AO$3&gt;=$C55,IF(AO$3&lt;=($C55+$D55-1),"P","F"),"F")</f>
        <v/>
      </c>
      <c r="AP55" s="238">
        <f>IF(AP$3&gt;=$C55,IF(AP$3&lt;=($C55+$D55-1),"P","F"),"F")</f>
        <v/>
      </c>
      <c r="AQ55" s="238">
        <f>IF(AQ$3&gt;=$C55,IF(AQ$3&lt;=($C55+$D55-1),"P","F"),"F")</f>
        <v/>
      </c>
      <c r="AR55" s="238">
        <f>IF(AR$3&gt;=$C55,IF(AR$3&lt;=($C55+$D55-1),"P","F"),"F")</f>
        <v/>
      </c>
      <c r="AS55" s="238">
        <f>IF(AS$3&gt;=$C55,IF(AS$3&lt;=($C55+$D55-1),"P","F"),"F")</f>
        <v/>
      </c>
      <c r="AT55" s="238">
        <f>IF(AT$3&gt;=$C55,IF(AT$3&lt;=($C55+$D55-1),"P","F"),"F")</f>
        <v/>
      </c>
      <c r="AU55" s="238">
        <f>IF(AU$3&gt;=$C55,IF(AU$3&lt;=($C55+$D55-1),"P","F"),"F")</f>
        <v/>
      </c>
      <c r="AV55" s="238">
        <f>IF(AV$3&gt;=$C55,IF(AV$3&lt;=($C55+$D55-1),"P","F"),"F")</f>
        <v/>
      </c>
    </row>
    <row r="56">
      <c r="G56" s="713" t="n"/>
      <c r="H56" s="713" t="n"/>
      <c r="M56" s="238">
        <f>IF(M$3&gt;=$C56,IF(M$3&lt;=($C56+$D56-1),"P","F"),"F")</f>
        <v/>
      </c>
      <c r="N56" s="238">
        <f>IF(N$3&gt;=$C56,IF(N$3&lt;=($C56+$D56-1),"P","F"),"F")</f>
        <v/>
      </c>
      <c r="O56" s="238">
        <f>IF(O$3&gt;=$C56,IF(O$3&lt;=($C56+$D56-1),"P","F"),"F")</f>
        <v/>
      </c>
      <c r="P56" s="238">
        <f>IF(P$3&gt;=$C56,IF(P$3&lt;=($C56+$D56-1),"P","F"),"F")</f>
        <v/>
      </c>
      <c r="Q56" s="238">
        <f>IF(Q$3&gt;=$C56,IF(Q$3&lt;=($C56+$D56-1),"P","F"),"F")</f>
        <v/>
      </c>
      <c r="R56" s="220" t="n"/>
      <c r="S56" s="220" t="n"/>
      <c r="T56" s="238">
        <f>IF(T$3&gt;=$C56,IF(T$3&lt;=($C56+$D56-1),"P","F"),"F")</f>
        <v/>
      </c>
      <c r="U56" s="238">
        <f>IF(U$3&gt;=$C56,IF(U$3&lt;=($C56+$D56-1),"P","F"),"F")</f>
        <v/>
      </c>
      <c r="V56" s="238">
        <f>IF(V$3&gt;=$C56,IF(V$3&lt;=($C56+$D56-1),"P","F"),"F")</f>
        <v/>
      </c>
      <c r="W56" s="238">
        <f>IF(W$3&gt;=$C56,IF(W$3&lt;=($C56+$D56-1),"P","F"),"F")</f>
        <v/>
      </c>
      <c r="X56" s="238">
        <f>IF(X$3&gt;=$C56,IF(X$3&lt;=($C56+$D56-1),"P","F"),"F")</f>
        <v/>
      </c>
      <c r="Y56" s="238">
        <f>IF(Y$3&gt;=$C56,IF(Y$3&lt;=($C56+$D56-1),"P","F"),"F")</f>
        <v/>
      </c>
      <c r="Z56" s="238">
        <f>IF(Z$3&gt;=$C56,IF(Z$3&lt;=($C56+$D56-1),"P","F"),"F")</f>
        <v/>
      </c>
      <c r="AA56" s="238">
        <f>IF(AA$3&gt;=$C56,IF(AA$3&lt;=($C56+$D56-1),"P","F"),"F")</f>
        <v/>
      </c>
      <c r="AB56" s="238">
        <f>IF(AB$3&gt;=$C56,IF(AB$3&lt;=($C56+$D56-1),"P","F"),"F")</f>
        <v/>
      </c>
      <c r="AC56" s="238">
        <f>IF(AC$3&gt;=$C56,IF(AC$3&lt;=($C56+$D56-1),"P","F"),"F")</f>
        <v/>
      </c>
      <c r="AD56" s="238">
        <f>IF(AD$3&gt;=$C56,IF(AD$3&lt;=($C56+$D56-1),"P","F"),"F")</f>
        <v/>
      </c>
      <c r="AE56" s="238">
        <f>IF(AE$3&gt;=$C56,IF(AE$3&lt;=($C56+$D56-1),"P","F"),"F")</f>
        <v/>
      </c>
      <c r="AF56" s="238">
        <f>IF(AF$3&gt;=$C56,IF(AF$3&lt;=($C56+$D56-1),"P","F"),"F")</f>
        <v/>
      </c>
      <c r="AG56" s="238">
        <f>IF(AG$3&gt;=$C56,IF(AG$3&lt;=($C56+$D56-1),"P","F"),"F")</f>
        <v/>
      </c>
      <c r="AH56" s="238">
        <f>IF(AH$3&gt;=$C56,IF(AH$3&lt;=($C56+$D56-1),"P","F"),"F")</f>
        <v/>
      </c>
      <c r="AI56" s="238">
        <f>IF(AI$3&gt;=$C56,IF(AI$3&lt;=($C56+$D56-1),"P","F"),"F")</f>
        <v/>
      </c>
      <c r="AJ56" s="238">
        <f>IF(AJ$3&gt;=$C56,IF(AJ$3&lt;=($C56+$D56-1),"P","F"),"F")</f>
        <v/>
      </c>
      <c r="AK56" s="238">
        <f>IF(AK$3&gt;=$C56,IF(AK$3&lt;=($C56+$D56-1),"P","F"),"F")</f>
        <v/>
      </c>
      <c r="AL56" s="238">
        <f>IF(AL$3&gt;=$C56,IF(AL$3&lt;=($C56+$D56-1),"P","F"),"F")</f>
        <v/>
      </c>
      <c r="AM56" s="238">
        <f>IF(AM$3&gt;=$C56,IF(AM$3&lt;=($C56+$D56-1),"P","F"),"F")</f>
        <v/>
      </c>
      <c r="AN56" s="238">
        <f>IF(AN$3&gt;=$C56,IF(AN$3&lt;=($C56+$D56-1),"P","F"),"F")</f>
        <v/>
      </c>
      <c r="AO56" s="238">
        <f>IF(AO$3&gt;=$C56,IF(AO$3&lt;=($C56+$D56-1),"P","F"),"F")</f>
        <v/>
      </c>
      <c r="AP56" s="238">
        <f>IF(AP$3&gt;=$C56,IF(AP$3&lt;=($C56+$D56-1),"P","F"),"F")</f>
        <v/>
      </c>
      <c r="AQ56" s="238">
        <f>IF(AQ$3&gt;=$C56,IF(AQ$3&lt;=($C56+$D56-1),"P","F"),"F")</f>
        <v/>
      </c>
      <c r="AR56" s="238">
        <f>IF(AR$3&gt;=$C56,IF(AR$3&lt;=($C56+$D56-1),"P","F"),"F")</f>
        <v/>
      </c>
      <c r="AS56" s="238">
        <f>IF(AS$3&gt;=$C56,IF(AS$3&lt;=($C56+$D56-1),"P","F"),"F")</f>
        <v/>
      </c>
      <c r="AT56" s="238">
        <f>IF(AT$3&gt;=$C56,IF(AT$3&lt;=($C56+$D56-1),"P","F"),"F")</f>
        <v/>
      </c>
      <c r="AU56" s="238">
        <f>IF(AU$3&gt;=$C56,IF(AU$3&lt;=($C56+$D56-1),"P","F"),"F")</f>
        <v/>
      </c>
      <c r="AV56" s="238">
        <f>IF(AV$3&gt;=$C56,IF(AV$3&lt;=($C56+$D56-1),"P","F"),"F")</f>
        <v/>
      </c>
    </row>
    <row r="57">
      <c r="G57" s="713" t="n"/>
      <c r="H57" s="713" t="n"/>
      <c r="M57" s="238">
        <f>IF(M$3&gt;=$C57,IF(M$3&lt;=($C57+$D57-1),"P","F"),"F")</f>
        <v/>
      </c>
      <c r="N57" s="238">
        <f>IF(N$3&gt;=$C57,IF(N$3&lt;=($C57+$D57-1),"P","F"),"F")</f>
        <v/>
      </c>
      <c r="O57" s="238">
        <f>IF(O$3&gt;=$C57,IF(O$3&lt;=($C57+$D57-1),"P","F"),"F")</f>
        <v/>
      </c>
      <c r="P57" s="238">
        <f>IF(P$3&gt;=$C57,IF(P$3&lt;=($C57+$D57-1),"P","F"),"F")</f>
        <v/>
      </c>
      <c r="Q57" s="238">
        <f>IF(Q$3&gt;=$C57,IF(Q$3&lt;=($C57+$D57-1),"P","F"),"F")</f>
        <v/>
      </c>
      <c r="R57" s="220" t="n"/>
      <c r="S57" s="220" t="n"/>
      <c r="T57" s="238">
        <f>IF(T$3&gt;=$C57,IF(T$3&lt;=($C57+$D57-1),"P","F"),"F")</f>
        <v/>
      </c>
      <c r="U57" s="238">
        <f>IF(U$3&gt;=$C57,IF(U$3&lt;=($C57+$D57-1),"P","F"),"F")</f>
        <v/>
      </c>
      <c r="V57" s="238">
        <f>IF(V$3&gt;=$C57,IF(V$3&lt;=($C57+$D57-1),"P","F"),"F")</f>
        <v/>
      </c>
      <c r="W57" s="238">
        <f>IF(W$3&gt;=$C57,IF(W$3&lt;=($C57+$D57-1),"P","F"),"F")</f>
        <v/>
      </c>
      <c r="X57" s="238">
        <f>IF(X$3&gt;=$C57,IF(X$3&lt;=($C57+$D57-1),"P","F"),"F")</f>
        <v/>
      </c>
      <c r="Y57" s="238">
        <f>IF(Y$3&gt;=$C57,IF(Y$3&lt;=($C57+$D57-1),"P","F"),"F")</f>
        <v/>
      </c>
      <c r="Z57" s="238">
        <f>IF(Z$3&gt;=$C57,IF(Z$3&lt;=($C57+$D57-1),"P","F"),"F")</f>
        <v/>
      </c>
      <c r="AA57" s="238">
        <f>IF(AA$3&gt;=$C57,IF(AA$3&lt;=($C57+$D57-1),"P","F"),"F")</f>
        <v/>
      </c>
      <c r="AB57" s="238">
        <f>IF(AB$3&gt;=$C57,IF(AB$3&lt;=($C57+$D57-1),"P","F"),"F")</f>
        <v/>
      </c>
      <c r="AC57" s="238">
        <f>IF(AC$3&gt;=$C57,IF(AC$3&lt;=($C57+$D57-1),"P","F"),"F")</f>
        <v/>
      </c>
      <c r="AD57" s="238">
        <f>IF(AD$3&gt;=$C57,IF(AD$3&lt;=($C57+$D57-1),"P","F"),"F")</f>
        <v/>
      </c>
      <c r="AE57" s="238">
        <f>IF(AE$3&gt;=$C57,IF(AE$3&lt;=($C57+$D57-1),"P","F"),"F")</f>
        <v/>
      </c>
      <c r="AF57" s="238">
        <f>IF(AF$3&gt;=$C57,IF(AF$3&lt;=($C57+$D57-1),"P","F"),"F")</f>
        <v/>
      </c>
      <c r="AG57" s="238">
        <f>IF(AG$3&gt;=$C57,IF(AG$3&lt;=($C57+$D57-1),"P","F"),"F")</f>
        <v/>
      </c>
      <c r="AH57" s="238">
        <f>IF(AH$3&gt;=$C57,IF(AH$3&lt;=($C57+$D57-1),"P","F"),"F")</f>
        <v/>
      </c>
      <c r="AI57" s="238">
        <f>IF(AI$3&gt;=$C57,IF(AI$3&lt;=($C57+$D57-1),"P","F"),"F")</f>
        <v/>
      </c>
      <c r="AJ57" s="238">
        <f>IF(AJ$3&gt;=$C57,IF(AJ$3&lt;=($C57+$D57-1),"P","F"),"F")</f>
        <v/>
      </c>
      <c r="AK57" s="238">
        <f>IF(AK$3&gt;=$C57,IF(AK$3&lt;=($C57+$D57-1),"P","F"),"F")</f>
        <v/>
      </c>
      <c r="AL57" s="238">
        <f>IF(AL$3&gt;=$C57,IF(AL$3&lt;=($C57+$D57-1),"P","F"),"F")</f>
        <v/>
      </c>
      <c r="AM57" s="238">
        <f>IF(AM$3&gt;=$C57,IF(AM$3&lt;=($C57+$D57-1),"P","F"),"F")</f>
        <v/>
      </c>
      <c r="AN57" s="238">
        <f>IF(AN$3&gt;=$C57,IF(AN$3&lt;=($C57+$D57-1),"P","F"),"F")</f>
        <v/>
      </c>
      <c r="AO57" s="238">
        <f>IF(AO$3&gt;=$C57,IF(AO$3&lt;=($C57+$D57-1),"P","F"),"F")</f>
        <v/>
      </c>
      <c r="AP57" s="238">
        <f>IF(AP$3&gt;=$C57,IF(AP$3&lt;=($C57+$D57-1),"P","F"),"F")</f>
        <v/>
      </c>
      <c r="AQ57" s="238">
        <f>IF(AQ$3&gt;=$C57,IF(AQ$3&lt;=($C57+$D57-1),"P","F"),"F")</f>
        <v/>
      </c>
      <c r="AR57" s="238">
        <f>IF(AR$3&gt;=$C57,IF(AR$3&lt;=($C57+$D57-1),"P","F"),"F")</f>
        <v/>
      </c>
      <c r="AS57" s="238">
        <f>IF(AS$3&gt;=$C57,IF(AS$3&lt;=($C57+$D57-1),"P","F"),"F")</f>
        <v/>
      </c>
      <c r="AT57" s="238">
        <f>IF(AT$3&gt;=$C57,IF(AT$3&lt;=($C57+$D57-1),"P","F"),"F")</f>
        <v/>
      </c>
      <c r="AU57" s="238">
        <f>IF(AU$3&gt;=$C57,IF(AU$3&lt;=($C57+$D57-1),"P","F"),"F")</f>
        <v/>
      </c>
      <c r="AV57" s="238">
        <f>IF(AV$3&gt;=$C57,IF(AV$3&lt;=($C57+$D57-1),"P","F"),"F")</f>
        <v/>
      </c>
    </row>
    <row r="58">
      <c r="G58" s="713" t="n"/>
      <c r="H58" s="713" t="n"/>
      <c r="M58" s="238">
        <f>IF(M$3&gt;=$C58,IF(M$3&lt;=($C58+$D58-1),"P","F"),"F")</f>
        <v/>
      </c>
      <c r="N58" s="238">
        <f>IF(N$3&gt;=$C58,IF(N$3&lt;=($C58+$D58-1),"P","F"),"F")</f>
        <v/>
      </c>
      <c r="O58" s="238">
        <f>IF(O$3&gt;=$C58,IF(O$3&lt;=($C58+$D58-1),"P","F"),"F")</f>
        <v/>
      </c>
      <c r="P58" s="238">
        <f>IF(P$3&gt;=$C58,IF(P$3&lt;=($C58+$D58-1),"P","F"),"F")</f>
        <v/>
      </c>
      <c r="Q58" s="238">
        <f>IF(Q$3&gt;=$C58,IF(Q$3&lt;=($C58+$D58-1),"P","F"),"F")</f>
        <v/>
      </c>
      <c r="R58" s="220" t="n"/>
      <c r="S58" s="220" t="n"/>
      <c r="T58" s="238">
        <f>IF(T$3&gt;=$C58,IF(T$3&lt;=($C58+$D58-1),"P","F"),"F")</f>
        <v/>
      </c>
      <c r="U58" s="238">
        <f>IF(U$3&gt;=$C58,IF(U$3&lt;=($C58+$D58-1),"P","F"),"F")</f>
        <v/>
      </c>
      <c r="V58" s="238">
        <f>IF(V$3&gt;=$C58,IF(V$3&lt;=($C58+$D58-1),"P","F"),"F")</f>
        <v/>
      </c>
      <c r="W58" s="238">
        <f>IF(W$3&gt;=$C58,IF(W$3&lt;=($C58+$D58-1),"P","F"),"F")</f>
        <v/>
      </c>
      <c r="X58" s="238">
        <f>IF(X$3&gt;=$C58,IF(X$3&lt;=($C58+$D58-1),"P","F"),"F")</f>
        <v/>
      </c>
      <c r="Y58" s="238">
        <f>IF(Y$3&gt;=$C58,IF(Y$3&lt;=($C58+$D58-1),"P","F"),"F")</f>
        <v/>
      </c>
      <c r="Z58" s="238">
        <f>IF(Z$3&gt;=$C58,IF(Z$3&lt;=($C58+$D58-1),"P","F"),"F")</f>
        <v/>
      </c>
      <c r="AA58" s="238">
        <f>IF(AA$3&gt;=$C58,IF(AA$3&lt;=($C58+$D58-1),"P","F"),"F")</f>
        <v/>
      </c>
      <c r="AB58" s="238">
        <f>IF(AB$3&gt;=$C58,IF(AB$3&lt;=($C58+$D58-1),"P","F"),"F")</f>
        <v/>
      </c>
      <c r="AC58" s="238">
        <f>IF(AC$3&gt;=$C58,IF(AC$3&lt;=($C58+$D58-1),"P","F"),"F")</f>
        <v/>
      </c>
      <c r="AD58" s="238">
        <f>IF(AD$3&gt;=$C58,IF(AD$3&lt;=($C58+$D58-1),"P","F"),"F")</f>
        <v/>
      </c>
      <c r="AE58" s="238">
        <f>IF(AE$3&gt;=$C58,IF(AE$3&lt;=($C58+$D58-1),"P","F"),"F")</f>
        <v/>
      </c>
      <c r="AF58" s="238">
        <f>IF(AF$3&gt;=$C58,IF(AF$3&lt;=($C58+$D58-1),"P","F"),"F")</f>
        <v/>
      </c>
      <c r="AG58" s="238">
        <f>IF(AG$3&gt;=$C58,IF(AG$3&lt;=($C58+$D58-1),"P","F"),"F")</f>
        <v/>
      </c>
      <c r="AH58" s="238">
        <f>IF(AH$3&gt;=$C58,IF(AH$3&lt;=($C58+$D58-1),"P","F"),"F")</f>
        <v/>
      </c>
      <c r="AI58" s="238">
        <f>IF(AI$3&gt;=$C58,IF(AI$3&lt;=($C58+$D58-1),"P","F"),"F")</f>
        <v/>
      </c>
      <c r="AJ58" s="238">
        <f>IF(AJ$3&gt;=$C58,IF(AJ$3&lt;=($C58+$D58-1),"P","F"),"F")</f>
        <v/>
      </c>
      <c r="AK58" s="238">
        <f>IF(AK$3&gt;=$C58,IF(AK$3&lt;=($C58+$D58-1),"P","F"),"F")</f>
        <v/>
      </c>
      <c r="AL58" s="238">
        <f>IF(AL$3&gt;=$C58,IF(AL$3&lt;=($C58+$D58-1),"P","F"),"F")</f>
        <v/>
      </c>
      <c r="AM58" s="238">
        <f>IF(AM$3&gt;=$C58,IF(AM$3&lt;=($C58+$D58-1),"P","F"),"F")</f>
        <v/>
      </c>
      <c r="AN58" s="238">
        <f>IF(AN$3&gt;=$C58,IF(AN$3&lt;=($C58+$D58-1),"P","F"),"F")</f>
        <v/>
      </c>
      <c r="AO58" s="238">
        <f>IF(AO$3&gt;=$C58,IF(AO$3&lt;=($C58+$D58-1),"P","F"),"F")</f>
        <v/>
      </c>
      <c r="AP58" s="238">
        <f>IF(AP$3&gt;=$C58,IF(AP$3&lt;=($C58+$D58-1),"P","F"),"F")</f>
        <v/>
      </c>
      <c r="AQ58" s="238">
        <f>IF(AQ$3&gt;=$C58,IF(AQ$3&lt;=($C58+$D58-1),"P","F"),"F")</f>
        <v/>
      </c>
      <c r="AR58" s="238">
        <f>IF(AR$3&gt;=$C58,IF(AR$3&lt;=($C58+$D58-1),"P","F"),"F")</f>
        <v/>
      </c>
      <c r="AS58" s="238">
        <f>IF(AS$3&gt;=$C58,IF(AS$3&lt;=($C58+$D58-1),"P","F"),"F")</f>
        <v/>
      </c>
      <c r="AT58" s="238">
        <f>IF(AT$3&gt;=$C58,IF(AT$3&lt;=($C58+$D58-1),"P","F"),"F")</f>
        <v/>
      </c>
      <c r="AU58" s="238">
        <f>IF(AU$3&gt;=$C58,IF(AU$3&lt;=($C58+$D58-1),"P","F"),"F")</f>
        <v/>
      </c>
      <c r="AV58" s="238">
        <f>IF(AV$3&gt;=$C58,IF(AV$3&lt;=($C58+$D58-1),"P","F"),"F")</f>
        <v/>
      </c>
    </row>
    <row r="59">
      <c r="G59" s="713" t="n"/>
      <c r="H59" s="713" t="n"/>
      <c r="M59" s="238">
        <f>IF(M$3&gt;=$C59,IF(M$3&lt;=($C59+$D59-1),"P","F"),"F")</f>
        <v/>
      </c>
      <c r="N59" s="238">
        <f>IF(N$3&gt;=$C59,IF(N$3&lt;=($C59+$D59-1),"P","F"),"F")</f>
        <v/>
      </c>
      <c r="O59" s="238">
        <f>IF(O$3&gt;=$C59,IF(O$3&lt;=($C59+$D59-1),"P","F"),"F")</f>
        <v/>
      </c>
      <c r="P59" s="238">
        <f>IF(P$3&gt;=$C59,IF(P$3&lt;=($C59+$D59-1),"P","F"),"F")</f>
        <v/>
      </c>
      <c r="Q59" s="238">
        <f>IF(Q$3&gt;=$C59,IF(Q$3&lt;=($C59+$D59-1),"P","F"),"F")</f>
        <v/>
      </c>
      <c r="R59" s="220" t="n"/>
      <c r="S59" s="220" t="n"/>
      <c r="T59" s="238">
        <f>IF(T$3&gt;=$C59,IF(T$3&lt;=($C59+$D59-1),"P","F"),"F")</f>
        <v/>
      </c>
      <c r="U59" s="238">
        <f>IF(U$3&gt;=$C59,IF(U$3&lt;=($C59+$D59-1),"P","F"),"F")</f>
        <v/>
      </c>
      <c r="V59" s="238">
        <f>IF(V$3&gt;=$C59,IF(V$3&lt;=($C59+$D59-1),"P","F"),"F")</f>
        <v/>
      </c>
      <c r="W59" s="238">
        <f>IF(W$3&gt;=$C59,IF(W$3&lt;=($C59+$D59-1),"P","F"),"F")</f>
        <v/>
      </c>
      <c r="X59" s="238">
        <f>IF(X$3&gt;=$C59,IF(X$3&lt;=($C59+$D59-1),"P","F"),"F")</f>
        <v/>
      </c>
      <c r="Y59" s="238">
        <f>IF(Y$3&gt;=$C59,IF(Y$3&lt;=($C59+$D59-1),"P","F"),"F")</f>
        <v/>
      </c>
      <c r="Z59" s="238">
        <f>IF(Z$3&gt;=$C59,IF(Z$3&lt;=($C59+$D59-1),"P","F"),"F")</f>
        <v/>
      </c>
      <c r="AA59" s="238">
        <f>IF(AA$3&gt;=$C59,IF(AA$3&lt;=($C59+$D59-1),"P","F"),"F")</f>
        <v/>
      </c>
      <c r="AB59" s="238">
        <f>IF(AB$3&gt;=$C59,IF(AB$3&lt;=($C59+$D59-1),"P","F"),"F")</f>
        <v/>
      </c>
      <c r="AC59" s="238">
        <f>IF(AC$3&gt;=$C59,IF(AC$3&lt;=($C59+$D59-1),"P","F"),"F")</f>
        <v/>
      </c>
      <c r="AD59" s="238">
        <f>IF(AD$3&gt;=$C59,IF(AD$3&lt;=($C59+$D59-1),"P","F"),"F")</f>
        <v/>
      </c>
      <c r="AE59" s="238">
        <f>IF(AE$3&gt;=$C59,IF(AE$3&lt;=($C59+$D59-1),"P","F"),"F")</f>
        <v/>
      </c>
      <c r="AF59" s="238">
        <f>IF(AF$3&gt;=$C59,IF(AF$3&lt;=($C59+$D59-1),"P","F"),"F")</f>
        <v/>
      </c>
      <c r="AG59" s="238">
        <f>IF(AG$3&gt;=$C59,IF(AG$3&lt;=($C59+$D59-1),"P","F"),"F")</f>
        <v/>
      </c>
      <c r="AH59" s="238">
        <f>IF(AH$3&gt;=$C59,IF(AH$3&lt;=($C59+$D59-1),"P","F"),"F")</f>
        <v/>
      </c>
      <c r="AI59" s="238">
        <f>IF(AI$3&gt;=$C59,IF(AI$3&lt;=($C59+$D59-1),"P","F"),"F")</f>
        <v/>
      </c>
      <c r="AJ59" s="238">
        <f>IF(AJ$3&gt;=$C59,IF(AJ$3&lt;=($C59+$D59-1),"P","F"),"F")</f>
        <v/>
      </c>
      <c r="AK59" s="238">
        <f>IF(AK$3&gt;=$C59,IF(AK$3&lt;=($C59+$D59-1),"P","F"),"F")</f>
        <v/>
      </c>
      <c r="AL59" s="238">
        <f>IF(AL$3&gt;=$C59,IF(AL$3&lt;=($C59+$D59-1),"P","F"),"F")</f>
        <v/>
      </c>
      <c r="AM59" s="238">
        <f>IF(AM$3&gt;=$C59,IF(AM$3&lt;=($C59+$D59-1),"P","F"),"F")</f>
        <v/>
      </c>
      <c r="AN59" s="238">
        <f>IF(AN$3&gt;=$C59,IF(AN$3&lt;=($C59+$D59-1),"P","F"),"F")</f>
        <v/>
      </c>
      <c r="AO59" s="238">
        <f>IF(AO$3&gt;=$C59,IF(AO$3&lt;=($C59+$D59-1),"P","F"),"F")</f>
        <v/>
      </c>
      <c r="AP59" s="238">
        <f>IF(AP$3&gt;=$C59,IF(AP$3&lt;=($C59+$D59-1),"P","F"),"F")</f>
        <v/>
      </c>
      <c r="AQ59" s="238">
        <f>IF(AQ$3&gt;=$C59,IF(AQ$3&lt;=($C59+$D59-1),"P","F"),"F")</f>
        <v/>
      </c>
      <c r="AR59" s="238">
        <f>IF(AR$3&gt;=$C59,IF(AR$3&lt;=($C59+$D59-1),"P","F"),"F")</f>
        <v/>
      </c>
      <c r="AS59" s="238">
        <f>IF(AS$3&gt;=$C59,IF(AS$3&lt;=($C59+$D59-1),"P","F"),"F")</f>
        <v/>
      </c>
      <c r="AT59" s="238">
        <f>IF(AT$3&gt;=$C59,IF(AT$3&lt;=($C59+$D59-1),"P","F"),"F")</f>
        <v/>
      </c>
      <c r="AU59" s="238">
        <f>IF(AU$3&gt;=$C59,IF(AU$3&lt;=($C59+$D59-1),"P","F"),"F")</f>
        <v/>
      </c>
      <c r="AV59" s="238">
        <f>IF(AV$3&gt;=$C59,IF(AV$3&lt;=($C59+$D59-1),"P","F"),"F")</f>
        <v/>
      </c>
    </row>
    <row r="60">
      <c r="G60" s="713" t="n"/>
      <c r="H60" s="713" t="n"/>
      <c r="M60" s="238">
        <f>IF(M$3&gt;=$C60,IF(M$3&lt;=($C60+$D60-1),"P","F"),"F")</f>
        <v/>
      </c>
      <c r="N60" s="238">
        <f>IF(N$3&gt;=$C60,IF(N$3&lt;=($C60+$D60-1),"P","F"),"F")</f>
        <v/>
      </c>
      <c r="O60" s="238">
        <f>IF(O$3&gt;=$C60,IF(O$3&lt;=($C60+$D60-1),"P","F"),"F")</f>
        <v/>
      </c>
      <c r="P60" s="238">
        <f>IF(P$3&gt;=$C60,IF(P$3&lt;=($C60+$D60-1),"P","F"),"F")</f>
        <v/>
      </c>
      <c r="Q60" s="238">
        <f>IF(Q$3&gt;=$C60,IF(Q$3&lt;=($C60+$D60-1),"P","F"),"F")</f>
        <v/>
      </c>
      <c r="R60" s="220" t="n"/>
      <c r="S60" s="220" t="n"/>
      <c r="T60" s="238">
        <f>IF(T$3&gt;=$C60,IF(T$3&lt;=($C60+$D60-1),"P","F"),"F")</f>
        <v/>
      </c>
      <c r="U60" s="238">
        <f>IF(U$3&gt;=$C60,IF(U$3&lt;=($C60+$D60-1),"P","F"),"F")</f>
        <v/>
      </c>
      <c r="V60" s="238">
        <f>IF(V$3&gt;=$C60,IF(V$3&lt;=($C60+$D60-1),"P","F"),"F")</f>
        <v/>
      </c>
      <c r="W60" s="238">
        <f>IF(W$3&gt;=$C60,IF(W$3&lt;=($C60+$D60-1),"P","F"),"F")</f>
        <v/>
      </c>
      <c r="X60" s="238">
        <f>IF(X$3&gt;=$C60,IF(X$3&lt;=($C60+$D60-1),"P","F"),"F")</f>
        <v/>
      </c>
      <c r="Y60" s="238">
        <f>IF(Y$3&gt;=$C60,IF(Y$3&lt;=($C60+$D60-1),"P","F"),"F")</f>
        <v/>
      </c>
      <c r="Z60" s="238">
        <f>IF(Z$3&gt;=$C60,IF(Z$3&lt;=($C60+$D60-1),"P","F"),"F")</f>
        <v/>
      </c>
      <c r="AA60" s="238">
        <f>IF(AA$3&gt;=$C60,IF(AA$3&lt;=($C60+$D60-1),"P","F"),"F")</f>
        <v/>
      </c>
      <c r="AB60" s="238">
        <f>IF(AB$3&gt;=$C60,IF(AB$3&lt;=($C60+$D60-1),"P","F"),"F")</f>
        <v/>
      </c>
      <c r="AC60" s="238">
        <f>IF(AC$3&gt;=$C60,IF(AC$3&lt;=($C60+$D60-1),"P","F"),"F")</f>
        <v/>
      </c>
      <c r="AD60" s="238">
        <f>IF(AD$3&gt;=$C60,IF(AD$3&lt;=($C60+$D60-1),"P","F"),"F")</f>
        <v/>
      </c>
      <c r="AE60" s="238">
        <f>IF(AE$3&gt;=$C60,IF(AE$3&lt;=($C60+$D60-1),"P","F"),"F")</f>
        <v/>
      </c>
      <c r="AF60" s="238">
        <f>IF(AF$3&gt;=$C60,IF(AF$3&lt;=($C60+$D60-1),"P","F"),"F")</f>
        <v/>
      </c>
      <c r="AG60" s="238">
        <f>IF(AG$3&gt;=$C60,IF(AG$3&lt;=($C60+$D60-1),"P","F"),"F")</f>
        <v/>
      </c>
      <c r="AH60" s="238">
        <f>IF(AH$3&gt;=$C60,IF(AH$3&lt;=($C60+$D60-1),"P","F"),"F")</f>
        <v/>
      </c>
      <c r="AI60" s="238">
        <f>IF(AI$3&gt;=$C60,IF(AI$3&lt;=($C60+$D60-1),"P","F"),"F")</f>
        <v/>
      </c>
      <c r="AJ60" s="238">
        <f>IF(AJ$3&gt;=$C60,IF(AJ$3&lt;=($C60+$D60-1),"P","F"),"F")</f>
        <v/>
      </c>
      <c r="AK60" s="238">
        <f>IF(AK$3&gt;=$C60,IF(AK$3&lt;=($C60+$D60-1),"P","F"),"F")</f>
        <v/>
      </c>
      <c r="AL60" s="238">
        <f>IF(AL$3&gt;=$C60,IF(AL$3&lt;=($C60+$D60-1),"P","F"),"F")</f>
        <v/>
      </c>
      <c r="AM60" s="238">
        <f>IF(AM$3&gt;=$C60,IF(AM$3&lt;=($C60+$D60-1),"P","F"),"F")</f>
        <v/>
      </c>
      <c r="AN60" s="238">
        <f>IF(AN$3&gt;=$C60,IF(AN$3&lt;=($C60+$D60-1),"P","F"),"F")</f>
        <v/>
      </c>
      <c r="AO60" s="238">
        <f>IF(AO$3&gt;=$C60,IF(AO$3&lt;=($C60+$D60-1),"P","F"),"F")</f>
        <v/>
      </c>
      <c r="AP60" s="238">
        <f>IF(AP$3&gt;=$C60,IF(AP$3&lt;=($C60+$D60-1),"P","F"),"F")</f>
        <v/>
      </c>
      <c r="AQ60" s="238">
        <f>IF(AQ$3&gt;=$C60,IF(AQ$3&lt;=($C60+$D60-1),"P","F"),"F")</f>
        <v/>
      </c>
      <c r="AR60" s="238">
        <f>IF(AR$3&gt;=$C60,IF(AR$3&lt;=($C60+$D60-1),"P","F"),"F")</f>
        <v/>
      </c>
      <c r="AS60" s="238">
        <f>IF(AS$3&gt;=$C60,IF(AS$3&lt;=($C60+$D60-1),"P","F"),"F")</f>
        <v/>
      </c>
      <c r="AT60" s="238">
        <f>IF(AT$3&gt;=$C60,IF(AT$3&lt;=($C60+$D60-1),"P","F"),"F")</f>
        <v/>
      </c>
      <c r="AU60" s="238">
        <f>IF(AU$3&gt;=$C60,IF(AU$3&lt;=($C60+$D60-1),"P","F"),"F")</f>
        <v/>
      </c>
      <c r="AV60" s="238">
        <f>IF(AV$3&gt;=$C60,IF(AV$3&lt;=($C60+$D60-1),"P","F"),"F")</f>
        <v/>
      </c>
    </row>
    <row r="61">
      <c r="G61" s="713" t="n"/>
      <c r="H61" s="713" t="n"/>
      <c r="M61" s="238">
        <f>IF(M$3&gt;=$C61,IF(M$3&lt;=($C61+$D61-1),"P","F"),"F")</f>
        <v/>
      </c>
      <c r="N61" s="238">
        <f>IF(N$3&gt;=$C61,IF(N$3&lt;=($C61+$D61-1),"P","F"),"F")</f>
        <v/>
      </c>
      <c r="O61" s="238">
        <f>IF(O$3&gt;=$C61,IF(O$3&lt;=($C61+$D61-1),"P","F"),"F")</f>
        <v/>
      </c>
      <c r="P61" s="238">
        <f>IF(P$3&gt;=$C61,IF(P$3&lt;=($C61+$D61-1),"P","F"),"F")</f>
        <v/>
      </c>
      <c r="Q61" s="238">
        <f>IF(Q$3&gt;=$C61,IF(Q$3&lt;=($C61+$D61-1),"P","F"),"F")</f>
        <v/>
      </c>
      <c r="R61" s="220" t="n"/>
      <c r="S61" s="220" t="n"/>
      <c r="T61" s="238">
        <f>IF(T$3&gt;=$C61,IF(T$3&lt;=($C61+$D61-1),"P","F"),"F")</f>
        <v/>
      </c>
      <c r="U61" s="238">
        <f>IF(U$3&gt;=$C61,IF(U$3&lt;=($C61+$D61-1),"P","F"),"F")</f>
        <v/>
      </c>
      <c r="V61" s="238">
        <f>IF(V$3&gt;=$C61,IF(V$3&lt;=($C61+$D61-1),"P","F"),"F")</f>
        <v/>
      </c>
      <c r="W61" s="238">
        <f>IF(W$3&gt;=$C61,IF(W$3&lt;=($C61+$D61-1),"P","F"),"F")</f>
        <v/>
      </c>
      <c r="X61" s="238">
        <f>IF(X$3&gt;=$C61,IF(X$3&lt;=($C61+$D61-1),"P","F"),"F")</f>
        <v/>
      </c>
      <c r="Y61" s="238">
        <f>IF(Y$3&gt;=$C61,IF(Y$3&lt;=($C61+$D61-1),"P","F"),"F")</f>
        <v/>
      </c>
      <c r="Z61" s="238">
        <f>IF(Z$3&gt;=$C61,IF(Z$3&lt;=($C61+$D61-1),"P","F"),"F")</f>
        <v/>
      </c>
      <c r="AA61" s="238">
        <f>IF(AA$3&gt;=$C61,IF(AA$3&lt;=($C61+$D61-1),"P","F"),"F")</f>
        <v/>
      </c>
      <c r="AB61" s="238">
        <f>IF(AB$3&gt;=$C61,IF(AB$3&lt;=($C61+$D61-1),"P","F"),"F")</f>
        <v/>
      </c>
      <c r="AC61" s="238">
        <f>IF(AC$3&gt;=$C61,IF(AC$3&lt;=($C61+$D61-1),"P","F"),"F")</f>
        <v/>
      </c>
      <c r="AD61" s="238">
        <f>IF(AD$3&gt;=$C61,IF(AD$3&lt;=($C61+$D61-1),"P","F"),"F")</f>
        <v/>
      </c>
      <c r="AE61" s="238">
        <f>IF(AE$3&gt;=$C61,IF(AE$3&lt;=($C61+$D61-1),"P","F"),"F")</f>
        <v/>
      </c>
      <c r="AF61" s="238">
        <f>IF(AF$3&gt;=$C61,IF(AF$3&lt;=($C61+$D61-1),"P","F"),"F")</f>
        <v/>
      </c>
      <c r="AG61" s="238">
        <f>IF(AG$3&gt;=$C61,IF(AG$3&lt;=($C61+$D61-1),"P","F"),"F")</f>
        <v/>
      </c>
      <c r="AH61" s="238">
        <f>IF(AH$3&gt;=$C61,IF(AH$3&lt;=($C61+$D61-1),"P","F"),"F")</f>
        <v/>
      </c>
      <c r="AI61" s="238">
        <f>IF(AI$3&gt;=$C61,IF(AI$3&lt;=($C61+$D61-1),"P","F"),"F")</f>
        <v/>
      </c>
      <c r="AJ61" s="238">
        <f>IF(AJ$3&gt;=$C61,IF(AJ$3&lt;=($C61+$D61-1),"P","F"),"F")</f>
        <v/>
      </c>
      <c r="AK61" s="238">
        <f>IF(AK$3&gt;=$C61,IF(AK$3&lt;=($C61+$D61-1),"P","F"),"F")</f>
        <v/>
      </c>
      <c r="AL61" s="238">
        <f>IF(AL$3&gt;=$C61,IF(AL$3&lt;=($C61+$D61-1),"P","F"),"F")</f>
        <v/>
      </c>
      <c r="AM61" s="238">
        <f>IF(AM$3&gt;=$C61,IF(AM$3&lt;=($C61+$D61-1),"P","F"),"F")</f>
        <v/>
      </c>
      <c r="AN61" s="238">
        <f>IF(AN$3&gt;=$C61,IF(AN$3&lt;=($C61+$D61-1),"P","F"),"F")</f>
        <v/>
      </c>
      <c r="AO61" s="238">
        <f>IF(AO$3&gt;=$C61,IF(AO$3&lt;=($C61+$D61-1),"P","F"),"F")</f>
        <v/>
      </c>
      <c r="AP61" s="238">
        <f>IF(AP$3&gt;=$C61,IF(AP$3&lt;=($C61+$D61-1),"P","F"),"F")</f>
        <v/>
      </c>
      <c r="AQ61" s="238">
        <f>IF(AQ$3&gt;=$C61,IF(AQ$3&lt;=($C61+$D61-1),"P","F"),"F")</f>
        <v/>
      </c>
      <c r="AR61" s="238">
        <f>IF(AR$3&gt;=$C61,IF(AR$3&lt;=($C61+$D61-1),"P","F"),"F")</f>
        <v/>
      </c>
      <c r="AS61" s="238">
        <f>IF(AS$3&gt;=$C61,IF(AS$3&lt;=($C61+$D61-1),"P","F"),"F")</f>
        <v/>
      </c>
      <c r="AT61" s="238">
        <f>IF(AT$3&gt;=$C61,IF(AT$3&lt;=($C61+$D61-1),"P","F"),"F")</f>
        <v/>
      </c>
      <c r="AU61" s="238">
        <f>IF(AU$3&gt;=$C61,IF(AU$3&lt;=($C61+$D61-1),"P","F"),"F")</f>
        <v/>
      </c>
      <c r="AV61" s="238">
        <f>IF(AV$3&gt;=$C61,IF(AV$3&lt;=($C61+$D61-1),"P","F"),"F")</f>
        <v/>
      </c>
    </row>
    <row r="62">
      <c r="G62" s="713" t="n"/>
      <c r="H62" s="713" t="n"/>
      <c r="M62" s="238">
        <f>IF(M$3&gt;=$C62,IF(M$3&lt;=($C62+$D62-1),"P","F"),"F")</f>
        <v/>
      </c>
      <c r="N62" s="238">
        <f>IF(N$3&gt;=$C62,IF(N$3&lt;=($C62+$D62-1),"P","F"),"F")</f>
        <v/>
      </c>
      <c r="O62" s="238">
        <f>IF(O$3&gt;=$C62,IF(O$3&lt;=($C62+$D62-1),"P","F"),"F")</f>
        <v/>
      </c>
      <c r="P62" s="238">
        <f>IF(P$3&gt;=$C62,IF(P$3&lt;=($C62+$D62-1),"P","F"),"F")</f>
        <v/>
      </c>
      <c r="Q62" s="238">
        <f>IF(Q$3&gt;=$C62,IF(Q$3&lt;=($C62+$D62-1),"P","F"),"F")</f>
        <v/>
      </c>
      <c r="R62" s="220" t="n"/>
      <c r="S62" s="220" t="n"/>
      <c r="T62" s="238">
        <f>IF(T$3&gt;=$C62,IF(T$3&lt;=($C62+$D62-1),"P","F"),"F")</f>
        <v/>
      </c>
      <c r="U62" s="238">
        <f>IF(U$3&gt;=$C62,IF(U$3&lt;=($C62+$D62-1),"P","F"),"F")</f>
        <v/>
      </c>
      <c r="V62" s="238">
        <f>IF(V$3&gt;=$C62,IF(V$3&lt;=($C62+$D62-1),"P","F"),"F")</f>
        <v/>
      </c>
      <c r="W62" s="238">
        <f>IF(W$3&gt;=$C62,IF(W$3&lt;=($C62+$D62-1),"P","F"),"F")</f>
        <v/>
      </c>
      <c r="X62" s="238">
        <f>IF(X$3&gt;=$C62,IF(X$3&lt;=($C62+$D62-1),"P","F"),"F")</f>
        <v/>
      </c>
      <c r="Y62" s="238">
        <f>IF(Y$3&gt;=$C62,IF(Y$3&lt;=($C62+$D62-1),"P","F"),"F")</f>
        <v/>
      </c>
      <c r="Z62" s="238">
        <f>IF(Z$3&gt;=$C62,IF(Z$3&lt;=($C62+$D62-1),"P","F"),"F")</f>
        <v/>
      </c>
      <c r="AA62" s="238">
        <f>IF(AA$3&gt;=$C62,IF(AA$3&lt;=($C62+$D62-1),"P","F"),"F")</f>
        <v/>
      </c>
      <c r="AB62" s="238">
        <f>IF(AB$3&gt;=$C62,IF(AB$3&lt;=($C62+$D62-1),"P","F"),"F")</f>
        <v/>
      </c>
      <c r="AC62" s="238">
        <f>IF(AC$3&gt;=$C62,IF(AC$3&lt;=($C62+$D62-1),"P","F"),"F")</f>
        <v/>
      </c>
      <c r="AD62" s="238">
        <f>IF(AD$3&gt;=$C62,IF(AD$3&lt;=($C62+$D62-1),"P","F"),"F")</f>
        <v/>
      </c>
      <c r="AE62" s="238">
        <f>IF(AE$3&gt;=$C62,IF(AE$3&lt;=($C62+$D62-1),"P","F"),"F")</f>
        <v/>
      </c>
      <c r="AF62" s="238">
        <f>IF(AF$3&gt;=$C62,IF(AF$3&lt;=($C62+$D62-1),"P","F"),"F")</f>
        <v/>
      </c>
      <c r="AG62" s="238">
        <f>IF(AG$3&gt;=$C62,IF(AG$3&lt;=($C62+$D62-1),"P","F"),"F")</f>
        <v/>
      </c>
      <c r="AH62" s="238">
        <f>IF(AH$3&gt;=$C62,IF(AH$3&lt;=($C62+$D62-1),"P","F"),"F")</f>
        <v/>
      </c>
      <c r="AI62" s="238">
        <f>IF(AI$3&gt;=$C62,IF(AI$3&lt;=($C62+$D62-1),"P","F"),"F")</f>
        <v/>
      </c>
      <c r="AJ62" s="238">
        <f>IF(AJ$3&gt;=$C62,IF(AJ$3&lt;=($C62+$D62-1),"P","F"),"F")</f>
        <v/>
      </c>
      <c r="AK62" s="238">
        <f>IF(AK$3&gt;=$C62,IF(AK$3&lt;=($C62+$D62-1),"P","F"),"F")</f>
        <v/>
      </c>
      <c r="AL62" s="238">
        <f>IF(AL$3&gt;=$C62,IF(AL$3&lt;=($C62+$D62-1),"P","F"),"F")</f>
        <v/>
      </c>
      <c r="AM62" s="238">
        <f>IF(AM$3&gt;=$C62,IF(AM$3&lt;=($C62+$D62-1),"P","F"),"F")</f>
        <v/>
      </c>
      <c r="AN62" s="238">
        <f>IF(AN$3&gt;=$C62,IF(AN$3&lt;=($C62+$D62-1),"P","F"),"F")</f>
        <v/>
      </c>
      <c r="AO62" s="238">
        <f>IF(AO$3&gt;=$C62,IF(AO$3&lt;=($C62+$D62-1),"P","F"),"F")</f>
        <v/>
      </c>
      <c r="AP62" s="238">
        <f>IF(AP$3&gt;=$C62,IF(AP$3&lt;=($C62+$D62-1),"P","F"),"F")</f>
        <v/>
      </c>
      <c r="AQ62" s="238">
        <f>IF(AQ$3&gt;=$C62,IF(AQ$3&lt;=($C62+$D62-1),"P","F"),"F")</f>
        <v/>
      </c>
      <c r="AR62" s="238">
        <f>IF(AR$3&gt;=$C62,IF(AR$3&lt;=($C62+$D62-1),"P","F"),"F")</f>
        <v/>
      </c>
      <c r="AS62" s="238">
        <f>IF(AS$3&gt;=$C62,IF(AS$3&lt;=($C62+$D62-1),"P","F"),"F")</f>
        <v/>
      </c>
      <c r="AT62" s="238">
        <f>IF(AT$3&gt;=$C62,IF(AT$3&lt;=($C62+$D62-1),"P","F"),"F")</f>
        <v/>
      </c>
      <c r="AU62" s="238">
        <f>IF(AU$3&gt;=$C62,IF(AU$3&lt;=($C62+$D62-1),"P","F"),"F")</f>
        <v/>
      </c>
      <c r="AV62" s="238">
        <f>IF(AV$3&gt;=$C62,IF(AV$3&lt;=($C62+$D62-1),"P","F"),"F")</f>
        <v/>
      </c>
    </row>
    <row r="63">
      <c r="G63" s="713" t="n"/>
      <c r="H63" s="713" t="n"/>
      <c r="M63" s="238">
        <f>IF(M$3&gt;=$C63,IF(M$3&lt;=($C63+$D63-1),"P","F"),"F")</f>
        <v/>
      </c>
      <c r="N63" s="238">
        <f>IF(N$3&gt;=$C63,IF(N$3&lt;=($C63+$D63-1),"P","F"),"F")</f>
        <v/>
      </c>
      <c r="O63" s="238">
        <f>IF(O$3&gt;=$C63,IF(O$3&lt;=($C63+$D63-1),"P","F"),"F")</f>
        <v/>
      </c>
      <c r="P63" s="238">
        <f>IF(P$3&gt;=$C63,IF(P$3&lt;=($C63+$D63-1),"P","F"),"F")</f>
        <v/>
      </c>
      <c r="Q63" s="238">
        <f>IF(Q$3&gt;=$C63,IF(Q$3&lt;=($C63+$D63-1),"P","F"),"F")</f>
        <v/>
      </c>
      <c r="R63" s="220" t="n"/>
      <c r="S63" s="220" t="n"/>
      <c r="T63" s="238">
        <f>IF(T$3&gt;=$C63,IF(T$3&lt;=($C63+$D63-1),"P","F"),"F")</f>
        <v/>
      </c>
      <c r="U63" s="238">
        <f>IF(U$3&gt;=$C63,IF(U$3&lt;=($C63+$D63-1),"P","F"),"F")</f>
        <v/>
      </c>
      <c r="V63" s="238">
        <f>IF(V$3&gt;=$C63,IF(V$3&lt;=($C63+$D63-1),"P","F"),"F")</f>
        <v/>
      </c>
      <c r="W63" s="238">
        <f>IF(W$3&gt;=$C63,IF(W$3&lt;=($C63+$D63-1),"P","F"),"F")</f>
        <v/>
      </c>
      <c r="X63" s="238">
        <f>IF(X$3&gt;=$C63,IF(X$3&lt;=($C63+$D63-1),"P","F"),"F")</f>
        <v/>
      </c>
      <c r="Y63" s="238">
        <f>IF(Y$3&gt;=$C63,IF(Y$3&lt;=($C63+$D63-1),"P","F"),"F")</f>
        <v/>
      </c>
      <c r="Z63" s="238">
        <f>IF(Z$3&gt;=$C63,IF(Z$3&lt;=($C63+$D63-1),"P","F"),"F")</f>
        <v/>
      </c>
      <c r="AA63" s="238">
        <f>IF(AA$3&gt;=$C63,IF(AA$3&lt;=($C63+$D63-1),"P","F"),"F")</f>
        <v/>
      </c>
      <c r="AB63" s="238">
        <f>IF(AB$3&gt;=$C63,IF(AB$3&lt;=($C63+$D63-1),"P","F"),"F")</f>
        <v/>
      </c>
      <c r="AC63" s="238">
        <f>IF(AC$3&gt;=$C63,IF(AC$3&lt;=($C63+$D63-1),"P","F"),"F")</f>
        <v/>
      </c>
      <c r="AD63" s="238">
        <f>IF(AD$3&gt;=$C63,IF(AD$3&lt;=($C63+$D63-1),"P","F"),"F")</f>
        <v/>
      </c>
      <c r="AE63" s="238">
        <f>IF(AE$3&gt;=$C63,IF(AE$3&lt;=($C63+$D63-1),"P","F"),"F")</f>
        <v/>
      </c>
      <c r="AF63" s="238">
        <f>IF(AF$3&gt;=$C63,IF(AF$3&lt;=($C63+$D63-1),"P","F"),"F")</f>
        <v/>
      </c>
      <c r="AG63" s="238">
        <f>IF(AG$3&gt;=$C63,IF(AG$3&lt;=($C63+$D63-1),"P","F"),"F")</f>
        <v/>
      </c>
      <c r="AH63" s="238">
        <f>IF(AH$3&gt;=$C63,IF(AH$3&lt;=($C63+$D63-1),"P","F"),"F")</f>
        <v/>
      </c>
      <c r="AI63" s="238">
        <f>IF(AI$3&gt;=$C63,IF(AI$3&lt;=($C63+$D63-1),"P","F"),"F")</f>
        <v/>
      </c>
      <c r="AJ63" s="238">
        <f>IF(AJ$3&gt;=$C63,IF(AJ$3&lt;=($C63+$D63-1),"P","F"),"F")</f>
        <v/>
      </c>
      <c r="AK63" s="238">
        <f>IF(AK$3&gt;=$C63,IF(AK$3&lt;=($C63+$D63-1),"P","F"),"F")</f>
        <v/>
      </c>
      <c r="AL63" s="238">
        <f>IF(AL$3&gt;=$C63,IF(AL$3&lt;=($C63+$D63-1),"P","F"),"F")</f>
        <v/>
      </c>
      <c r="AM63" s="238">
        <f>IF(AM$3&gt;=$C63,IF(AM$3&lt;=($C63+$D63-1),"P","F"),"F")</f>
        <v/>
      </c>
      <c r="AN63" s="238">
        <f>IF(AN$3&gt;=$C63,IF(AN$3&lt;=($C63+$D63-1),"P","F"),"F")</f>
        <v/>
      </c>
      <c r="AO63" s="238">
        <f>IF(AO$3&gt;=$C63,IF(AO$3&lt;=($C63+$D63-1),"P","F"),"F")</f>
        <v/>
      </c>
      <c r="AP63" s="238">
        <f>IF(AP$3&gt;=$C63,IF(AP$3&lt;=($C63+$D63-1),"P","F"),"F")</f>
        <v/>
      </c>
      <c r="AQ63" s="238">
        <f>IF(AQ$3&gt;=$C63,IF(AQ$3&lt;=($C63+$D63-1),"P","F"),"F")</f>
        <v/>
      </c>
      <c r="AR63" s="238">
        <f>IF(AR$3&gt;=$C63,IF(AR$3&lt;=($C63+$D63-1),"P","F"),"F")</f>
        <v/>
      </c>
      <c r="AS63" s="238">
        <f>IF(AS$3&gt;=$C63,IF(AS$3&lt;=($C63+$D63-1),"P","F"),"F")</f>
        <v/>
      </c>
      <c r="AT63" s="238">
        <f>IF(AT$3&gt;=$C63,IF(AT$3&lt;=($C63+$D63-1),"P","F"),"F")</f>
        <v/>
      </c>
      <c r="AU63" s="238">
        <f>IF(AU$3&gt;=$C63,IF(AU$3&lt;=($C63+$D63-1),"P","F"),"F")</f>
        <v/>
      </c>
      <c r="AV63" s="238">
        <f>IF(AV$3&gt;=$C63,IF(AV$3&lt;=($C63+$D63-1),"P","F"),"F")</f>
        <v/>
      </c>
    </row>
    <row r="64">
      <c r="G64" s="713" t="n"/>
      <c r="H64" s="713" t="n"/>
      <c r="M64" s="238">
        <f>IF(M$3&gt;=$C64,IF(M$3&lt;=($C64+$D64-1),"P","F"),"F")</f>
        <v/>
      </c>
      <c r="N64" s="238">
        <f>IF(N$3&gt;=$C64,IF(N$3&lt;=($C64+$D64-1),"P","F"),"F")</f>
        <v/>
      </c>
      <c r="O64" s="238">
        <f>IF(O$3&gt;=$C64,IF(O$3&lt;=($C64+$D64-1),"P","F"),"F")</f>
        <v/>
      </c>
      <c r="P64" s="238">
        <f>IF(P$3&gt;=$C64,IF(P$3&lt;=($C64+$D64-1),"P","F"),"F")</f>
        <v/>
      </c>
      <c r="Q64" s="238">
        <f>IF(Q$3&gt;=$C64,IF(Q$3&lt;=($C64+$D64-1),"P","F"),"F")</f>
        <v/>
      </c>
      <c r="R64" s="220" t="n"/>
      <c r="S64" s="220" t="n"/>
      <c r="T64" s="238">
        <f>IF(T$3&gt;=$C64,IF(T$3&lt;=($C64+$D64-1),"P","F"),"F")</f>
        <v/>
      </c>
      <c r="U64" s="238">
        <f>IF(U$3&gt;=$C64,IF(U$3&lt;=($C64+$D64-1),"P","F"),"F")</f>
        <v/>
      </c>
      <c r="V64" s="238">
        <f>IF(V$3&gt;=$C64,IF(V$3&lt;=($C64+$D64-1),"P","F"),"F")</f>
        <v/>
      </c>
      <c r="W64" s="238">
        <f>IF(W$3&gt;=$C64,IF(W$3&lt;=($C64+$D64-1),"P","F"),"F")</f>
        <v/>
      </c>
      <c r="X64" s="238">
        <f>IF(X$3&gt;=$C64,IF(X$3&lt;=($C64+$D64-1),"P","F"),"F")</f>
        <v/>
      </c>
      <c r="Y64" s="238">
        <f>IF(Y$3&gt;=$C64,IF(Y$3&lt;=($C64+$D64-1),"P","F"),"F")</f>
        <v/>
      </c>
      <c r="Z64" s="238">
        <f>IF(Z$3&gt;=$C64,IF(Z$3&lt;=($C64+$D64-1),"P","F"),"F")</f>
        <v/>
      </c>
      <c r="AA64" s="238">
        <f>IF(AA$3&gt;=$C64,IF(AA$3&lt;=($C64+$D64-1),"P","F"),"F")</f>
        <v/>
      </c>
      <c r="AB64" s="238">
        <f>IF(AB$3&gt;=$C64,IF(AB$3&lt;=($C64+$D64-1),"P","F"),"F")</f>
        <v/>
      </c>
      <c r="AC64" s="238">
        <f>IF(AC$3&gt;=$C64,IF(AC$3&lt;=($C64+$D64-1),"P","F"),"F")</f>
        <v/>
      </c>
      <c r="AD64" s="238">
        <f>IF(AD$3&gt;=$C64,IF(AD$3&lt;=($C64+$D64-1),"P","F"),"F")</f>
        <v/>
      </c>
      <c r="AE64" s="238">
        <f>IF(AE$3&gt;=$C64,IF(AE$3&lt;=($C64+$D64-1),"P","F"),"F")</f>
        <v/>
      </c>
      <c r="AF64" s="238">
        <f>IF(AF$3&gt;=$C64,IF(AF$3&lt;=($C64+$D64-1),"P","F"),"F")</f>
        <v/>
      </c>
      <c r="AG64" s="238">
        <f>IF(AG$3&gt;=$C64,IF(AG$3&lt;=($C64+$D64-1),"P","F"),"F")</f>
        <v/>
      </c>
      <c r="AH64" s="238">
        <f>IF(AH$3&gt;=$C64,IF(AH$3&lt;=($C64+$D64-1),"P","F"),"F")</f>
        <v/>
      </c>
      <c r="AI64" s="238">
        <f>IF(AI$3&gt;=$C64,IF(AI$3&lt;=($C64+$D64-1),"P","F"),"F")</f>
        <v/>
      </c>
      <c r="AJ64" s="238">
        <f>IF(AJ$3&gt;=$C64,IF(AJ$3&lt;=($C64+$D64-1),"P","F"),"F")</f>
        <v/>
      </c>
      <c r="AK64" s="238">
        <f>IF(AK$3&gt;=$C64,IF(AK$3&lt;=($C64+$D64-1),"P","F"),"F")</f>
        <v/>
      </c>
      <c r="AL64" s="238">
        <f>IF(AL$3&gt;=$C64,IF(AL$3&lt;=($C64+$D64-1),"P","F"),"F")</f>
        <v/>
      </c>
      <c r="AM64" s="238">
        <f>IF(AM$3&gt;=$C64,IF(AM$3&lt;=($C64+$D64-1),"P","F"),"F")</f>
        <v/>
      </c>
      <c r="AN64" s="238">
        <f>IF(AN$3&gt;=$C64,IF(AN$3&lt;=($C64+$D64-1),"P","F"),"F")</f>
        <v/>
      </c>
      <c r="AO64" s="238">
        <f>IF(AO$3&gt;=$C64,IF(AO$3&lt;=($C64+$D64-1),"P","F"),"F")</f>
        <v/>
      </c>
      <c r="AP64" s="238">
        <f>IF(AP$3&gt;=$C64,IF(AP$3&lt;=($C64+$D64-1),"P","F"),"F")</f>
        <v/>
      </c>
      <c r="AQ64" s="238">
        <f>IF(AQ$3&gt;=$C64,IF(AQ$3&lt;=($C64+$D64-1),"P","F"),"F")</f>
        <v/>
      </c>
      <c r="AR64" s="238">
        <f>IF(AR$3&gt;=$C64,IF(AR$3&lt;=($C64+$D64-1),"P","F"),"F")</f>
        <v/>
      </c>
      <c r="AS64" s="238">
        <f>IF(AS$3&gt;=$C64,IF(AS$3&lt;=($C64+$D64-1),"P","F"),"F")</f>
        <v/>
      </c>
      <c r="AT64" s="238">
        <f>IF(AT$3&gt;=$C64,IF(AT$3&lt;=($C64+$D64-1),"P","F"),"F")</f>
        <v/>
      </c>
      <c r="AU64" s="238">
        <f>IF(AU$3&gt;=$C64,IF(AU$3&lt;=($C64+$D64-1),"P","F"),"F")</f>
        <v/>
      </c>
      <c r="AV64" s="238">
        <f>IF(AV$3&gt;=$C64,IF(AV$3&lt;=($C64+$D64-1),"P","F"),"F")</f>
        <v/>
      </c>
    </row>
    <row r="65">
      <c r="M65" s="238">
        <f>IF(M$3&gt;=$C65,IF(M$3&lt;=($C65+$D65-1),"P","F"),"F")</f>
        <v/>
      </c>
      <c r="N65" s="238">
        <f>IF(N$3&gt;=$C65,IF(N$3&lt;=($C65+$D65-1),"P","F"),"F")</f>
        <v/>
      </c>
      <c r="O65" s="238">
        <f>IF(O$3&gt;=$C65,IF(O$3&lt;=($C65+$D65-1),"P","F"),"F")</f>
        <v/>
      </c>
      <c r="P65" s="238">
        <f>IF(P$3&gt;=$C65,IF(P$3&lt;=($C65+$D65-1),"P","F"),"F")</f>
        <v/>
      </c>
      <c r="Q65" s="238">
        <f>IF(Q$3&gt;=$C65,IF(Q$3&lt;=($C65+$D65-1),"P","F"),"F")</f>
        <v/>
      </c>
      <c r="R65" s="220" t="n"/>
      <c r="S65" s="220" t="n"/>
      <c r="T65" s="238">
        <f>IF(T$3&gt;=$C65,IF(T$3&lt;=($C65+$D65-1),"P","F"),"F")</f>
        <v/>
      </c>
      <c r="U65" s="238">
        <f>IF(U$3&gt;=$C65,IF(U$3&lt;=($C65+$D65-1),"P","F"),"F")</f>
        <v/>
      </c>
      <c r="V65" s="238">
        <f>IF(V$3&gt;=$C65,IF(V$3&lt;=($C65+$D65-1),"P","F"),"F")</f>
        <v/>
      </c>
      <c r="W65" s="238">
        <f>IF(W$3&gt;=$C65,IF(W$3&lt;=($C65+$D65-1),"P","F"),"F")</f>
        <v/>
      </c>
      <c r="X65" s="238">
        <f>IF(X$3&gt;=$C65,IF(X$3&lt;=($C65+$D65-1),"P","F"),"F")</f>
        <v/>
      </c>
      <c r="Y65" s="238">
        <f>IF(Y$3&gt;=$C65,IF(Y$3&lt;=($C65+$D65-1),"P","F"),"F")</f>
        <v/>
      </c>
      <c r="Z65" s="238">
        <f>IF(Z$3&gt;=$C65,IF(Z$3&lt;=($C65+$D65-1),"P","F"),"F")</f>
        <v/>
      </c>
      <c r="AA65" s="238">
        <f>IF(AA$3&gt;=$C65,IF(AA$3&lt;=($C65+$D65-1),"P","F"),"F")</f>
        <v/>
      </c>
      <c r="AB65" s="238">
        <f>IF(AB$3&gt;=$C65,IF(AB$3&lt;=($C65+$D65-1),"P","F"),"F")</f>
        <v/>
      </c>
      <c r="AC65" s="238">
        <f>IF(AC$3&gt;=$C65,IF(AC$3&lt;=($C65+$D65-1),"P","F"),"F")</f>
        <v/>
      </c>
      <c r="AD65" s="238">
        <f>IF(AD$3&gt;=$C65,IF(AD$3&lt;=($C65+$D65-1),"P","F"),"F")</f>
        <v/>
      </c>
      <c r="AE65" s="238">
        <f>IF(AE$3&gt;=$C65,IF(AE$3&lt;=($C65+$D65-1),"P","F"),"F")</f>
        <v/>
      </c>
      <c r="AF65" s="238">
        <f>IF(AF$3&gt;=$C65,IF(AF$3&lt;=($C65+$D65-1),"P","F"),"F")</f>
        <v/>
      </c>
      <c r="AG65" s="238">
        <f>IF(AG$3&gt;=$C65,IF(AG$3&lt;=($C65+$D65-1),"P","F"),"F")</f>
        <v/>
      </c>
      <c r="AH65" s="238">
        <f>IF(AH$3&gt;=$C65,IF(AH$3&lt;=($C65+$D65-1),"P","F"),"F")</f>
        <v/>
      </c>
      <c r="AI65" s="238">
        <f>IF(AI$3&gt;=$C65,IF(AI$3&lt;=($C65+$D65-1),"P","F"),"F")</f>
        <v/>
      </c>
      <c r="AJ65" s="238">
        <f>IF(AJ$3&gt;=$C65,IF(AJ$3&lt;=($C65+$D65-1),"P","F"),"F")</f>
        <v/>
      </c>
      <c r="AK65" s="238">
        <f>IF(AK$3&gt;=$C65,IF(AK$3&lt;=($C65+$D65-1),"P","F"),"F")</f>
        <v/>
      </c>
      <c r="AL65" s="238">
        <f>IF(AL$3&gt;=$C65,IF(AL$3&lt;=($C65+$D65-1),"P","F"),"F")</f>
        <v/>
      </c>
      <c r="AM65" s="238">
        <f>IF(AM$3&gt;=$C65,IF(AM$3&lt;=($C65+$D65-1),"P","F"),"F")</f>
        <v/>
      </c>
      <c r="AN65" s="238">
        <f>IF(AN$3&gt;=$C65,IF(AN$3&lt;=($C65+$D65-1),"P","F"),"F")</f>
        <v/>
      </c>
      <c r="AO65" s="238">
        <f>IF(AO$3&gt;=$C65,IF(AO$3&lt;=($C65+$D65-1),"P","F"),"F")</f>
        <v/>
      </c>
      <c r="AP65" s="238">
        <f>IF(AP$3&gt;=$C65,IF(AP$3&lt;=($C65+$D65-1),"P","F"),"F")</f>
        <v/>
      </c>
      <c r="AQ65" s="238">
        <f>IF(AQ$3&gt;=$C65,IF(AQ$3&lt;=($C65+$D65-1),"P","F"),"F")</f>
        <v/>
      </c>
      <c r="AR65" s="238">
        <f>IF(AR$3&gt;=$C65,IF(AR$3&lt;=($C65+$D65-1),"P","F"),"F")</f>
        <v/>
      </c>
      <c r="AS65" s="238">
        <f>IF(AS$3&gt;=$C65,IF(AS$3&lt;=($C65+$D65-1),"P","F"),"F")</f>
        <v/>
      </c>
      <c r="AT65" s="238">
        <f>IF(AT$3&gt;=$C65,IF(AT$3&lt;=($C65+$D65-1),"P","F"),"F")</f>
        <v/>
      </c>
      <c r="AU65" s="238">
        <f>IF(AU$3&gt;=$C65,IF(AU$3&lt;=($C65+$D65-1),"P","F"),"F")</f>
        <v/>
      </c>
      <c r="AV65" s="238">
        <f>IF(AV$3&gt;=$C65,IF(AV$3&lt;=($C65+$D65-1),"P","F"),"F")</f>
        <v/>
      </c>
    </row>
    <row r="66">
      <c r="M66" s="238">
        <f>IF(M$3&gt;=$C66,IF(M$3&lt;=($C66+$D66-1),"P","F"),"F")</f>
        <v/>
      </c>
      <c r="N66" s="238">
        <f>IF(N$3&gt;=$C66,IF(N$3&lt;=($C66+$D66-1),"P","F"),"F")</f>
        <v/>
      </c>
      <c r="O66" s="238">
        <f>IF(O$3&gt;=$C66,IF(O$3&lt;=($C66+$D66-1),"P","F"),"F")</f>
        <v/>
      </c>
      <c r="P66" s="238">
        <f>IF(P$3&gt;=$C66,IF(P$3&lt;=($C66+$D66-1),"P","F"),"F")</f>
        <v/>
      </c>
      <c r="Q66" s="238">
        <f>IF(Q$3&gt;=$C66,IF(Q$3&lt;=($C66+$D66-1),"P","F"),"F")</f>
        <v/>
      </c>
      <c r="R66" s="220" t="n"/>
      <c r="S66" s="220" t="n"/>
      <c r="T66" s="238">
        <f>IF(T$3&gt;=$C66,IF(T$3&lt;=($C66+$D66-1),"P","F"),"F")</f>
        <v/>
      </c>
      <c r="U66" s="238">
        <f>IF(U$3&gt;=$C66,IF(U$3&lt;=($C66+$D66-1),"P","F"),"F")</f>
        <v/>
      </c>
      <c r="V66" s="238">
        <f>IF(V$3&gt;=$C66,IF(V$3&lt;=($C66+$D66-1),"P","F"),"F")</f>
        <v/>
      </c>
      <c r="W66" s="238">
        <f>IF(W$3&gt;=$C66,IF(W$3&lt;=($C66+$D66-1),"P","F"),"F")</f>
        <v/>
      </c>
      <c r="X66" s="238">
        <f>IF(X$3&gt;=$C66,IF(X$3&lt;=($C66+$D66-1),"P","F"),"F")</f>
        <v/>
      </c>
      <c r="Y66" s="238">
        <f>IF(Y$3&gt;=$C66,IF(Y$3&lt;=($C66+$D66-1),"P","F"),"F")</f>
        <v/>
      </c>
      <c r="Z66" s="238">
        <f>IF(Z$3&gt;=$C66,IF(Z$3&lt;=($C66+$D66-1),"P","F"),"F")</f>
        <v/>
      </c>
      <c r="AA66" s="238">
        <f>IF(AA$3&gt;=$C66,IF(AA$3&lt;=($C66+$D66-1),"P","F"),"F")</f>
        <v/>
      </c>
      <c r="AB66" s="238">
        <f>IF(AB$3&gt;=$C66,IF(AB$3&lt;=($C66+$D66-1),"P","F"),"F")</f>
        <v/>
      </c>
      <c r="AC66" s="238">
        <f>IF(AC$3&gt;=$C66,IF(AC$3&lt;=($C66+$D66-1),"P","F"),"F")</f>
        <v/>
      </c>
      <c r="AD66" s="238">
        <f>IF(AD$3&gt;=$C66,IF(AD$3&lt;=($C66+$D66-1),"P","F"),"F")</f>
        <v/>
      </c>
      <c r="AE66" s="238">
        <f>IF(AE$3&gt;=$C66,IF(AE$3&lt;=($C66+$D66-1),"P","F"),"F")</f>
        <v/>
      </c>
      <c r="AF66" s="238">
        <f>IF(AF$3&gt;=$C66,IF(AF$3&lt;=($C66+$D66-1),"P","F"),"F")</f>
        <v/>
      </c>
      <c r="AG66" s="238">
        <f>IF(AG$3&gt;=$C66,IF(AG$3&lt;=($C66+$D66-1),"P","F"),"F")</f>
        <v/>
      </c>
      <c r="AH66" s="238">
        <f>IF(AH$3&gt;=$C66,IF(AH$3&lt;=($C66+$D66-1),"P","F"),"F")</f>
        <v/>
      </c>
      <c r="AI66" s="238">
        <f>IF(AI$3&gt;=$C66,IF(AI$3&lt;=($C66+$D66-1),"P","F"),"F")</f>
        <v/>
      </c>
      <c r="AJ66" s="238">
        <f>IF(AJ$3&gt;=$C66,IF(AJ$3&lt;=($C66+$D66-1),"P","F"),"F")</f>
        <v/>
      </c>
      <c r="AK66" s="238">
        <f>IF(AK$3&gt;=$C66,IF(AK$3&lt;=($C66+$D66-1),"P","F"),"F")</f>
        <v/>
      </c>
      <c r="AL66" s="238">
        <f>IF(AL$3&gt;=$C66,IF(AL$3&lt;=($C66+$D66-1),"P","F"),"F")</f>
        <v/>
      </c>
      <c r="AM66" s="238">
        <f>IF(AM$3&gt;=$C66,IF(AM$3&lt;=($C66+$D66-1),"P","F"),"F")</f>
        <v/>
      </c>
      <c r="AN66" s="238">
        <f>IF(AN$3&gt;=$C66,IF(AN$3&lt;=($C66+$D66-1),"P","F"),"F")</f>
        <v/>
      </c>
      <c r="AO66" s="238">
        <f>IF(AO$3&gt;=$C66,IF(AO$3&lt;=($C66+$D66-1),"P","F"),"F")</f>
        <v/>
      </c>
      <c r="AP66" s="238">
        <f>IF(AP$3&gt;=$C66,IF(AP$3&lt;=($C66+$D66-1),"P","F"),"F")</f>
        <v/>
      </c>
      <c r="AQ66" s="238">
        <f>IF(AQ$3&gt;=$C66,IF(AQ$3&lt;=($C66+$D66-1),"P","F"),"F")</f>
        <v/>
      </c>
      <c r="AR66" s="238">
        <f>IF(AR$3&gt;=$C66,IF(AR$3&lt;=($C66+$D66-1),"P","F"),"F")</f>
        <v/>
      </c>
      <c r="AS66" s="238">
        <f>IF(AS$3&gt;=$C66,IF(AS$3&lt;=($C66+$D66-1),"P","F"),"F")</f>
        <v/>
      </c>
      <c r="AT66" s="238">
        <f>IF(AT$3&gt;=$C66,IF(AT$3&lt;=($C66+$D66-1),"P","F"),"F")</f>
        <v/>
      </c>
      <c r="AU66" s="238">
        <f>IF(AU$3&gt;=$C66,IF(AU$3&lt;=($C66+$D66-1),"P","F"),"F")</f>
        <v/>
      </c>
      <c r="AV66" s="238">
        <f>IF(AV$3&gt;=$C66,IF(AV$3&lt;=($C66+$D66-1),"P","F"),"F")</f>
        <v/>
      </c>
    </row>
    <row r="67">
      <c r="M67" s="238">
        <f>IF(M$3&gt;=$C67,IF(M$3&lt;=($C67+$D67-1),"P","F"),"F")</f>
        <v/>
      </c>
      <c r="N67" s="238">
        <f>IF(N$3&gt;=$C67,IF(N$3&lt;=($C67+$D67-1),"P","F"),"F")</f>
        <v/>
      </c>
      <c r="O67" s="238">
        <f>IF(O$3&gt;=$C67,IF(O$3&lt;=($C67+$D67-1),"P","F"),"F")</f>
        <v/>
      </c>
      <c r="P67" s="238">
        <f>IF(P$3&gt;=$C67,IF(P$3&lt;=($C67+$D67-1),"P","F"),"F")</f>
        <v/>
      </c>
      <c r="Q67" s="238">
        <f>IF(Q$3&gt;=$C67,IF(Q$3&lt;=($C67+$D67-1),"P","F"),"F")</f>
        <v/>
      </c>
      <c r="R67" s="220" t="n"/>
      <c r="S67" s="220" t="n"/>
      <c r="T67" s="238">
        <f>IF(T$3&gt;=$C67,IF(T$3&lt;=($C67+$D67-1),"P","F"),"F")</f>
        <v/>
      </c>
      <c r="U67" s="238">
        <f>IF(U$3&gt;=$C67,IF(U$3&lt;=($C67+$D67-1),"P","F"),"F")</f>
        <v/>
      </c>
      <c r="V67" s="238">
        <f>IF(V$3&gt;=$C67,IF(V$3&lt;=($C67+$D67-1),"P","F"),"F")</f>
        <v/>
      </c>
      <c r="W67" s="238">
        <f>IF(W$3&gt;=$C67,IF(W$3&lt;=($C67+$D67-1),"P","F"),"F")</f>
        <v/>
      </c>
      <c r="X67" s="238">
        <f>IF(X$3&gt;=$C67,IF(X$3&lt;=($C67+$D67-1),"P","F"),"F")</f>
        <v/>
      </c>
      <c r="Y67" s="238">
        <f>IF(Y$3&gt;=$C67,IF(Y$3&lt;=($C67+$D67-1),"P","F"),"F")</f>
        <v/>
      </c>
      <c r="Z67" s="238">
        <f>IF(Z$3&gt;=$C67,IF(Z$3&lt;=($C67+$D67-1),"P","F"),"F")</f>
        <v/>
      </c>
      <c r="AA67" s="238">
        <f>IF(AA$3&gt;=$C67,IF(AA$3&lt;=($C67+$D67-1),"P","F"),"F")</f>
        <v/>
      </c>
      <c r="AB67" s="238">
        <f>IF(AB$3&gt;=$C67,IF(AB$3&lt;=($C67+$D67-1),"P","F"),"F")</f>
        <v/>
      </c>
      <c r="AC67" s="238">
        <f>IF(AC$3&gt;=$C67,IF(AC$3&lt;=($C67+$D67-1),"P","F"),"F")</f>
        <v/>
      </c>
      <c r="AD67" s="238">
        <f>IF(AD$3&gt;=$C67,IF(AD$3&lt;=($C67+$D67-1),"P","F"),"F")</f>
        <v/>
      </c>
      <c r="AE67" s="238">
        <f>IF(AE$3&gt;=$C67,IF(AE$3&lt;=($C67+$D67-1),"P","F"),"F")</f>
        <v/>
      </c>
      <c r="AF67" s="238">
        <f>IF(AF$3&gt;=$C67,IF(AF$3&lt;=($C67+$D67-1),"P","F"),"F")</f>
        <v/>
      </c>
      <c r="AG67" s="238">
        <f>IF(AG$3&gt;=$C67,IF(AG$3&lt;=($C67+$D67-1),"P","F"),"F")</f>
        <v/>
      </c>
      <c r="AH67" s="238">
        <f>IF(AH$3&gt;=$C67,IF(AH$3&lt;=($C67+$D67-1),"P","F"),"F")</f>
        <v/>
      </c>
      <c r="AI67" s="238">
        <f>IF(AI$3&gt;=$C67,IF(AI$3&lt;=($C67+$D67-1),"P","F"),"F")</f>
        <v/>
      </c>
      <c r="AJ67" s="238">
        <f>IF(AJ$3&gt;=$C67,IF(AJ$3&lt;=($C67+$D67-1),"P","F"),"F")</f>
        <v/>
      </c>
      <c r="AK67" s="238">
        <f>IF(AK$3&gt;=$C67,IF(AK$3&lt;=($C67+$D67-1),"P","F"),"F")</f>
        <v/>
      </c>
      <c r="AL67" s="238">
        <f>IF(AL$3&gt;=$C67,IF(AL$3&lt;=($C67+$D67-1),"P","F"),"F")</f>
        <v/>
      </c>
      <c r="AM67" s="238">
        <f>IF(AM$3&gt;=$C67,IF(AM$3&lt;=($C67+$D67-1),"P","F"),"F")</f>
        <v/>
      </c>
      <c r="AN67" s="238">
        <f>IF(AN$3&gt;=$C67,IF(AN$3&lt;=($C67+$D67-1),"P","F"),"F")</f>
        <v/>
      </c>
      <c r="AO67" s="238">
        <f>IF(AO$3&gt;=$C67,IF(AO$3&lt;=($C67+$D67-1),"P","F"),"F")</f>
        <v/>
      </c>
      <c r="AP67" s="238">
        <f>IF(AP$3&gt;=$C67,IF(AP$3&lt;=($C67+$D67-1),"P","F"),"F")</f>
        <v/>
      </c>
      <c r="AQ67" s="238">
        <f>IF(AQ$3&gt;=$C67,IF(AQ$3&lt;=($C67+$D67-1),"P","F"),"F")</f>
        <v/>
      </c>
      <c r="AR67" s="238">
        <f>IF(AR$3&gt;=$C67,IF(AR$3&lt;=($C67+$D67-1),"P","F"),"F")</f>
        <v/>
      </c>
      <c r="AS67" s="238">
        <f>IF(AS$3&gt;=$C67,IF(AS$3&lt;=($C67+$D67-1),"P","F"),"F")</f>
        <v/>
      </c>
      <c r="AT67" s="238">
        <f>IF(AT$3&gt;=$C67,IF(AT$3&lt;=($C67+$D67-1),"P","F"),"F")</f>
        <v/>
      </c>
      <c r="AU67" s="238">
        <f>IF(AU$3&gt;=$C67,IF(AU$3&lt;=($C67+$D67-1),"P","F"),"F")</f>
        <v/>
      </c>
      <c r="AV67" s="238">
        <f>IF(AV$3&gt;=$C67,IF(AV$3&lt;=($C67+$D67-1),"P","F"),"F")</f>
        <v/>
      </c>
    </row>
    <row r="68">
      <c r="M68" s="238">
        <f>IF(M$3&gt;=$C68,IF(M$3&lt;=($C68+$D68-1),"P","F"),"F")</f>
        <v/>
      </c>
      <c r="N68" s="238">
        <f>IF(N$3&gt;=$C68,IF(N$3&lt;=($C68+$D68-1),"P","F"),"F")</f>
        <v/>
      </c>
      <c r="O68" s="238">
        <f>IF(O$3&gt;=$C68,IF(O$3&lt;=($C68+$D68-1),"P","F"),"F")</f>
        <v/>
      </c>
      <c r="P68" s="238">
        <f>IF(P$3&gt;=$C68,IF(P$3&lt;=($C68+$D68-1),"P","F"),"F")</f>
        <v/>
      </c>
      <c r="Q68" s="238">
        <f>IF(Q$3&gt;=$C68,IF(Q$3&lt;=($C68+$D68-1),"P","F"),"F")</f>
        <v/>
      </c>
      <c r="R68" s="220" t="n"/>
      <c r="S68" s="220" t="n"/>
      <c r="T68" s="238">
        <f>IF(T$3&gt;=$C68,IF(T$3&lt;=($C68+$D68-1),"P","F"),"F")</f>
        <v/>
      </c>
      <c r="U68" s="238">
        <f>IF(U$3&gt;=$C68,IF(U$3&lt;=($C68+$D68-1),"P","F"),"F")</f>
        <v/>
      </c>
      <c r="V68" s="238">
        <f>IF(V$3&gt;=$C68,IF(V$3&lt;=($C68+$D68-1),"P","F"),"F")</f>
        <v/>
      </c>
      <c r="W68" s="238">
        <f>IF(W$3&gt;=$C68,IF(W$3&lt;=($C68+$D68-1),"P","F"),"F")</f>
        <v/>
      </c>
      <c r="X68" s="238">
        <f>IF(X$3&gt;=$C68,IF(X$3&lt;=($C68+$D68-1),"P","F"),"F")</f>
        <v/>
      </c>
      <c r="Y68" s="238">
        <f>IF(Y$3&gt;=$C68,IF(Y$3&lt;=($C68+$D68-1),"P","F"),"F")</f>
        <v/>
      </c>
      <c r="Z68" s="238">
        <f>IF(Z$3&gt;=$C68,IF(Z$3&lt;=($C68+$D68-1),"P","F"),"F")</f>
        <v/>
      </c>
      <c r="AA68" s="238">
        <f>IF(AA$3&gt;=$C68,IF(AA$3&lt;=($C68+$D68-1),"P","F"),"F")</f>
        <v/>
      </c>
      <c r="AB68" s="238">
        <f>IF(AB$3&gt;=$C68,IF(AB$3&lt;=($C68+$D68-1),"P","F"),"F")</f>
        <v/>
      </c>
      <c r="AC68" s="238">
        <f>IF(AC$3&gt;=$C68,IF(AC$3&lt;=($C68+$D68-1),"P","F"),"F")</f>
        <v/>
      </c>
      <c r="AD68" s="238">
        <f>IF(AD$3&gt;=$C68,IF(AD$3&lt;=($C68+$D68-1),"P","F"),"F")</f>
        <v/>
      </c>
      <c r="AE68" s="238">
        <f>IF(AE$3&gt;=$C68,IF(AE$3&lt;=($C68+$D68-1),"P","F"),"F")</f>
        <v/>
      </c>
      <c r="AF68" s="238">
        <f>IF(AF$3&gt;=$C68,IF(AF$3&lt;=($C68+$D68-1),"P","F"),"F")</f>
        <v/>
      </c>
      <c r="AG68" s="238">
        <f>IF(AG$3&gt;=$C68,IF(AG$3&lt;=($C68+$D68-1),"P","F"),"F")</f>
        <v/>
      </c>
      <c r="AH68" s="238">
        <f>IF(AH$3&gt;=$C68,IF(AH$3&lt;=($C68+$D68-1),"P","F"),"F")</f>
        <v/>
      </c>
      <c r="AI68" s="238">
        <f>IF(AI$3&gt;=$C68,IF(AI$3&lt;=($C68+$D68-1),"P","F"),"F")</f>
        <v/>
      </c>
      <c r="AJ68" s="238">
        <f>IF(AJ$3&gt;=$C68,IF(AJ$3&lt;=($C68+$D68-1),"P","F"),"F")</f>
        <v/>
      </c>
      <c r="AK68" s="238">
        <f>IF(AK$3&gt;=$C68,IF(AK$3&lt;=($C68+$D68-1),"P","F"),"F")</f>
        <v/>
      </c>
      <c r="AL68" s="238">
        <f>IF(AL$3&gt;=$C68,IF(AL$3&lt;=($C68+$D68-1),"P","F"),"F")</f>
        <v/>
      </c>
      <c r="AM68" s="238">
        <f>IF(AM$3&gt;=$C68,IF(AM$3&lt;=($C68+$D68-1),"P","F"),"F")</f>
        <v/>
      </c>
      <c r="AN68" s="238">
        <f>IF(AN$3&gt;=$C68,IF(AN$3&lt;=($C68+$D68-1),"P","F"),"F")</f>
        <v/>
      </c>
      <c r="AO68" s="238">
        <f>IF(AO$3&gt;=$C68,IF(AO$3&lt;=($C68+$D68-1),"P","F"),"F")</f>
        <v/>
      </c>
      <c r="AP68" s="238">
        <f>IF(AP$3&gt;=$C68,IF(AP$3&lt;=($C68+$D68-1),"P","F"),"F")</f>
        <v/>
      </c>
      <c r="AQ68" s="238">
        <f>IF(AQ$3&gt;=$C68,IF(AQ$3&lt;=($C68+$D68-1),"P","F"),"F")</f>
        <v/>
      </c>
      <c r="AR68" s="238">
        <f>IF(AR$3&gt;=$C68,IF(AR$3&lt;=($C68+$D68-1),"P","F"),"F")</f>
        <v/>
      </c>
      <c r="AS68" s="238">
        <f>IF(AS$3&gt;=$C68,IF(AS$3&lt;=($C68+$D68-1),"P","F"),"F")</f>
        <v/>
      </c>
      <c r="AT68" s="238">
        <f>IF(AT$3&gt;=$C68,IF(AT$3&lt;=($C68+$D68-1),"P","F"),"F")</f>
        <v/>
      </c>
      <c r="AU68" s="238">
        <f>IF(AU$3&gt;=$C68,IF(AU$3&lt;=($C68+$D68-1),"P","F"),"F")</f>
        <v/>
      </c>
      <c r="AV68" s="238">
        <f>IF(AV$3&gt;=$C68,IF(AV$3&lt;=($C68+$D68-1),"P","F"),"F")</f>
        <v/>
      </c>
    </row>
    <row r="69">
      <c r="M69" s="238">
        <f>IF(M$3&gt;=$C69,IF(M$3&lt;=($C69+$D69-1),"P","F"),"F")</f>
        <v/>
      </c>
      <c r="N69" s="238">
        <f>IF(N$3&gt;=$C69,IF(N$3&lt;=($C69+$D69-1),"P","F"),"F")</f>
        <v/>
      </c>
      <c r="O69" s="238">
        <f>IF(O$3&gt;=$C69,IF(O$3&lt;=($C69+$D69-1),"P","F"),"F")</f>
        <v/>
      </c>
      <c r="P69" s="238">
        <f>IF(P$3&gt;=$C69,IF(P$3&lt;=($C69+$D69-1),"P","F"),"F")</f>
        <v/>
      </c>
      <c r="Q69" s="238">
        <f>IF(Q$3&gt;=$C69,IF(Q$3&lt;=($C69+$D69-1),"P","F"),"F")</f>
        <v/>
      </c>
      <c r="R69" s="220" t="n"/>
      <c r="S69" s="220" t="n"/>
      <c r="T69" s="238">
        <f>IF(T$3&gt;=$C69,IF(T$3&lt;=($C69+$D69-1),"P","F"),"F")</f>
        <v/>
      </c>
      <c r="U69" s="238">
        <f>IF(U$3&gt;=$C69,IF(U$3&lt;=($C69+$D69-1),"P","F"),"F")</f>
        <v/>
      </c>
      <c r="V69" s="238">
        <f>IF(V$3&gt;=$C69,IF(V$3&lt;=($C69+$D69-1),"P","F"),"F")</f>
        <v/>
      </c>
      <c r="W69" s="238">
        <f>IF(W$3&gt;=$C69,IF(W$3&lt;=($C69+$D69-1),"P","F"),"F")</f>
        <v/>
      </c>
      <c r="X69" s="238">
        <f>IF(X$3&gt;=$C69,IF(X$3&lt;=($C69+$D69-1),"P","F"),"F")</f>
        <v/>
      </c>
      <c r="Y69" s="238">
        <f>IF(Y$3&gt;=$C69,IF(Y$3&lt;=($C69+$D69-1),"P","F"),"F")</f>
        <v/>
      </c>
      <c r="Z69" s="238">
        <f>IF(Z$3&gt;=$C69,IF(Z$3&lt;=($C69+$D69-1),"P","F"),"F")</f>
        <v/>
      </c>
      <c r="AA69" s="238">
        <f>IF(AA$3&gt;=$C69,IF(AA$3&lt;=($C69+$D69-1),"P","F"),"F")</f>
        <v/>
      </c>
      <c r="AB69" s="238">
        <f>IF(AB$3&gt;=$C69,IF(AB$3&lt;=($C69+$D69-1),"P","F"),"F")</f>
        <v/>
      </c>
      <c r="AC69" s="238">
        <f>IF(AC$3&gt;=$C69,IF(AC$3&lt;=($C69+$D69-1),"P","F"),"F")</f>
        <v/>
      </c>
      <c r="AD69" s="238">
        <f>IF(AD$3&gt;=$C69,IF(AD$3&lt;=($C69+$D69-1),"P","F"),"F")</f>
        <v/>
      </c>
      <c r="AE69" s="238">
        <f>IF(AE$3&gt;=$C69,IF(AE$3&lt;=($C69+$D69-1),"P","F"),"F")</f>
        <v/>
      </c>
      <c r="AF69" s="238">
        <f>IF(AF$3&gt;=$C69,IF(AF$3&lt;=($C69+$D69-1),"P","F"),"F")</f>
        <v/>
      </c>
      <c r="AG69" s="238">
        <f>IF(AG$3&gt;=$C69,IF(AG$3&lt;=($C69+$D69-1),"P","F"),"F")</f>
        <v/>
      </c>
      <c r="AH69" s="238">
        <f>IF(AH$3&gt;=$C69,IF(AH$3&lt;=($C69+$D69-1),"P","F"),"F")</f>
        <v/>
      </c>
      <c r="AI69" s="238">
        <f>IF(AI$3&gt;=$C69,IF(AI$3&lt;=($C69+$D69-1),"P","F"),"F")</f>
        <v/>
      </c>
      <c r="AJ69" s="238">
        <f>IF(AJ$3&gt;=$C69,IF(AJ$3&lt;=($C69+$D69-1),"P","F"),"F")</f>
        <v/>
      </c>
      <c r="AK69" s="238">
        <f>IF(AK$3&gt;=$C69,IF(AK$3&lt;=($C69+$D69-1),"P","F"),"F")</f>
        <v/>
      </c>
      <c r="AL69" s="238">
        <f>IF(AL$3&gt;=$C69,IF(AL$3&lt;=($C69+$D69-1),"P","F"),"F")</f>
        <v/>
      </c>
      <c r="AM69" s="238">
        <f>IF(AM$3&gt;=$C69,IF(AM$3&lt;=($C69+$D69-1),"P","F"),"F")</f>
        <v/>
      </c>
      <c r="AN69" s="238">
        <f>IF(AN$3&gt;=$C69,IF(AN$3&lt;=($C69+$D69-1),"P","F"),"F")</f>
        <v/>
      </c>
      <c r="AO69" s="238">
        <f>IF(AO$3&gt;=$C69,IF(AO$3&lt;=($C69+$D69-1),"P","F"),"F")</f>
        <v/>
      </c>
      <c r="AP69" s="238">
        <f>IF(AP$3&gt;=$C69,IF(AP$3&lt;=($C69+$D69-1),"P","F"),"F")</f>
        <v/>
      </c>
      <c r="AQ69" s="238">
        <f>IF(AQ$3&gt;=$C69,IF(AQ$3&lt;=($C69+$D69-1),"P","F"),"F")</f>
        <v/>
      </c>
      <c r="AR69" s="238">
        <f>IF(AR$3&gt;=$C69,IF(AR$3&lt;=($C69+$D69-1),"P","F"),"F")</f>
        <v/>
      </c>
      <c r="AS69" s="238">
        <f>IF(AS$3&gt;=$C69,IF(AS$3&lt;=($C69+$D69-1),"P","F"),"F")</f>
        <v/>
      </c>
      <c r="AT69" s="238">
        <f>IF(AT$3&gt;=$C69,IF(AT$3&lt;=($C69+$D69-1),"P","F"),"F")</f>
        <v/>
      </c>
      <c r="AU69" s="238">
        <f>IF(AU$3&gt;=$C69,IF(AU$3&lt;=($C69+$D69-1),"P","F"),"F")</f>
        <v/>
      </c>
      <c r="AV69" s="238">
        <f>IF(AV$3&gt;=$C69,IF(AV$3&lt;=($C69+$D69-1),"P","F"),"F")</f>
        <v/>
      </c>
    </row>
    <row r="70">
      <c r="M70" s="238">
        <f>IF(M$3&gt;=$C70,IF(M$3&lt;=($C70+$D70-1),"P","F"),"F")</f>
        <v/>
      </c>
      <c r="N70" s="238">
        <f>IF(N$3&gt;=$C70,IF(N$3&lt;=($C70+$D70-1),"P","F"),"F")</f>
        <v/>
      </c>
      <c r="O70" s="238">
        <f>IF(O$3&gt;=$C70,IF(O$3&lt;=($C70+$D70-1),"P","F"),"F")</f>
        <v/>
      </c>
      <c r="P70" s="238">
        <f>IF(P$3&gt;=$C70,IF(P$3&lt;=($C70+$D70-1),"P","F"),"F")</f>
        <v/>
      </c>
      <c r="Q70" s="238">
        <f>IF(Q$3&gt;=$C70,IF(Q$3&lt;=($C70+$D70-1),"P","F"),"F")</f>
        <v/>
      </c>
      <c r="R70" s="220" t="n"/>
      <c r="S70" s="220" t="n"/>
      <c r="T70" s="238">
        <f>IF(T$3&gt;=$C70,IF(T$3&lt;=($C70+$D70-1),"P","F"),"F")</f>
        <v/>
      </c>
      <c r="U70" s="238">
        <f>IF(U$3&gt;=$C70,IF(U$3&lt;=($C70+$D70-1),"P","F"),"F")</f>
        <v/>
      </c>
      <c r="V70" s="238">
        <f>IF(V$3&gt;=$C70,IF(V$3&lt;=($C70+$D70-1),"P","F"),"F")</f>
        <v/>
      </c>
      <c r="W70" s="238">
        <f>IF(W$3&gt;=$C70,IF(W$3&lt;=($C70+$D70-1),"P","F"),"F")</f>
        <v/>
      </c>
      <c r="X70" s="238">
        <f>IF(X$3&gt;=$C70,IF(X$3&lt;=($C70+$D70-1),"P","F"),"F")</f>
        <v/>
      </c>
      <c r="Y70" s="238">
        <f>IF(Y$3&gt;=$C70,IF(Y$3&lt;=($C70+$D70-1),"P","F"),"F")</f>
        <v/>
      </c>
      <c r="Z70" s="238">
        <f>IF(Z$3&gt;=$C70,IF(Z$3&lt;=($C70+$D70-1),"P","F"),"F")</f>
        <v/>
      </c>
      <c r="AA70" s="238">
        <f>IF(AA$3&gt;=$C70,IF(AA$3&lt;=($C70+$D70-1),"P","F"),"F")</f>
        <v/>
      </c>
      <c r="AB70" s="238">
        <f>IF(AB$3&gt;=$C70,IF(AB$3&lt;=($C70+$D70-1),"P","F"),"F")</f>
        <v/>
      </c>
      <c r="AC70" s="238">
        <f>IF(AC$3&gt;=$C70,IF(AC$3&lt;=($C70+$D70-1),"P","F"),"F")</f>
        <v/>
      </c>
      <c r="AD70" s="238">
        <f>IF(AD$3&gt;=$C70,IF(AD$3&lt;=($C70+$D70-1),"P","F"),"F")</f>
        <v/>
      </c>
      <c r="AE70" s="238">
        <f>IF(AE$3&gt;=$C70,IF(AE$3&lt;=($C70+$D70-1),"P","F"),"F")</f>
        <v/>
      </c>
      <c r="AF70" s="238">
        <f>IF(AF$3&gt;=$C70,IF(AF$3&lt;=($C70+$D70-1),"P","F"),"F")</f>
        <v/>
      </c>
      <c r="AG70" s="238">
        <f>IF(AG$3&gt;=$C70,IF(AG$3&lt;=($C70+$D70-1),"P","F"),"F")</f>
        <v/>
      </c>
      <c r="AH70" s="238">
        <f>IF(AH$3&gt;=$C70,IF(AH$3&lt;=($C70+$D70-1),"P","F"),"F")</f>
        <v/>
      </c>
      <c r="AI70" s="238">
        <f>IF(AI$3&gt;=$C70,IF(AI$3&lt;=($C70+$D70-1),"P","F"),"F")</f>
        <v/>
      </c>
      <c r="AJ70" s="238">
        <f>IF(AJ$3&gt;=$C70,IF(AJ$3&lt;=($C70+$D70-1),"P","F"),"F")</f>
        <v/>
      </c>
      <c r="AK70" s="238">
        <f>IF(AK$3&gt;=$C70,IF(AK$3&lt;=($C70+$D70-1),"P","F"),"F")</f>
        <v/>
      </c>
      <c r="AL70" s="238">
        <f>IF(AL$3&gt;=$C70,IF(AL$3&lt;=($C70+$D70-1),"P","F"),"F")</f>
        <v/>
      </c>
      <c r="AM70" s="238">
        <f>IF(AM$3&gt;=$C70,IF(AM$3&lt;=($C70+$D70-1),"P","F"),"F")</f>
        <v/>
      </c>
      <c r="AN70" s="238">
        <f>IF(AN$3&gt;=$C70,IF(AN$3&lt;=($C70+$D70-1),"P","F"),"F")</f>
        <v/>
      </c>
      <c r="AO70" s="238">
        <f>IF(AO$3&gt;=$C70,IF(AO$3&lt;=($C70+$D70-1),"P","F"),"F")</f>
        <v/>
      </c>
      <c r="AP70" s="238">
        <f>IF(AP$3&gt;=$C70,IF(AP$3&lt;=($C70+$D70-1),"P","F"),"F")</f>
        <v/>
      </c>
      <c r="AQ70" s="238">
        <f>IF(AQ$3&gt;=$C70,IF(AQ$3&lt;=($C70+$D70-1),"P","F"),"F")</f>
        <v/>
      </c>
      <c r="AR70" s="238">
        <f>IF(AR$3&gt;=$C70,IF(AR$3&lt;=($C70+$D70-1),"P","F"),"F")</f>
        <v/>
      </c>
      <c r="AS70" s="238">
        <f>IF(AS$3&gt;=$C70,IF(AS$3&lt;=($C70+$D70-1),"P","F"),"F")</f>
        <v/>
      </c>
      <c r="AT70" s="238">
        <f>IF(AT$3&gt;=$C70,IF(AT$3&lt;=($C70+$D70-1),"P","F"),"F")</f>
        <v/>
      </c>
      <c r="AU70" s="238">
        <f>IF(AU$3&gt;=$C70,IF(AU$3&lt;=($C70+$D70-1),"P","F"),"F")</f>
        <v/>
      </c>
      <c r="AV70" s="238">
        <f>IF(AV$3&gt;=$C70,IF(AV$3&lt;=($C70+$D70-1),"P","F"),"F")</f>
        <v/>
      </c>
    </row>
    <row r="71">
      <c r="M71" s="238">
        <f>IF(M$3&gt;=$C71,IF(M$3&lt;=($C71+$D71-1),"P","F"),"F")</f>
        <v/>
      </c>
      <c r="N71" s="238">
        <f>IF(N$3&gt;=$C71,IF(N$3&lt;=($C71+$D71-1),"P","F"),"F")</f>
        <v/>
      </c>
      <c r="O71" s="238">
        <f>IF(O$3&gt;=$C71,IF(O$3&lt;=($C71+$D71-1),"P","F"),"F")</f>
        <v/>
      </c>
      <c r="P71" s="238">
        <f>IF(P$3&gt;=$C71,IF(P$3&lt;=($C71+$D71-1),"P","F"),"F")</f>
        <v/>
      </c>
      <c r="Q71" s="238">
        <f>IF(Q$3&gt;=$C71,IF(Q$3&lt;=($C71+$D71-1),"P","F"),"F")</f>
        <v/>
      </c>
      <c r="R71" s="220" t="n"/>
      <c r="S71" s="220" t="n"/>
      <c r="T71" s="238">
        <f>IF(T$3&gt;=$C71,IF(T$3&lt;=($C71+$D71-1),"P","F"),"F")</f>
        <v/>
      </c>
      <c r="U71" s="238">
        <f>IF(U$3&gt;=$C71,IF(U$3&lt;=($C71+$D71-1),"P","F"),"F")</f>
        <v/>
      </c>
      <c r="V71" s="238">
        <f>IF(V$3&gt;=$C71,IF(V$3&lt;=($C71+$D71-1),"P","F"),"F")</f>
        <v/>
      </c>
      <c r="W71" s="238">
        <f>IF(W$3&gt;=$C71,IF(W$3&lt;=($C71+$D71-1),"P","F"),"F")</f>
        <v/>
      </c>
      <c r="X71" s="238">
        <f>IF(X$3&gt;=$C71,IF(X$3&lt;=($C71+$D71-1),"P","F"),"F")</f>
        <v/>
      </c>
      <c r="Y71" s="238">
        <f>IF(Y$3&gt;=$C71,IF(Y$3&lt;=($C71+$D71-1),"P","F"),"F")</f>
        <v/>
      </c>
      <c r="Z71" s="238">
        <f>IF(Z$3&gt;=$C71,IF(Z$3&lt;=($C71+$D71-1),"P","F"),"F")</f>
        <v/>
      </c>
      <c r="AA71" s="238">
        <f>IF(AA$3&gt;=$C71,IF(AA$3&lt;=($C71+$D71-1),"P","F"),"F")</f>
        <v/>
      </c>
      <c r="AB71" s="238">
        <f>IF(AB$3&gt;=$C71,IF(AB$3&lt;=($C71+$D71-1),"P","F"),"F")</f>
        <v/>
      </c>
      <c r="AC71" s="238">
        <f>IF(AC$3&gt;=$C71,IF(AC$3&lt;=($C71+$D71-1),"P","F"),"F")</f>
        <v/>
      </c>
      <c r="AD71" s="238">
        <f>IF(AD$3&gt;=$C71,IF(AD$3&lt;=($C71+$D71-1),"P","F"),"F")</f>
        <v/>
      </c>
      <c r="AE71" s="238">
        <f>IF(AE$3&gt;=$C71,IF(AE$3&lt;=($C71+$D71-1),"P","F"),"F")</f>
        <v/>
      </c>
      <c r="AF71" s="238">
        <f>IF(AF$3&gt;=$C71,IF(AF$3&lt;=($C71+$D71-1),"P","F"),"F")</f>
        <v/>
      </c>
      <c r="AG71" s="238">
        <f>IF(AG$3&gt;=$C71,IF(AG$3&lt;=($C71+$D71-1),"P","F"),"F")</f>
        <v/>
      </c>
      <c r="AH71" s="238">
        <f>IF(AH$3&gt;=$C71,IF(AH$3&lt;=($C71+$D71-1),"P","F"),"F")</f>
        <v/>
      </c>
      <c r="AI71" s="238">
        <f>IF(AI$3&gt;=$C71,IF(AI$3&lt;=($C71+$D71-1),"P","F"),"F")</f>
        <v/>
      </c>
      <c r="AJ71" s="238">
        <f>IF(AJ$3&gt;=$C71,IF(AJ$3&lt;=($C71+$D71-1),"P","F"),"F")</f>
        <v/>
      </c>
      <c r="AK71" s="238">
        <f>IF(AK$3&gt;=$C71,IF(AK$3&lt;=($C71+$D71-1),"P","F"),"F")</f>
        <v/>
      </c>
      <c r="AL71" s="238">
        <f>IF(AL$3&gt;=$C71,IF(AL$3&lt;=($C71+$D71-1),"P","F"),"F")</f>
        <v/>
      </c>
      <c r="AM71" s="238">
        <f>IF(AM$3&gt;=$C71,IF(AM$3&lt;=($C71+$D71-1),"P","F"),"F")</f>
        <v/>
      </c>
      <c r="AN71" s="238">
        <f>IF(AN$3&gt;=$C71,IF(AN$3&lt;=($C71+$D71-1),"P","F"),"F")</f>
        <v/>
      </c>
      <c r="AO71" s="238">
        <f>IF(AO$3&gt;=$C71,IF(AO$3&lt;=($C71+$D71-1),"P","F"),"F")</f>
        <v/>
      </c>
      <c r="AP71" s="238">
        <f>IF(AP$3&gt;=$C71,IF(AP$3&lt;=($C71+$D71-1),"P","F"),"F")</f>
        <v/>
      </c>
      <c r="AQ71" s="238">
        <f>IF(AQ$3&gt;=$C71,IF(AQ$3&lt;=($C71+$D71-1),"P","F"),"F")</f>
        <v/>
      </c>
      <c r="AR71" s="238">
        <f>IF(AR$3&gt;=$C71,IF(AR$3&lt;=($C71+$D71-1),"P","F"),"F")</f>
        <v/>
      </c>
      <c r="AS71" s="238">
        <f>IF(AS$3&gt;=$C71,IF(AS$3&lt;=($C71+$D71-1),"P","F"),"F")</f>
        <v/>
      </c>
      <c r="AT71" s="238">
        <f>IF(AT$3&gt;=$C71,IF(AT$3&lt;=($C71+$D71-1),"P","F"),"F")</f>
        <v/>
      </c>
      <c r="AU71" s="238">
        <f>IF(AU$3&gt;=$C71,IF(AU$3&lt;=($C71+$D71-1),"P","F"),"F")</f>
        <v/>
      </c>
      <c r="AV71" s="238">
        <f>IF(AV$3&gt;=$C71,IF(AV$3&lt;=($C71+$D71-1),"P","F"),"F")</f>
        <v/>
      </c>
    </row>
    <row r="72">
      <c r="M72" s="238">
        <f>IF(M$3&gt;=$C72,IF(M$3&lt;=($C72+$D72-1),"P","F"),"F")</f>
        <v/>
      </c>
      <c r="N72" s="238">
        <f>IF(N$3&gt;=$C72,IF(N$3&lt;=($C72+$D72-1),"P","F"),"F")</f>
        <v/>
      </c>
      <c r="O72" s="238">
        <f>IF(O$3&gt;=$C72,IF(O$3&lt;=($C72+$D72-1),"P","F"),"F")</f>
        <v/>
      </c>
      <c r="P72" s="238">
        <f>IF(P$3&gt;=$C72,IF(P$3&lt;=($C72+$D72-1),"P","F"),"F")</f>
        <v/>
      </c>
      <c r="Q72" s="238">
        <f>IF(Q$3&gt;=$C72,IF(Q$3&lt;=($C72+$D72-1),"P","F"),"F")</f>
        <v/>
      </c>
      <c r="R72" s="220" t="n"/>
      <c r="S72" s="220" t="n"/>
      <c r="T72" s="238">
        <f>IF(T$3&gt;=$C72,IF(T$3&lt;=($C72+$D72-1),"P","F"),"F")</f>
        <v/>
      </c>
      <c r="U72" s="238">
        <f>IF(U$3&gt;=$C72,IF(U$3&lt;=($C72+$D72-1),"P","F"),"F")</f>
        <v/>
      </c>
      <c r="V72" s="238">
        <f>IF(V$3&gt;=$C72,IF(V$3&lt;=($C72+$D72-1),"P","F"),"F")</f>
        <v/>
      </c>
      <c r="W72" s="238">
        <f>IF(W$3&gt;=$C72,IF(W$3&lt;=($C72+$D72-1),"P","F"),"F")</f>
        <v/>
      </c>
      <c r="X72" s="238">
        <f>IF(X$3&gt;=$C72,IF(X$3&lt;=($C72+$D72-1),"P","F"),"F")</f>
        <v/>
      </c>
      <c r="Y72" s="238">
        <f>IF(Y$3&gt;=$C72,IF(Y$3&lt;=($C72+$D72-1),"P","F"),"F")</f>
        <v/>
      </c>
      <c r="Z72" s="238">
        <f>IF(Z$3&gt;=$C72,IF(Z$3&lt;=($C72+$D72-1),"P","F"),"F")</f>
        <v/>
      </c>
      <c r="AA72" s="238">
        <f>IF(AA$3&gt;=$C72,IF(AA$3&lt;=($C72+$D72-1),"P","F"),"F")</f>
        <v/>
      </c>
      <c r="AB72" s="238">
        <f>IF(AB$3&gt;=$C72,IF(AB$3&lt;=($C72+$D72-1),"P","F"),"F")</f>
        <v/>
      </c>
      <c r="AC72" s="238">
        <f>IF(AC$3&gt;=$C72,IF(AC$3&lt;=($C72+$D72-1),"P","F"),"F")</f>
        <v/>
      </c>
      <c r="AD72" s="238">
        <f>IF(AD$3&gt;=$C72,IF(AD$3&lt;=($C72+$D72-1),"P","F"),"F")</f>
        <v/>
      </c>
      <c r="AE72" s="238">
        <f>IF(AE$3&gt;=$C72,IF(AE$3&lt;=($C72+$D72-1),"P","F"),"F")</f>
        <v/>
      </c>
      <c r="AF72" s="238">
        <f>IF(AF$3&gt;=$C72,IF(AF$3&lt;=($C72+$D72-1),"P","F"),"F")</f>
        <v/>
      </c>
      <c r="AG72" s="238">
        <f>IF(AG$3&gt;=$C72,IF(AG$3&lt;=($C72+$D72-1),"P","F"),"F")</f>
        <v/>
      </c>
      <c r="AH72" s="238">
        <f>IF(AH$3&gt;=$C72,IF(AH$3&lt;=($C72+$D72-1),"P","F"),"F")</f>
        <v/>
      </c>
      <c r="AI72" s="238">
        <f>IF(AI$3&gt;=$C72,IF(AI$3&lt;=($C72+$D72-1),"P","F"),"F")</f>
        <v/>
      </c>
      <c r="AJ72" s="238">
        <f>IF(AJ$3&gt;=$C72,IF(AJ$3&lt;=($C72+$D72-1),"P","F"),"F")</f>
        <v/>
      </c>
      <c r="AK72" s="238">
        <f>IF(AK$3&gt;=$C72,IF(AK$3&lt;=($C72+$D72-1),"P","F"),"F")</f>
        <v/>
      </c>
      <c r="AL72" s="238">
        <f>IF(AL$3&gt;=$C72,IF(AL$3&lt;=($C72+$D72-1),"P","F"),"F")</f>
        <v/>
      </c>
      <c r="AM72" s="238">
        <f>IF(AM$3&gt;=$C72,IF(AM$3&lt;=($C72+$D72-1),"P","F"),"F")</f>
        <v/>
      </c>
      <c r="AN72" s="238">
        <f>IF(AN$3&gt;=$C72,IF(AN$3&lt;=($C72+$D72-1),"P","F"),"F")</f>
        <v/>
      </c>
      <c r="AO72" s="238">
        <f>IF(AO$3&gt;=$C72,IF(AO$3&lt;=($C72+$D72-1),"P","F"),"F")</f>
        <v/>
      </c>
      <c r="AP72" s="238">
        <f>IF(AP$3&gt;=$C72,IF(AP$3&lt;=($C72+$D72-1),"P","F"),"F")</f>
        <v/>
      </c>
      <c r="AQ72" s="238">
        <f>IF(AQ$3&gt;=$C72,IF(AQ$3&lt;=($C72+$D72-1),"P","F"),"F")</f>
        <v/>
      </c>
      <c r="AR72" s="238">
        <f>IF(AR$3&gt;=$C72,IF(AR$3&lt;=($C72+$D72-1),"P","F"),"F")</f>
        <v/>
      </c>
      <c r="AS72" s="238">
        <f>IF(AS$3&gt;=$C72,IF(AS$3&lt;=($C72+$D72-1),"P","F"),"F")</f>
        <v/>
      </c>
      <c r="AT72" s="238">
        <f>IF(AT$3&gt;=$C72,IF(AT$3&lt;=($C72+$D72-1),"P","F"),"F")</f>
        <v/>
      </c>
      <c r="AU72" s="238">
        <f>IF(AU$3&gt;=$C72,IF(AU$3&lt;=($C72+$D72-1),"P","F"),"F")</f>
        <v/>
      </c>
      <c r="AV72" s="238">
        <f>IF(AV$3&gt;=$C72,IF(AV$3&lt;=($C72+$D72-1),"P","F"),"F")</f>
        <v/>
      </c>
    </row>
    <row r="73">
      <c r="M73" s="238">
        <f>IF(M$3&gt;=$C73,IF(M$3&lt;=($C73+$D73-1),"P","F"),"F")</f>
        <v/>
      </c>
      <c r="N73" s="238">
        <f>IF(N$3&gt;=$C73,IF(N$3&lt;=($C73+$D73-1),"P","F"),"F")</f>
        <v/>
      </c>
      <c r="O73" s="238">
        <f>IF(O$3&gt;=$C73,IF(O$3&lt;=($C73+$D73-1),"P","F"),"F")</f>
        <v/>
      </c>
      <c r="P73" s="238">
        <f>IF(P$3&gt;=$C73,IF(P$3&lt;=($C73+$D73-1),"P","F"),"F")</f>
        <v/>
      </c>
      <c r="Q73" s="238">
        <f>IF(Q$3&gt;=$C73,IF(Q$3&lt;=($C73+$D73-1),"P","F"),"F")</f>
        <v/>
      </c>
      <c r="R73" s="220" t="n"/>
      <c r="S73" s="220" t="n"/>
      <c r="T73" s="238">
        <f>IF(T$3&gt;=$C73,IF(T$3&lt;=($C73+$D73-1),"P","F"),"F")</f>
        <v/>
      </c>
      <c r="U73" s="238">
        <f>IF(U$3&gt;=$C73,IF(U$3&lt;=($C73+$D73-1),"P","F"),"F")</f>
        <v/>
      </c>
      <c r="V73" s="238">
        <f>IF(V$3&gt;=$C73,IF(V$3&lt;=($C73+$D73-1),"P","F"),"F")</f>
        <v/>
      </c>
      <c r="W73" s="238">
        <f>IF(W$3&gt;=$C73,IF(W$3&lt;=($C73+$D73-1),"P","F"),"F")</f>
        <v/>
      </c>
      <c r="X73" s="238">
        <f>IF(X$3&gt;=$C73,IF(X$3&lt;=($C73+$D73-1),"P","F"),"F")</f>
        <v/>
      </c>
      <c r="Y73" s="238">
        <f>IF(Y$3&gt;=$C73,IF(Y$3&lt;=($C73+$D73-1),"P","F"),"F")</f>
        <v/>
      </c>
      <c r="Z73" s="238">
        <f>IF(Z$3&gt;=$C73,IF(Z$3&lt;=($C73+$D73-1),"P","F"),"F")</f>
        <v/>
      </c>
      <c r="AA73" s="238">
        <f>IF(AA$3&gt;=$C73,IF(AA$3&lt;=($C73+$D73-1),"P","F"),"F")</f>
        <v/>
      </c>
      <c r="AB73" s="238">
        <f>IF(AB$3&gt;=$C73,IF(AB$3&lt;=($C73+$D73-1),"P","F"),"F")</f>
        <v/>
      </c>
      <c r="AC73" s="238">
        <f>IF(AC$3&gt;=$C73,IF(AC$3&lt;=($C73+$D73-1),"P","F"),"F")</f>
        <v/>
      </c>
      <c r="AD73" s="238">
        <f>IF(AD$3&gt;=$C73,IF(AD$3&lt;=($C73+$D73-1),"P","F"),"F")</f>
        <v/>
      </c>
      <c r="AE73" s="238">
        <f>IF(AE$3&gt;=$C73,IF(AE$3&lt;=($C73+$D73-1),"P","F"),"F")</f>
        <v/>
      </c>
      <c r="AF73" s="238">
        <f>IF(AF$3&gt;=$C73,IF(AF$3&lt;=($C73+$D73-1),"P","F"),"F")</f>
        <v/>
      </c>
      <c r="AG73" s="238">
        <f>IF(AG$3&gt;=$C73,IF(AG$3&lt;=($C73+$D73-1),"P","F"),"F")</f>
        <v/>
      </c>
      <c r="AH73" s="238">
        <f>IF(AH$3&gt;=$C73,IF(AH$3&lt;=($C73+$D73-1),"P","F"),"F")</f>
        <v/>
      </c>
      <c r="AI73" s="238">
        <f>IF(AI$3&gt;=$C73,IF(AI$3&lt;=($C73+$D73-1),"P","F"),"F")</f>
        <v/>
      </c>
      <c r="AJ73" s="238">
        <f>IF(AJ$3&gt;=$C73,IF(AJ$3&lt;=($C73+$D73-1),"P","F"),"F")</f>
        <v/>
      </c>
      <c r="AK73" s="238">
        <f>IF(AK$3&gt;=$C73,IF(AK$3&lt;=($C73+$D73-1),"P","F"),"F")</f>
        <v/>
      </c>
      <c r="AL73" s="238">
        <f>IF(AL$3&gt;=$C73,IF(AL$3&lt;=($C73+$D73-1),"P","F"),"F")</f>
        <v/>
      </c>
      <c r="AM73" s="238">
        <f>IF(AM$3&gt;=$C73,IF(AM$3&lt;=($C73+$D73-1),"P","F"),"F")</f>
        <v/>
      </c>
      <c r="AN73" s="238">
        <f>IF(AN$3&gt;=$C73,IF(AN$3&lt;=($C73+$D73-1),"P","F"),"F")</f>
        <v/>
      </c>
      <c r="AO73" s="238">
        <f>IF(AO$3&gt;=$C73,IF(AO$3&lt;=($C73+$D73-1),"P","F"),"F")</f>
        <v/>
      </c>
      <c r="AP73" s="238">
        <f>IF(AP$3&gt;=$C73,IF(AP$3&lt;=($C73+$D73-1),"P","F"),"F")</f>
        <v/>
      </c>
      <c r="AQ73" s="238">
        <f>IF(AQ$3&gt;=$C73,IF(AQ$3&lt;=($C73+$D73-1),"P","F"),"F")</f>
        <v/>
      </c>
      <c r="AR73" s="238">
        <f>IF(AR$3&gt;=$C73,IF(AR$3&lt;=($C73+$D73-1),"P","F"),"F")</f>
        <v/>
      </c>
      <c r="AS73" s="238">
        <f>IF(AS$3&gt;=$C73,IF(AS$3&lt;=($C73+$D73-1),"P","F"),"F")</f>
        <v/>
      </c>
      <c r="AT73" s="238">
        <f>IF(AT$3&gt;=$C73,IF(AT$3&lt;=($C73+$D73-1),"P","F"),"F")</f>
        <v/>
      </c>
      <c r="AU73" s="238">
        <f>IF(AU$3&gt;=$C73,IF(AU$3&lt;=($C73+$D73-1),"P","F"),"F")</f>
        <v/>
      </c>
      <c r="AV73" s="238">
        <f>IF(AV$3&gt;=$C73,IF(AV$3&lt;=($C73+$D73-1),"P","F"),"F")</f>
        <v/>
      </c>
    </row>
    <row r="74">
      <c r="M74" s="238">
        <f>IF(M$3&gt;=$C74,IF(M$3&lt;=($C74+$D74-1),"P","F"),"F")</f>
        <v/>
      </c>
      <c r="N74" s="238">
        <f>IF(N$3&gt;=$C74,IF(N$3&lt;=($C74+$D74-1),"P","F"),"F")</f>
        <v/>
      </c>
      <c r="O74" s="238">
        <f>IF(O$3&gt;=$C74,IF(O$3&lt;=($C74+$D74-1),"P","F"),"F")</f>
        <v/>
      </c>
      <c r="P74" s="238">
        <f>IF(P$3&gt;=$C74,IF(P$3&lt;=($C74+$D74-1),"P","F"),"F")</f>
        <v/>
      </c>
      <c r="Q74" s="238">
        <f>IF(Q$3&gt;=$C74,IF(Q$3&lt;=($C74+$D74-1),"P","F"),"F")</f>
        <v/>
      </c>
      <c r="R74" s="220" t="n"/>
      <c r="S74" s="220" t="n"/>
      <c r="T74" s="238">
        <f>IF(T$3&gt;=$C74,IF(T$3&lt;=($C74+$D74-1),"P","F"),"F")</f>
        <v/>
      </c>
      <c r="U74" s="238">
        <f>IF(U$3&gt;=$C74,IF(U$3&lt;=($C74+$D74-1),"P","F"),"F")</f>
        <v/>
      </c>
      <c r="V74" s="238">
        <f>IF(V$3&gt;=$C74,IF(V$3&lt;=($C74+$D74-1),"P","F"),"F")</f>
        <v/>
      </c>
      <c r="W74" s="238">
        <f>IF(W$3&gt;=$C74,IF(W$3&lt;=($C74+$D74-1),"P","F"),"F")</f>
        <v/>
      </c>
      <c r="X74" s="238">
        <f>IF(X$3&gt;=$C74,IF(X$3&lt;=($C74+$D74-1),"P","F"),"F")</f>
        <v/>
      </c>
      <c r="Y74" s="238">
        <f>IF(Y$3&gt;=$C74,IF(Y$3&lt;=($C74+$D74-1),"P","F"),"F")</f>
        <v/>
      </c>
      <c r="Z74" s="238">
        <f>IF(Z$3&gt;=$C74,IF(Z$3&lt;=($C74+$D74-1),"P","F"),"F")</f>
        <v/>
      </c>
      <c r="AA74" s="238">
        <f>IF(AA$3&gt;=$C74,IF(AA$3&lt;=($C74+$D74-1),"P","F"),"F")</f>
        <v/>
      </c>
      <c r="AB74" s="238">
        <f>IF(AB$3&gt;=$C74,IF(AB$3&lt;=($C74+$D74-1),"P","F"),"F")</f>
        <v/>
      </c>
      <c r="AC74" s="238">
        <f>IF(AC$3&gt;=$C74,IF(AC$3&lt;=($C74+$D74-1),"P","F"),"F")</f>
        <v/>
      </c>
      <c r="AD74" s="238">
        <f>IF(AD$3&gt;=$C74,IF(AD$3&lt;=($C74+$D74-1),"P","F"),"F")</f>
        <v/>
      </c>
      <c r="AE74" s="238">
        <f>IF(AE$3&gt;=$C74,IF(AE$3&lt;=($C74+$D74-1),"P","F"),"F")</f>
        <v/>
      </c>
      <c r="AF74" s="238">
        <f>IF(AF$3&gt;=$C74,IF(AF$3&lt;=($C74+$D74-1),"P","F"),"F")</f>
        <v/>
      </c>
      <c r="AG74" s="238">
        <f>IF(AG$3&gt;=$C74,IF(AG$3&lt;=($C74+$D74-1),"P","F"),"F")</f>
        <v/>
      </c>
      <c r="AH74" s="238">
        <f>IF(AH$3&gt;=$C74,IF(AH$3&lt;=($C74+$D74-1),"P","F"),"F")</f>
        <v/>
      </c>
      <c r="AI74" s="238">
        <f>IF(AI$3&gt;=$C74,IF(AI$3&lt;=($C74+$D74-1),"P","F"),"F")</f>
        <v/>
      </c>
      <c r="AJ74" s="238">
        <f>IF(AJ$3&gt;=$C74,IF(AJ$3&lt;=($C74+$D74-1),"P","F"),"F")</f>
        <v/>
      </c>
      <c r="AK74" s="238">
        <f>IF(AK$3&gt;=$C74,IF(AK$3&lt;=($C74+$D74-1),"P","F"),"F")</f>
        <v/>
      </c>
      <c r="AL74" s="238">
        <f>IF(AL$3&gt;=$C74,IF(AL$3&lt;=($C74+$D74-1),"P","F"),"F")</f>
        <v/>
      </c>
      <c r="AM74" s="238">
        <f>IF(AM$3&gt;=$C74,IF(AM$3&lt;=($C74+$D74-1),"P","F"),"F")</f>
        <v/>
      </c>
      <c r="AN74" s="238">
        <f>IF(AN$3&gt;=$C74,IF(AN$3&lt;=($C74+$D74-1),"P","F"),"F")</f>
        <v/>
      </c>
      <c r="AO74" s="238">
        <f>IF(AO$3&gt;=$C74,IF(AO$3&lt;=($C74+$D74-1),"P","F"),"F")</f>
        <v/>
      </c>
      <c r="AP74" s="238">
        <f>IF(AP$3&gt;=$C74,IF(AP$3&lt;=($C74+$D74-1),"P","F"),"F")</f>
        <v/>
      </c>
      <c r="AQ74" s="238">
        <f>IF(AQ$3&gt;=$C74,IF(AQ$3&lt;=($C74+$D74-1),"P","F"),"F")</f>
        <v/>
      </c>
      <c r="AR74" s="238">
        <f>IF(AR$3&gt;=$C74,IF(AR$3&lt;=($C74+$D74-1),"P","F"),"F")</f>
        <v/>
      </c>
      <c r="AS74" s="238">
        <f>IF(AS$3&gt;=$C74,IF(AS$3&lt;=($C74+$D74-1),"P","F"),"F")</f>
        <v/>
      </c>
      <c r="AT74" s="238">
        <f>IF(AT$3&gt;=$C74,IF(AT$3&lt;=($C74+$D74-1),"P","F"),"F")</f>
        <v/>
      </c>
      <c r="AU74" s="238">
        <f>IF(AU$3&gt;=$C74,IF(AU$3&lt;=($C74+$D74-1),"P","F"),"F")</f>
        <v/>
      </c>
      <c r="AV74" s="238">
        <f>IF(AV$3&gt;=$C74,IF(AV$3&lt;=($C74+$D74-1),"P","F"),"F")</f>
        <v/>
      </c>
    </row>
    <row r="75">
      <c r="M75" s="238">
        <f>IF(M$3&gt;=$C75,IF(M$3&lt;=($C75+$D75-1),"P","F"),"F")</f>
        <v/>
      </c>
      <c r="N75" s="238">
        <f>IF(N$3&gt;=$C75,IF(N$3&lt;=($C75+$D75-1),"P","F"),"F")</f>
        <v/>
      </c>
      <c r="O75" s="238">
        <f>IF(O$3&gt;=$C75,IF(O$3&lt;=($C75+$D75-1),"P","F"),"F")</f>
        <v/>
      </c>
      <c r="P75" s="238">
        <f>IF(P$3&gt;=$C75,IF(P$3&lt;=($C75+$D75-1),"P","F"),"F")</f>
        <v/>
      </c>
      <c r="Q75" s="238">
        <f>IF(Q$3&gt;=$C75,IF(Q$3&lt;=($C75+$D75-1),"P","F"),"F")</f>
        <v/>
      </c>
      <c r="R75" s="220" t="n"/>
      <c r="S75" s="220" t="n"/>
      <c r="T75" s="238">
        <f>IF(T$3&gt;=$C75,IF(T$3&lt;=($C75+$D75-1),"P","F"),"F")</f>
        <v/>
      </c>
      <c r="U75" s="238">
        <f>IF(U$3&gt;=$C75,IF(U$3&lt;=($C75+$D75-1),"P","F"),"F")</f>
        <v/>
      </c>
      <c r="V75" s="238">
        <f>IF(V$3&gt;=$C75,IF(V$3&lt;=($C75+$D75-1),"P","F"),"F")</f>
        <v/>
      </c>
      <c r="W75" s="238">
        <f>IF(W$3&gt;=$C75,IF(W$3&lt;=($C75+$D75-1),"P","F"),"F")</f>
        <v/>
      </c>
      <c r="X75" s="238">
        <f>IF(X$3&gt;=$C75,IF(X$3&lt;=($C75+$D75-1),"P","F"),"F")</f>
        <v/>
      </c>
      <c r="Y75" s="238">
        <f>IF(Y$3&gt;=$C75,IF(Y$3&lt;=($C75+$D75-1),"P","F"),"F")</f>
        <v/>
      </c>
      <c r="Z75" s="238">
        <f>IF(Z$3&gt;=$C75,IF(Z$3&lt;=($C75+$D75-1),"P","F"),"F")</f>
        <v/>
      </c>
      <c r="AA75" s="238">
        <f>IF(AA$3&gt;=$C75,IF(AA$3&lt;=($C75+$D75-1),"P","F"),"F")</f>
        <v/>
      </c>
      <c r="AB75" s="238">
        <f>IF(AB$3&gt;=$C75,IF(AB$3&lt;=($C75+$D75-1),"P","F"),"F")</f>
        <v/>
      </c>
      <c r="AC75" s="238">
        <f>IF(AC$3&gt;=$C75,IF(AC$3&lt;=($C75+$D75-1),"P","F"),"F")</f>
        <v/>
      </c>
      <c r="AD75" s="238">
        <f>IF(AD$3&gt;=$C75,IF(AD$3&lt;=($C75+$D75-1),"P","F"),"F")</f>
        <v/>
      </c>
      <c r="AE75" s="238">
        <f>IF(AE$3&gt;=$C75,IF(AE$3&lt;=($C75+$D75-1),"P","F"),"F")</f>
        <v/>
      </c>
      <c r="AF75" s="238">
        <f>IF(AF$3&gt;=$C75,IF(AF$3&lt;=($C75+$D75-1),"P","F"),"F")</f>
        <v/>
      </c>
      <c r="AG75" s="238">
        <f>IF(AG$3&gt;=$C75,IF(AG$3&lt;=($C75+$D75-1),"P","F"),"F")</f>
        <v/>
      </c>
      <c r="AH75" s="238">
        <f>IF(AH$3&gt;=$C75,IF(AH$3&lt;=($C75+$D75-1),"P","F"),"F")</f>
        <v/>
      </c>
      <c r="AI75" s="238">
        <f>IF(AI$3&gt;=$C75,IF(AI$3&lt;=($C75+$D75-1),"P","F"),"F")</f>
        <v/>
      </c>
      <c r="AJ75" s="238">
        <f>IF(AJ$3&gt;=$C75,IF(AJ$3&lt;=($C75+$D75-1),"P","F"),"F")</f>
        <v/>
      </c>
      <c r="AK75" s="238">
        <f>IF(AK$3&gt;=$C75,IF(AK$3&lt;=($C75+$D75-1),"P","F"),"F")</f>
        <v/>
      </c>
      <c r="AL75" s="238">
        <f>IF(AL$3&gt;=$C75,IF(AL$3&lt;=($C75+$D75-1),"P","F"),"F")</f>
        <v/>
      </c>
      <c r="AM75" s="238">
        <f>IF(AM$3&gt;=$C75,IF(AM$3&lt;=($C75+$D75-1),"P","F"),"F")</f>
        <v/>
      </c>
      <c r="AN75" s="238">
        <f>IF(AN$3&gt;=$C75,IF(AN$3&lt;=($C75+$D75-1),"P","F"),"F")</f>
        <v/>
      </c>
      <c r="AO75" s="238">
        <f>IF(AO$3&gt;=$C75,IF(AO$3&lt;=($C75+$D75-1),"P","F"),"F")</f>
        <v/>
      </c>
      <c r="AP75" s="238">
        <f>IF(AP$3&gt;=$C75,IF(AP$3&lt;=($C75+$D75-1),"P","F"),"F")</f>
        <v/>
      </c>
      <c r="AQ75" s="238">
        <f>IF(AQ$3&gt;=$C75,IF(AQ$3&lt;=($C75+$D75-1),"P","F"),"F")</f>
        <v/>
      </c>
      <c r="AR75" s="238">
        <f>IF(AR$3&gt;=$C75,IF(AR$3&lt;=($C75+$D75-1),"P","F"),"F")</f>
        <v/>
      </c>
      <c r="AS75" s="238">
        <f>IF(AS$3&gt;=$C75,IF(AS$3&lt;=($C75+$D75-1),"P","F"),"F")</f>
        <v/>
      </c>
      <c r="AT75" s="238">
        <f>IF(AT$3&gt;=$C75,IF(AT$3&lt;=($C75+$D75-1),"P","F"),"F")</f>
        <v/>
      </c>
      <c r="AU75" s="238">
        <f>IF(AU$3&gt;=$C75,IF(AU$3&lt;=($C75+$D75-1),"P","F"),"F")</f>
        <v/>
      </c>
      <c r="AV75" s="238">
        <f>IF(AV$3&gt;=$C75,IF(AV$3&lt;=($C75+$D75-1),"P","F"),"F")</f>
        <v/>
      </c>
    </row>
    <row r="76">
      <c r="M76" s="238">
        <f>IF(M$3&gt;=$C76,IF(M$3&lt;=($C76+$D76-1),"P","F"),"F")</f>
        <v/>
      </c>
      <c r="N76" s="238">
        <f>IF(N$3&gt;=$C76,IF(N$3&lt;=($C76+$D76-1),"P","F"),"F")</f>
        <v/>
      </c>
      <c r="O76" s="238">
        <f>IF(O$3&gt;=$C76,IF(O$3&lt;=($C76+$D76-1),"P","F"),"F")</f>
        <v/>
      </c>
      <c r="P76" s="238">
        <f>IF(P$3&gt;=$C76,IF(P$3&lt;=($C76+$D76-1),"P","F"),"F")</f>
        <v/>
      </c>
      <c r="Q76" s="238">
        <f>IF(Q$3&gt;=$C76,IF(Q$3&lt;=($C76+$D76-1),"P","F"),"F")</f>
        <v/>
      </c>
      <c r="R76" s="220" t="n"/>
      <c r="S76" s="220" t="n"/>
      <c r="T76" s="238">
        <f>IF(T$3&gt;=$C76,IF(T$3&lt;=($C76+$D76-1),"P","F"),"F")</f>
        <v/>
      </c>
      <c r="U76" s="238">
        <f>IF(U$3&gt;=$C76,IF(U$3&lt;=($C76+$D76-1),"P","F"),"F")</f>
        <v/>
      </c>
      <c r="V76" s="238">
        <f>IF(V$3&gt;=$C76,IF(V$3&lt;=($C76+$D76-1),"P","F"),"F")</f>
        <v/>
      </c>
      <c r="W76" s="238">
        <f>IF(W$3&gt;=$C76,IF(W$3&lt;=($C76+$D76-1),"P","F"),"F")</f>
        <v/>
      </c>
      <c r="X76" s="238">
        <f>IF(X$3&gt;=$C76,IF(X$3&lt;=($C76+$D76-1),"P","F"),"F")</f>
        <v/>
      </c>
      <c r="Y76" s="238">
        <f>IF(Y$3&gt;=$C76,IF(Y$3&lt;=($C76+$D76-1),"P","F"),"F")</f>
        <v/>
      </c>
      <c r="Z76" s="238">
        <f>IF(Z$3&gt;=$C76,IF(Z$3&lt;=($C76+$D76-1),"P","F"),"F")</f>
        <v/>
      </c>
      <c r="AA76" s="238">
        <f>IF(AA$3&gt;=$C76,IF(AA$3&lt;=($C76+$D76-1),"P","F"),"F")</f>
        <v/>
      </c>
      <c r="AB76" s="238">
        <f>IF(AB$3&gt;=$C76,IF(AB$3&lt;=($C76+$D76-1),"P","F"),"F")</f>
        <v/>
      </c>
      <c r="AC76" s="238">
        <f>IF(AC$3&gt;=$C76,IF(AC$3&lt;=($C76+$D76-1),"P","F"),"F")</f>
        <v/>
      </c>
      <c r="AD76" s="238">
        <f>IF(AD$3&gt;=$C76,IF(AD$3&lt;=($C76+$D76-1),"P","F"),"F")</f>
        <v/>
      </c>
      <c r="AE76" s="238">
        <f>IF(AE$3&gt;=$C76,IF(AE$3&lt;=($C76+$D76-1),"P","F"),"F")</f>
        <v/>
      </c>
      <c r="AF76" s="238">
        <f>IF(AF$3&gt;=$C76,IF(AF$3&lt;=($C76+$D76-1),"P","F"),"F")</f>
        <v/>
      </c>
      <c r="AG76" s="238">
        <f>IF(AG$3&gt;=$C76,IF(AG$3&lt;=($C76+$D76-1),"P","F"),"F")</f>
        <v/>
      </c>
      <c r="AH76" s="238">
        <f>IF(AH$3&gt;=$C76,IF(AH$3&lt;=($C76+$D76-1),"P","F"),"F")</f>
        <v/>
      </c>
      <c r="AI76" s="238">
        <f>IF(AI$3&gt;=$C76,IF(AI$3&lt;=($C76+$D76-1),"P","F"),"F")</f>
        <v/>
      </c>
      <c r="AJ76" s="238">
        <f>IF(AJ$3&gt;=$C76,IF(AJ$3&lt;=($C76+$D76-1),"P","F"),"F")</f>
        <v/>
      </c>
      <c r="AK76" s="238">
        <f>IF(AK$3&gt;=$C76,IF(AK$3&lt;=($C76+$D76-1),"P","F"),"F")</f>
        <v/>
      </c>
      <c r="AL76" s="238">
        <f>IF(AL$3&gt;=$C76,IF(AL$3&lt;=($C76+$D76-1),"P","F"),"F")</f>
        <v/>
      </c>
      <c r="AM76" s="238">
        <f>IF(AM$3&gt;=$C76,IF(AM$3&lt;=($C76+$D76-1),"P","F"),"F")</f>
        <v/>
      </c>
      <c r="AN76" s="238">
        <f>IF(AN$3&gt;=$C76,IF(AN$3&lt;=($C76+$D76-1),"P","F"),"F")</f>
        <v/>
      </c>
      <c r="AO76" s="238">
        <f>IF(AO$3&gt;=$C76,IF(AO$3&lt;=($C76+$D76-1),"P","F"),"F")</f>
        <v/>
      </c>
      <c r="AP76" s="238">
        <f>IF(AP$3&gt;=$C76,IF(AP$3&lt;=($C76+$D76-1),"P","F"),"F")</f>
        <v/>
      </c>
      <c r="AQ76" s="238">
        <f>IF(AQ$3&gt;=$C76,IF(AQ$3&lt;=($C76+$D76-1),"P","F"),"F")</f>
        <v/>
      </c>
      <c r="AR76" s="238">
        <f>IF(AR$3&gt;=$C76,IF(AR$3&lt;=($C76+$D76-1),"P","F"),"F")</f>
        <v/>
      </c>
      <c r="AS76" s="238">
        <f>IF(AS$3&gt;=$C76,IF(AS$3&lt;=($C76+$D76-1),"P","F"),"F")</f>
        <v/>
      </c>
      <c r="AT76" s="238">
        <f>IF(AT$3&gt;=$C76,IF(AT$3&lt;=($C76+$D76-1),"P","F"),"F")</f>
        <v/>
      </c>
      <c r="AU76" s="238">
        <f>IF(AU$3&gt;=$C76,IF(AU$3&lt;=($C76+$D76-1),"P","F"),"F")</f>
        <v/>
      </c>
      <c r="AV76" s="238">
        <f>IF(AV$3&gt;=$C76,IF(AV$3&lt;=($C76+$D76-1),"P","F"),"F")</f>
        <v/>
      </c>
    </row>
    <row r="77">
      <c r="M77" s="238">
        <f>IF(M$3&gt;=$C77,IF(M$3&lt;=($C77+$D77-1),"P","F"),"F")</f>
        <v/>
      </c>
      <c r="N77" s="238">
        <f>IF(N$3&gt;=$C77,IF(N$3&lt;=($C77+$D77-1),"P","F"),"F")</f>
        <v/>
      </c>
      <c r="O77" s="238">
        <f>IF(O$3&gt;=$C77,IF(O$3&lt;=($C77+$D77-1),"P","F"),"F")</f>
        <v/>
      </c>
      <c r="P77" s="238">
        <f>IF(P$3&gt;=$C77,IF(P$3&lt;=($C77+$D77-1),"P","F"),"F")</f>
        <v/>
      </c>
      <c r="Q77" s="238">
        <f>IF(Q$3&gt;=$C77,IF(Q$3&lt;=($C77+$D77-1),"P","F"),"F")</f>
        <v/>
      </c>
      <c r="R77" s="220" t="n"/>
      <c r="S77" s="220" t="n"/>
      <c r="T77" s="238">
        <f>IF(T$3&gt;=$C77,IF(T$3&lt;=($C77+$D77-1),"P","F"),"F")</f>
        <v/>
      </c>
      <c r="U77" s="238">
        <f>IF(U$3&gt;=$C77,IF(U$3&lt;=($C77+$D77-1),"P","F"),"F")</f>
        <v/>
      </c>
      <c r="V77" s="238">
        <f>IF(V$3&gt;=$C77,IF(V$3&lt;=($C77+$D77-1),"P","F"),"F")</f>
        <v/>
      </c>
      <c r="W77" s="238">
        <f>IF(W$3&gt;=$C77,IF(W$3&lt;=($C77+$D77-1),"P","F"),"F")</f>
        <v/>
      </c>
      <c r="X77" s="238">
        <f>IF(X$3&gt;=$C77,IF(X$3&lt;=($C77+$D77-1),"P","F"),"F")</f>
        <v/>
      </c>
      <c r="Y77" s="238">
        <f>IF(Y$3&gt;=$C77,IF(Y$3&lt;=($C77+$D77-1),"P","F"),"F")</f>
        <v/>
      </c>
      <c r="Z77" s="238">
        <f>IF(Z$3&gt;=$C77,IF(Z$3&lt;=($C77+$D77-1),"P","F"),"F")</f>
        <v/>
      </c>
      <c r="AA77" s="238">
        <f>IF(AA$3&gt;=$C77,IF(AA$3&lt;=($C77+$D77-1),"P","F"),"F")</f>
        <v/>
      </c>
      <c r="AB77" s="238">
        <f>IF(AB$3&gt;=$C77,IF(AB$3&lt;=($C77+$D77-1),"P","F"),"F")</f>
        <v/>
      </c>
      <c r="AC77" s="238">
        <f>IF(AC$3&gt;=$C77,IF(AC$3&lt;=($C77+$D77-1),"P","F"),"F")</f>
        <v/>
      </c>
      <c r="AD77" s="238">
        <f>IF(AD$3&gt;=$C77,IF(AD$3&lt;=($C77+$D77-1),"P","F"),"F")</f>
        <v/>
      </c>
      <c r="AE77" s="238">
        <f>IF(AE$3&gt;=$C77,IF(AE$3&lt;=($C77+$D77-1),"P","F"),"F")</f>
        <v/>
      </c>
      <c r="AF77" s="238">
        <f>IF(AF$3&gt;=$C77,IF(AF$3&lt;=($C77+$D77-1),"P","F"),"F")</f>
        <v/>
      </c>
      <c r="AG77" s="238">
        <f>IF(AG$3&gt;=$C77,IF(AG$3&lt;=($C77+$D77-1),"P","F"),"F")</f>
        <v/>
      </c>
      <c r="AH77" s="238">
        <f>IF(AH$3&gt;=$C77,IF(AH$3&lt;=($C77+$D77-1),"P","F"),"F")</f>
        <v/>
      </c>
      <c r="AI77" s="238">
        <f>IF(AI$3&gt;=$C77,IF(AI$3&lt;=($C77+$D77-1),"P","F"),"F")</f>
        <v/>
      </c>
      <c r="AJ77" s="238">
        <f>IF(AJ$3&gt;=$C77,IF(AJ$3&lt;=($C77+$D77-1),"P","F"),"F")</f>
        <v/>
      </c>
      <c r="AK77" s="238">
        <f>IF(AK$3&gt;=$C77,IF(AK$3&lt;=($C77+$D77-1),"P","F"),"F")</f>
        <v/>
      </c>
      <c r="AL77" s="238">
        <f>IF(AL$3&gt;=$C77,IF(AL$3&lt;=($C77+$D77-1),"P","F"),"F")</f>
        <v/>
      </c>
      <c r="AM77" s="238">
        <f>IF(AM$3&gt;=$C77,IF(AM$3&lt;=($C77+$D77-1),"P","F"),"F")</f>
        <v/>
      </c>
      <c r="AN77" s="238">
        <f>IF(AN$3&gt;=$C77,IF(AN$3&lt;=($C77+$D77-1),"P","F"),"F")</f>
        <v/>
      </c>
      <c r="AO77" s="238">
        <f>IF(AO$3&gt;=$C77,IF(AO$3&lt;=($C77+$D77-1),"P","F"),"F")</f>
        <v/>
      </c>
      <c r="AP77" s="238">
        <f>IF(AP$3&gt;=$C77,IF(AP$3&lt;=($C77+$D77-1),"P","F"),"F")</f>
        <v/>
      </c>
      <c r="AQ77" s="238">
        <f>IF(AQ$3&gt;=$C77,IF(AQ$3&lt;=($C77+$D77-1),"P","F"),"F")</f>
        <v/>
      </c>
      <c r="AR77" s="238">
        <f>IF(AR$3&gt;=$C77,IF(AR$3&lt;=($C77+$D77-1),"P","F"),"F")</f>
        <v/>
      </c>
      <c r="AS77" s="238">
        <f>IF(AS$3&gt;=$C77,IF(AS$3&lt;=($C77+$D77-1),"P","F"),"F")</f>
        <v/>
      </c>
      <c r="AT77" s="238">
        <f>IF(AT$3&gt;=$C77,IF(AT$3&lt;=($C77+$D77-1),"P","F"),"F")</f>
        <v/>
      </c>
      <c r="AU77" s="238">
        <f>IF(AU$3&gt;=$C77,IF(AU$3&lt;=($C77+$D77-1),"P","F"),"F")</f>
        <v/>
      </c>
      <c r="AV77" s="238">
        <f>IF(AV$3&gt;=$C77,IF(AV$3&lt;=($C77+$D77-1),"P","F"),"F")</f>
        <v/>
      </c>
    </row>
    <row r="78">
      <c r="M78" s="238">
        <f>IF(M$3&gt;=$C78,IF(M$3&lt;=($C78+$D78-1),"P","F"),"F")</f>
        <v/>
      </c>
      <c r="N78" s="238">
        <f>IF(N$3&gt;=$C78,IF(N$3&lt;=($C78+$D78-1),"P","F"),"F")</f>
        <v/>
      </c>
      <c r="O78" s="238">
        <f>IF(O$3&gt;=$C78,IF(O$3&lt;=($C78+$D78-1),"P","F"),"F")</f>
        <v/>
      </c>
      <c r="P78" s="238">
        <f>IF(P$3&gt;=$C78,IF(P$3&lt;=($C78+$D78-1),"P","F"),"F")</f>
        <v/>
      </c>
      <c r="Q78" s="238">
        <f>IF(Q$3&gt;=$C78,IF(Q$3&lt;=($C78+$D78-1),"P","F"),"F")</f>
        <v/>
      </c>
      <c r="R78" s="220" t="n"/>
      <c r="S78" s="220" t="n"/>
      <c r="T78" s="238">
        <f>IF(T$3&gt;=$C78,IF(T$3&lt;=($C78+$D78-1),"P","F"),"F")</f>
        <v/>
      </c>
      <c r="U78" s="238">
        <f>IF(U$3&gt;=$C78,IF(U$3&lt;=($C78+$D78-1),"P","F"),"F")</f>
        <v/>
      </c>
      <c r="V78" s="238">
        <f>IF(V$3&gt;=$C78,IF(V$3&lt;=($C78+$D78-1),"P","F"),"F")</f>
        <v/>
      </c>
      <c r="W78" s="238">
        <f>IF(W$3&gt;=$C78,IF(W$3&lt;=($C78+$D78-1),"P","F"),"F")</f>
        <v/>
      </c>
      <c r="X78" s="238">
        <f>IF(X$3&gt;=$C78,IF(X$3&lt;=($C78+$D78-1),"P","F"),"F")</f>
        <v/>
      </c>
      <c r="Y78" s="238">
        <f>IF(Y$3&gt;=$C78,IF(Y$3&lt;=($C78+$D78-1),"P","F"),"F")</f>
        <v/>
      </c>
      <c r="Z78" s="238">
        <f>IF(Z$3&gt;=$C78,IF(Z$3&lt;=($C78+$D78-1),"P","F"),"F")</f>
        <v/>
      </c>
      <c r="AA78" s="238">
        <f>IF(AA$3&gt;=$C78,IF(AA$3&lt;=($C78+$D78-1),"P","F"),"F")</f>
        <v/>
      </c>
      <c r="AB78" s="238">
        <f>IF(AB$3&gt;=$C78,IF(AB$3&lt;=($C78+$D78-1),"P","F"),"F")</f>
        <v/>
      </c>
      <c r="AC78" s="238">
        <f>IF(AC$3&gt;=$C78,IF(AC$3&lt;=($C78+$D78-1),"P","F"),"F")</f>
        <v/>
      </c>
      <c r="AD78" s="238">
        <f>IF(AD$3&gt;=$C78,IF(AD$3&lt;=($C78+$D78-1),"P","F"),"F")</f>
        <v/>
      </c>
      <c r="AE78" s="238">
        <f>IF(AE$3&gt;=$C78,IF(AE$3&lt;=($C78+$D78-1),"P","F"),"F")</f>
        <v/>
      </c>
      <c r="AF78" s="238">
        <f>IF(AF$3&gt;=$C78,IF(AF$3&lt;=($C78+$D78-1),"P","F"),"F")</f>
        <v/>
      </c>
      <c r="AG78" s="238">
        <f>IF(AG$3&gt;=$C78,IF(AG$3&lt;=($C78+$D78-1),"P","F"),"F")</f>
        <v/>
      </c>
      <c r="AH78" s="238">
        <f>IF(AH$3&gt;=$C78,IF(AH$3&lt;=($C78+$D78-1),"P","F"),"F")</f>
        <v/>
      </c>
      <c r="AI78" s="238">
        <f>IF(AI$3&gt;=$C78,IF(AI$3&lt;=($C78+$D78-1),"P","F"),"F")</f>
        <v/>
      </c>
      <c r="AJ78" s="238">
        <f>IF(AJ$3&gt;=$C78,IF(AJ$3&lt;=($C78+$D78-1),"P","F"),"F")</f>
        <v/>
      </c>
      <c r="AK78" s="238">
        <f>IF(AK$3&gt;=$C78,IF(AK$3&lt;=($C78+$D78-1),"P","F"),"F")</f>
        <v/>
      </c>
      <c r="AL78" s="238">
        <f>IF(AL$3&gt;=$C78,IF(AL$3&lt;=($C78+$D78-1),"P","F"),"F")</f>
        <v/>
      </c>
      <c r="AM78" s="238">
        <f>IF(AM$3&gt;=$C78,IF(AM$3&lt;=($C78+$D78-1),"P","F"),"F")</f>
        <v/>
      </c>
      <c r="AN78" s="238">
        <f>IF(AN$3&gt;=$C78,IF(AN$3&lt;=($C78+$D78-1),"P","F"),"F")</f>
        <v/>
      </c>
      <c r="AO78" s="238">
        <f>IF(AO$3&gt;=$C78,IF(AO$3&lt;=($C78+$D78-1),"P","F"),"F")</f>
        <v/>
      </c>
      <c r="AP78" s="238">
        <f>IF(AP$3&gt;=$C78,IF(AP$3&lt;=($C78+$D78-1),"P","F"),"F")</f>
        <v/>
      </c>
      <c r="AQ78" s="238">
        <f>IF(AQ$3&gt;=$C78,IF(AQ$3&lt;=($C78+$D78-1),"P","F"),"F")</f>
        <v/>
      </c>
      <c r="AR78" s="238">
        <f>IF(AR$3&gt;=$C78,IF(AR$3&lt;=($C78+$D78-1),"P","F"),"F")</f>
        <v/>
      </c>
      <c r="AS78" s="238">
        <f>IF(AS$3&gt;=$C78,IF(AS$3&lt;=($C78+$D78-1),"P","F"),"F")</f>
        <v/>
      </c>
      <c r="AT78" s="238">
        <f>IF(AT$3&gt;=$C78,IF(AT$3&lt;=($C78+$D78-1),"P","F"),"F")</f>
        <v/>
      </c>
      <c r="AU78" s="238">
        <f>IF(AU$3&gt;=$C78,IF(AU$3&lt;=($C78+$D78-1),"P","F"),"F")</f>
        <v/>
      </c>
      <c r="AV78" s="238">
        <f>IF(AV$3&gt;=$C78,IF(AV$3&lt;=($C78+$D78-1),"P","F"),"F")</f>
        <v/>
      </c>
    </row>
    <row r="79">
      <c r="M79" s="238">
        <f>IF(M$3&gt;=$C79,IF(M$3&lt;=($C79+$D79-1),"P","F"),"F")</f>
        <v/>
      </c>
      <c r="N79" s="238">
        <f>IF(N$3&gt;=$C79,IF(N$3&lt;=($C79+$D79-1),"P","F"),"F")</f>
        <v/>
      </c>
      <c r="O79" s="238">
        <f>IF(O$3&gt;=$C79,IF(O$3&lt;=($C79+$D79-1),"P","F"),"F")</f>
        <v/>
      </c>
      <c r="P79" s="238">
        <f>IF(P$3&gt;=$C79,IF(P$3&lt;=($C79+$D79-1),"P","F"),"F")</f>
        <v/>
      </c>
      <c r="Q79" s="238">
        <f>IF(Q$3&gt;=$C79,IF(Q$3&lt;=($C79+$D79-1),"P","F"),"F")</f>
        <v/>
      </c>
      <c r="R79" s="220" t="n"/>
      <c r="S79" s="220" t="n"/>
      <c r="T79" s="238">
        <f>IF(T$3&gt;=$C79,IF(T$3&lt;=($C79+$D79-1),"P","F"),"F")</f>
        <v/>
      </c>
      <c r="U79" s="238">
        <f>IF(U$3&gt;=$C79,IF(U$3&lt;=($C79+$D79-1),"P","F"),"F")</f>
        <v/>
      </c>
      <c r="V79" s="238">
        <f>IF(V$3&gt;=$C79,IF(V$3&lt;=($C79+$D79-1),"P","F"),"F")</f>
        <v/>
      </c>
      <c r="W79" s="238">
        <f>IF(W$3&gt;=$C79,IF(W$3&lt;=($C79+$D79-1),"P","F"),"F")</f>
        <v/>
      </c>
      <c r="X79" s="238">
        <f>IF(X$3&gt;=$C79,IF(X$3&lt;=($C79+$D79-1),"P","F"),"F")</f>
        <v/>
      </c>
      <c r="Y79" s="238">
        <f>IF(Y$3&gt;=$C79,IF(Y$3&lt;=($C79+$D79-1),"P","F"),"F")</f>
        <v/>
      </c>
      <c r="Z79" s="238">
        <f>IF(Z$3&gt;=$C79,IF(Z$3&lt;=($C79+$D79-1),"P","F"),"F")</f>
        <v/>
      </c>
      <c r="AA79" s="238">
        <f>IF(AA$3&gt;=$C79,IF(AA$3&lt;=($C79+$D79-1),"P","F"),"F")</f>
        <v/>
      </c>
      <c r="AB79" s="238">
        <f>IF(AB$3&gt;=$C79,IF(AB$3&lt;=($C79+$D79-1),"P","F"),"F")</f>
        <v/>
      </c>
      <c r="AC79" s="238">
        <f>IF(AC$3&gt;=$C79,IF(AC$3&lt;=($C79+$D79-1),"P","F"),"F")</f>
        <v/>
      </c>
      <c r="AD79" s="238">
        <f>IF(AD$3&gt;=$C79,IF(AD$3&lt;=($C79+$D79-1),"P","F"),"F")</f>
        <v/>
      </c>
      <c r="AE79" s="238">
        <f>IF(AE$3&gt;=$C79,IF(AE$3&lt;=($C79+$D79-1),"P","F"),"F")</f>
        <v/>
      </c>
      <c r="AF79" s="238">
        <f>IF(AF$3&gt;=$C79,IF(AF$3&lt;=($C79+$D79-1),"P","F"),"F")</f>
        <v/>
      </c>
      <c r="AG79" s="238">
        <f>IF(AG$3&gt;=$C79,IF(AG$3&lt;=($C79+$D79-1),"P","F"),"F")</f>
        <v/>
      </c>
      <c r="AH79" s="238">
        <f>IF(AH$3&gt;=$C79,IF(AH$3&lt;=($C79+$D79-1),"P","F"),"F")</f>
        <v/>
      </c>
      <c r="AI79" s="238">
        <f>IF(AI$3&gt;=$C79,IF(AI$3&lt;=($C79+$D79-1),"P","F"),"F")</f>
        <v/>
      </c>
      <c r="AJ79" s="238">
        <f>IF(AJ$3&gt;=$C79,IF(AJ$3&lt;=($C79+$D79-1),"P","F"),"F")</f>
        <v/>
      </c>
      <c r="AK79" s="238">
        <f>IF(AK$3&gt;=$C79,IF(AK$3&lt;=($C79+$D79-1),"P","F"),"F")</f>
        <v/>
      </c>
      <c r="AL79" s="238">
        <f>IF(AL$3&gt;=$C79,IF(AL$3&lt;=($C79+$D79-1),"P","F"),"F")</f>
        <v/>
      </c>
      <c r="AM79" s="238">
        <f>IF(AM$3&gt;=$C79,IF(AM$3&lt;=($C79+$D79-1),"P","F"),"F")</f>
        <v/>
      </c>
      <c r="AN79" s="238">
        <f>IF(AN$3&gt;=$C79,IF(AN$3&lt;=($C79+$D79-1),"P","F"),"F")</f>
        <v/>
      </c>
      <c r="AO79" s="238">
        <f>IF(AO$3&gt;=$C79,IF(AO$3&lt;=($C79+$D79-1),"P","F"),"F")</f>
        <v/>
      </c>
      <c r="AP79" s="238">
        <f>IF(AP$3&gt;=$C79,IF(AP$3&lt;=($C79+$D79-1),"P","F"),"F")</f>
        <v/>
      </c>
      <c r="AQ79" s="238">
        <f>IF(AQ$3&gt;=$C79,IF(AQ$3&lt;=($C79+$D79-1),"P","F"),"F")</f>
        <v/>
      </c>
      <c r="AR79" s="238">
        <f>IF(AR$3&gt;=$C79,IF(AR$3&lt;=($C79+$D79-1),"P","F"),"F")</f>
        <v/>
      </c>
      <c r="AS79" s="238">
        <f>IF(AS$3&gt;=$C79,IF(AS$3&lt;=($C79+$D79-1),"P","F"),"F")</f>
        <v/>
      </c>
      <c r="AT79" s="238">
        <f>IF(AT$3&gt;=$C79,IF(AT$3&lt;=($C79+$D79-1),"P","F"),"F")</f>
        <v/>
      </c>
      <c r="AU79" s="238">
        <f>IF(AU$3&gt;=$C79,IF(AU$3&lt;=($C79+$D79-1),"P","F"),"F")</f>
        <v/>
      </c>
      <c r="AV79" s="238">
        <f>IF(AV$3&gt;=$C79,IF(AV$3&lt;=($C79+$D79-1),"P","F"),"F")</f>
        <v/>
      </c>
    </row>
    <row r="80">
      <c r="M80" s="238">
        <f>IF(M$3&gt;=$C80,IF(M$3&lt;=($C80+$D80-1),"P","F"),"F")</f>
        <v/>
      </c>
      <c r="N80" s="238">
        <f>IF(N$3&gt;=$C80,IF(N$3&lt;=($C80+$D80-1),"P","F"),"F")</f>
        <v/>
      </c>
      <c r="O80" s="238">
        <f>IF(O$3&gt;=$C80,IF(O$3&lt;=($C80+$D80-1),"P","F"),"F")</f>
        <v/>
      </c>
      <c r="P80" s="238">
        <f>IF(P$3&gt;=$C80,IF(P$3&lt;=($C80+$D80-1),"P","F"),"F")</f>
        <v/>
      </c>
      <c r="Q80" s="238">
        <f>IF(Q$3&gt;=$C80,IF(Q$3&lt;=($C80+$D80-1),"P","F"),"F")</f>
        <v/>
      </c>
      <c r="R80" s="220" t="n"/>
      <c r="S80" s="220" t="n"/>
      <c r="T80" s="238">
        <f>IF(T$3&gt;=$C80,IF(T$3&lt;=($C80+$D80-1),"P","F"),"F")</f>
        <v/>
      </c>
      <c r="U80" s="238">
        <f>IF(U$3&gt;=$C80,IF(U$3&lt;=($C80+$D80-1),"P","F"),"F")</f>
        <v/>
      </c>
      <c r="V80" s="238">
        <f>IF(V$3&gt;=$C80,IF(V$3&lt;=($C80+$D80-1),"P","F"),"F")</f>
        <v/>
      </c>
      <c r="W80" s="238">
        <f>IF(W$3&gt;=$C80,IF(W$3&lt;=($C80+$D80-1),"P","F"),"F")</f>
        <v/>
      </c>
      <c r="X80" s="238">
        <f>IF(X$3&gt;=$C80,IF(X$3&lt;=($C80+$D80-1),"P","F"),"F")</f>
        <v/>
      </c>
      <c r="Y80" s="238">
        <f>IF(Y$3&gt;=$C80,IF(Y$3&lt;=($C80+$D80-1),"P","F"),"F")</f>
        <v/>
      </c>
      <c r="Z80" s="238">
        <f>IF(Z$3&gt;=$C80,IF(Z$3&lt;=($C80+$D80-1),"P","F"),"F")</f>
        <v/>
      </c>
      <c r="AA80" s="238">
        <f>IF(AA$3&gt;=$C80,IF(AA$3&lt;=($C80+$D80-1),"P","F"),"F")</f>
        <v/>
      </c>
      <c r="AB80" s="238">
        <f>IF(AB$3&gt;=$C80,IF(AB$3&lt;=($C80+$D80-1),"P","F"),"F")</f>
        <v/>
      </c>
      <c r="AC80" s="238">
        <f>IF(AC$3&gt;=$C80,IF(AC$3&lt;=($C80+$D80-1),"P","F"),"F")</f>
        <v/>
      </c>
      <c r="AD80" s="238">
        <f>IF(AD$3&gt;=$C80,IF(AD$3&lt;=($C80+$D80-1),"P","F"),"F")</f>
        <v/>
      </c>
      <c r="AE80" s="238">
        <f>IF(AE$3&gt;=$C80,IF(AE$3&lt;=($C80+$D80-1),"P","F"),"F")</f>
        <v/>
      </c>
      <c r="AF80" s="238">
        <f>IF(AF$3&gt;=$C80,IF(AF$3&lt;=($C80+$D80-1),"P","F"),"F")</f>
        <v/>
      </c>
      <c r="AG80" s="238">
        <f>IF(AG$3&gt;=$C80,IF(AG$3&lt;=($C80+$D80-1),"P","F"),"F")</f>
        <v/>
      </c>
      <c r="AH80" s="238">
        <f>IF(AH$3&gt;=$C80,IF(AH$3&lt;=($C80+$D80-1),"P","F"),"F")</f>
        <v/>
      </c>
      <c r="AI80" s="238">
        <f>IF(AI$3&gt;=$C80,IF(AI$3&lt;=($C80+$D80-1),"P","F"),"F")</f>
        <v/>
      </c>
      <c r="AJ80" s="238">
        <f>IF(AJ$3&gt;=$C80,IF(AJ$3&lt;=($C80+$D80-1),"P","F"),"F")</f>
        <v/>
      </c>
      <c r="AK80" s="238">
        <f>IF(AK$3&gt;=$C80,IF(AK$3&lt;=($C80+$D80-1),"P","F"),"F")</f>
        <v/>
      </c>
      <c r="AL80" s="238">
        <f>IF(AL$3&gt;=$C80,IF(AL$3&lt;=($C80+$D80-1),"P","F"),"F")</f>
        <v/>
      </c>
      <c r="AM80" s="238">
        <f>IF(AM$3&gt;=$C80,IF(AM$3&lt;=($C80+$D80-1),"P","F"),"F")</f>
        <v/>
      </c>
      <c r="AN80" s="238">
        <f>IF(AN$3&gt;=$C80,IF(AN$3&lt;=($C80+$D80-1),"P","F"),"F")</f>
        <v/>
      </c>
      <c r="AO80" s="238">
        <f>IF(AO$3&gt;=$C80,IF(AO$3&lt;=($C80+$D80-1),"P","F"),"F")</f>
        <v/>
      </c>
      <c r="AP80" s="238">
        <f>IF(AP$3&gt;=$C80,IF(AP$3&lt;=($C80+$D80-1),"P","F"),"F")</f>
        <v/>
      </c>
      <c r="AQ80" s="238">
        <f>IF(AQ$3&gt;=$C80,IF(AQ$3&lt;=($C80+$D80-1),"P","F"),"F")</f>
        <v/>
      </c>
      <c r="AR80" s="238">
        <f>IF(AR$3&gt;=$C80,IF(AR$3&lt;=($C80+$D80-1),"P","F"),"F")</f>
        <v/>
      </c>
      <c r="AS80" s="238">
        <f>IF(AS$3&gt;=$C80,IF(AS$3&lt;=($C80+$D80-1),"P","F"),"F")</f>
        <v/>
      </c>
      <c r="AT80" s="238">
        <f>IF(AT$3&gt;=$C80,IF(AT$3&lt;=($C80+$D80-1),"P","F"),"F")</f>
        <v/>
      </c>
      <c r="AU80" s="238">
        <f>IF(AU$3&gt;=$C80,IF(AU$3&lt;=($C80+$D80-1),"P","F"),"F")</f>
        <v/>
      </c>
      <c r="AV80" s="238">
        <f>IF(AV$3&gt;=$C80,IF(AV$3&lt;=($C80+$D80-1),"P","F"),"F")</f>
        <v/>
      </c>
    </row>
    <row r="81">
      <c r="M81" s="238">
        <f>IF(M$3&gt;=$C81,IF(M$3&lt;=($C81+$D81-1),"P","F"),"F")</f>
        <v/>
      </c>
      <c r="N81" s="238">
        <f>IF(N$3&gt;=$C81,IF(N$3&lt;=($C81+$D81-1),"P","F"),"F")</f>
        <v/>
      </c>
      <c r="O81" s="238">
        <f>IF(O$3&gt;=$C81,IF(O$3&lt;=($C81+$D81-1),"P","F"),"F")</f>
        <v/>
      </c>
      <c r="P81" s="238">
        <f>IF(P$3&gt;=$C81,IF(P$3&lt;=($C81+$D81-1),"P","F"),"F")</f>
        <v/>
      </c>
      <c r="Q81" s="238">
        <f>IF(Q$3&gt;=$C81,IF(Q$3&lt;=($C81+$D81-1),"P","F"),"F")</f>
        <v/>
      </c>
      <c r="R81" s="220" t="n"/>
      <c r="S81" s="220" t="n"/>
      <c r="T81" s="238">
        <f>IF(T$3&gt;=$C81,IF(T$3&lt;=($C81+$D81-1),"P","F"),"F")</f>
        <v/>
      </c>
      <c r="U81" s="238">
        <f>IF(U$3&gt;=$C81,IF(U$3&lt;=($C81+$D81-1),"P","F"),"F")</f>
        <v/>
      </c>
      <c r="V81" s="238">
        <f>IF(V$3&gt;=$C81,IF(V$3&lt;=($C81+$D81-1),"P","F"),"F")</f>
        <v/>
      </c>
      <c r="W81" s="238">
        <f>IF(W$3&gt;=$C81,IF(W$3&lt;=($C81+$D81-1),"P","F"),"F")</f>
        <v/>
      </c>
      <c r="X81" s="238">
        <f>IF(X$3&gt;=$C81,IF(X$3&lt;=($C81+$D81-1),"P","F"),"F")</f>
        <v/>
      </c>
      <c r="Y81" s="238">
        <f>IF(Y$3&gt;=$C81,IF(Y$3&lt;=($C81+$D81-1),"P","F"),"F")</f>
        <v/>
      </c>
      <c r="Z81" s="238">
        <f>IF(Z$3&gt;=$C81,IF(Z$3&lt;=($C81+$D81-1),"P","F"),"F")</f>
        <v/>
      </c>
      <c r="AA81" s="238">
        <f>IF(AA$3&gt;=$C81,IF(AA$3&lt;=($C81+$D81-1),"P","F"),"F")</f>
        <v/>
      </c>
      <c r="AB81" s="238">
        <f>IF(AB$3&gt;=$C81,IF(AB$3&lt;=($C81+$D81-1),"P","F"),"F")</f>
        <v/>
      </c>
      <c r="AC81" s="238">
        <f>IF(AC$3&gt;=$C81,IF(AC$3&lt;=($C81+$D81-1),"P","F"),"F")</f>
        <v/>
      </c>
      <c r="AD81" s="238">
        <f>IF(AD$3&gt;=$C81,IF(AD$3&lt;=($C81+$D81-1),"P","F"),"F")</f>
        <v/>
      </c>
      <c r="AE81" s="238">
        <f>IF(AE$3&gt;=$C81,IF(AE$3&lt;=($C81+$D81-1),"P","F"),"F")</f>
        <v/>
      </c>
      <c r="AF81" s="238">
        <f>IF(AF$3&gt;=$C81,IF(AF$3&lt;=($C81+$D81-1),"P","F"),"F")</f>
        <v/>
      </c>
      <c r="AG81" s="238">
        <f>IF(AG$3&gt;=$C81,IF(AG$3&lt;=($C81+$D81-1),"P","F"),"F")</f>
        <v/>
      </c>
      <c r="AH81" s="238">
        <f>IF(AH$3&gt;=$C81,IF(AH$3&lt;=($C81+$D81-1),"P","F"),"F")</f>
        <v/>
      </c>
      <c r="AI81" s="238">
        <f>IF(AI$3&gt;=$C81,IF(AI$3&lt;=($C81+$D81-1),"P","F"),"F")</f>
        <v/>
      </c>
      <c r="AJ81" s="238">
        <f>IF(AJ$3&gt;=$C81,IF(AJ$3&lt;=($C81+$D81-1),"P","F"),"F")</f>
        <v/>
      </c>
      <c r="AK81" s="238">
        <f>IF(AK$3&gt;=$C81,IF(AK$3&lt;=($C81+$D81-1),"P","F"),"F")</f>
        <v/>
      </c>
      <c r="AL81" s="238">
        <f>IF(AL$3&gt;=$C81,IF(AL$3&lt;=($C81+$D81-1),"P","F"),"F")</f>
        <v/>
      </c>
      <c r="AM81" s="238">
        <f>IF(AM$3&gt;=$C81,IF(AM$3&lt;=($C81+$D81-1),"P","F"),"F")</f>
        <v/>
      </c>
      <c r="AN81" s="238">
        <f>IF(AN$3&gt;=$C81,IF(AN$3&lt;=($C81+$D81-1),"P","F"),"F")</f>
        <v/>
      </c>
      <c r="AO81" s="238">
        <f>IF(AO$3&gt;=$C81,IF(AO$3&lt;=($C81+$D81-1),"P","F"),"F")</f>
        <v/>
      </c>
      <c r="AP81" s="238">
        <f>IF(AP$3&gt;=$C81,IF(AP$3&lt;=($C81+$D81-1),"P","F"),"F")</f>
        <v/>
      </c>
      <c r="AQ81" s="238">
        <f>IF(AQ$3&gt;=$C81,IF(AQ$3&lt;=($C81+$D81-1),"P","F"),"F")</f>
        <v/>
      </c>
      <c r="AR81" s="238">
        <f>IF(AR$3&gt;=$C81,IF(AR$3&lt;=($C81+$D81-1),"P","F"),"F")</f>
        <v/>
      </c>
      <c r="AS81" s="238">
        <f>IF(AS$3&gt;=$C81,IF(AS$3&lt;=($C81+$D81-1),"P","F"),"F")</f>
        <v/>
      </c>
      <c r="AT81" s="238">
        <f>IF(AT$3&gt;=$C81,IF(AT$3&lt;=($C81+$D81-1),"P","F"),"F")</f>
        <v/>
      </c>
      <c r="AU81" s="238">
        <f>IF(AU$3&gt;=$C81,IF(AU$3&lt;=($C81+$D81-1),"P","F"),"F")</f>
        <v/>
      </c>
      <c r="AV81" s="238">
        <f>IF(AV$3&gt;=$C81,IF(AV$3&lt;=($C81+$D81-1),"P","F"),"F")</f>
        <v/>
      </c>
    </row>
    <row r="82">
      <c r="M82" s="238">
        <f>IF(M$3&gt;=$C82,IF(M$3&lt;=($C82+$D82-1),"P","F"),"F")</f>
        <v/>
      </c>
      <c r="N82" s="238">
        <f>IF(N$3&gt;=$C82,IF(N$3&lt;=($C82+$D82-1),"P","F"),"F")</f>
        <v/>
      </c>
      <c r="O82" s="238">
        <f>IF(O$3&gt;=$C82,IF(O$3&lt;=($C82+$D82-1),"P","F"),"F")</f>
        <v/>
      </c>
      <c r="P82" s="238">
        <f>IF(P$3&gt;=$C82,IF(P$3&lt;=($C82+$D82-1),"P","F"),"F")</f>
        <v/>
      </c>
      <c r="Q82" s="238">
        <f>IF(Q$3&gt;=$C82,IF(Q$3&lt;=($C82+$D82-1),"P","F"),"F")</f>
        <v/>
      </c>
      <c r="R82" s="220" t="n"/>
      <c r="S82" s="220" t="n"/>
      <c r="T82" s="238">
        <f>IF(T$3&gt;=$C82,IF(T$3&lt;=($C82+$D82-1),"P","F"),"F")</f>
        <v/>
      </c>
      <c r="U82" s="238">
        <f>IF(U$3&gt;=$C82,IF(U$3&lt;=($C82+$D82-1),"P","F"),"F")</f>
        <v/>
      </c>
      <c r="V82" s="238">
        <f>IF(V$3&gt;=$C82,IF(V$3&lt;=($C82+$D82-1),"P","F"),"F")</f>
        <v/>
      </c>
      <c r="W82" s="238">
        <f>IF(W$3&gt;=$C82,IF(W$3&lt;=($C82+$D82-1),"P","F"),"F")</f>
        <v/>
      </c>
      <c r="X82" s="238">
        <f>IF(X$3&gt;=$C82,IF(X$3&lt;=($C82+$D82-1),"P","F"),"F")</f>
        <v/>
      </c>
      <c r="Y82" s="238">
        <f>IF(Y$3&gt;=$C82,IF(Y$3&lt;=($C82+$D82-1),"P","F"),"F")</f>
        <v/>
      </c>
      <c r="Z82" s="238">
        <f>IF(Z$3&gt;=$C82,IF(Z$3&lt;=($C82+$D82-1),"P","F"),"F")</f>
        <v/>
      </c>
      <c r="AA82" s="238">
        <f>IF(AA$3&gt;=$C82,IF(AA$3&lt;=($C82+$D82-1),"P","F"),"F")</f>
        <v/>
      </c>
      <c r="AB82" s="238">
        <f>IF(AB$3&gt;=$C82,IF(AB$3&lt;=($C82+$D82-1),"P","F"),"F")</f>
        <v/>
      </c>
      <c r="AC82" s="238">
        <f>IF(AC$3&gt;=$C82,IF(AC$3&lt;=($C82+$D82-1),"P","F"),"F")</f>
        <v/>
      </c>
      <c r="AD82" s="238">
        <f>IF(AD$3&gt;=$C82,IF(AD$3&lt;=($C82+$D82-1),"P","F"),"F")</f>
        <v/>
      </c>
      <c r="AE82" s="238">
        <f>IF(AE$3&gt;=$C82,IF(AE$3&lt;=($C82+$D82-1),"P","F"),"F")</f>
        <v/>
      </c>
      <c r="AF82" s="238">
        <f>IF(AF$3&gt;=$C82,IF(AF$3&lt;=($C82+$D82-1),"P","F"),"F")</f>
        <v/>
      </c>
      <c r="AG82" s="238">
        <f>IF(AG$3&gt;=$C82,IF(AG$3&lt;=($C82+$D82-1),"P","F"),"F")</f>
        <v/>
      </c>
      <c r="AH82" s="238">
        <f>IF(AH$3&gt;=$C82,IF(AH$3&lt;=($C82+$D82-1),"P","F"),"F")</f>
        <v/>
      </c>
      <c r="AI82" s="238">
        <f>IF(AI$3&gt;=$C82,IF(AI$3&lt;=($C82+$D82-1),"P","F"),"F")</f>
        <v/>
      </c>
      <c r="AJ82" s="238">
        <f>IF(AJ$3&gt;=$C82,IF(AJ$3&lt;=($C82+$D82-1),"P","F"),"F")</f>
        <v/>
      </c>
      <c r="AK82" s="238">
        <f>IF(AK$3&gt;=$C82,IF(AK$3&lt;=($C82+$D82-1),"P","F"),"F")</f>
        <v/>
      </c>
      <c r="AL82" s="238">
        <f>IF(AL$3&gt;=$C82,IF(AL$3&lt;=($C82+$D82-1),"P","F"),"F")</f>
        <v/>
      </c>
      <c r="AM82" s="238">
        <f>IF(AM$3&gt;=$C82,IF(AM$3&lt;=($C82+$D82-1),"P","F"),"F")</f>
        <v/>
      </c>
      <c r="AN82" s="238">
        <f>IF(AN$3&gt;=$C82,IF(AN$3&lt;=($C82+$D82-1),"P","F"),"F")</f>
        <v/>
      </c>
      <c r="AO82" s="238">
        <f>IF(AO$3&gt;=$C82,IF(AO$3&lt;=($C82+$D82-1),"P","F"),"F")</f>
        <v/>
      </c>
      <c r="AP82" s="238">
        <f>IF(AP$3&gt;=$C82,IF(AP$3&lt;=($C82+$D82-1),"P","F"),"F")</f>
        <v/>
      </c>
      <c r="AQ82" s="238">
        <f>IF(AQ$3&gt;=$C82,IF(AQ$3&lt;=($C82+$D82-1),"P","F"),"F")</f>
        <v/>
      </c>
      <c r="AR82" s="238">
        <f>IF(AR$3&gt;=$C82,IF(AR$3&lt;=($C82+$D82-1),"P","F"),"F")</f>
        <v/>
      </c>
      <c r="AS82" s="238">
        <f>IF(AS$3&gt;=$C82,IF(AS$3&lt;=($C82+$D82-1),"P","F"),"F")</f>
        <v/>
      </c>
      <c r="AT82" s="238">
        <f>IF(AT$3&gt;=$C82,IF(AT$3&lt;=($C82+$D82-1),"P","F"),"F")</f>
        <v/>
      </c>
      <c r="AU82" s="238">
        <f>IF(AU$3&gt;=$C82,IF(AU$3&lt;=($C82+$D82-1),"P","F"),"F")</f>
        <v/>
      </c>
      <c r="AV82" s="238">
        <f>IF(AV$3&gt;=$C82,IF(AV$3&lt;=($C82+$D82-1),"P","F"),"F")</f>
        <v/>
      </c>
    </row>
    <row r="83">
      <c r="M83" s="238">
        <f>IF(M$3&gt;=$C83,IF(M$3&lt;=($C83+$D83-1),"P","F"),"F")</f>
        <v/>
      </c>
      <c r="N83" s="238">
        <f>IF(N$3&gt;=$C83,IF(N$3&lt;=($C83+$D83-1),"P","F"),"F")</f>
        <v/>
      </c>
      <c r="O83" s="238">
        <f>IF(O$3&gt;=$C83,IF(O$3&lt;=($C83+$D83-1),"P","F"),"F")</f>
        <v/>
      </c>
      <c r="P83" s="238">
        <f>IF(P$3&gt;=$C83,IF(P$3&lt;=($C83+$D83-1),"P","F"),"F")</f>
        <v/>
      </c>
      <c r="Q83" s="238">
        <f>IF(Q$3&gt;=$C83,IF(Q$3&lt;=($C83+$D83-1),"P","F"),"F")</f>
        <v/>
      </c>
      <c r="R83" s="220" t="n"/>
      <c r="S83" s="220" t="n"/>
      <c r="T83" s="238">
        <f>IF(T$3&gt;=$C83,IF(T$3&lt;=($C83+$D83-1),"P","F"),"F")</f>
        <v/>
      </c>
      <c r="U83" s="238">
        <f>IF(U$3&gt;=$C83,IF(U$3&lt;=($C83+$D83-1),"P","F"),"F")</f>
        <v/>
      </c>
      <c r="V83" s="238">
        <f>IF(V$3&gt;=$C83,IF(V$3&lt;=($C83+$D83-1),"P","F"),"F")</f>
        <v/>
      </c>
      <c r="W83" s="238">
        <f>IF(W$3&gt;=$C83,IF(W$3&lt;=($C83+$D83-1),"P","F"),"F")</f>
        <v/>
      </c>
      <c r="X83" s="238">
        <f>IF(X$3&gt;=$C83,IF(X$3&lt;=($C83+$D83-1),"P","F"),"F")</f>
        <v/>
      </c>
      <c r="Y83" s="238">
        <f>IF(Y$3&gt;=$C83,IF(Y$3&lt;=($C83+$D83-1),"P","F"),"F")</f>
        <v/>
      </c>
      <c r="Z83" s="238">
        <f>IF(Z$3&gt;=$C83,IF(Z$3&lt;=($C83+$D83-1),"P","F"),"F")</f>
        <v/>
      </c>
      <c r="AA83" s="238">
        <f>IF(AA$3&gt;=$C83,IF(AA$3&lt;=($C83+$D83-1),"P","F"),"F")</f>
        <v/>
      </c>
      <c r="AB83" s="238">
        <f>IF(AB$3&gt;=$C83,IF(AB$3&lt;=($C83+$D83-1),"P","F"),"F")</f>
        <v/>
      </c>
      <c r="AC83" s="238">
        <f>IF(AC$3&gt;=$C83,IF(AC$3&lt;=($C83+$D83-1),"P","F"),"F")</f>
        <v/>
      </c>
      <c r="AD83" s="238">
        <f>IF(AD$3&gt;=$C83,IF(AD$3&lt;=($C83+$D83-1),"P","F"),"F")</f>
        <v/>
      </c>
      <c r="AE83" s="238">
        <f>IF(AE$3&gt;=$C83,IF(AE$3&lt;=($C83+$D83-1),"P","F"),"F")</f>
        <v/>
      </c>
      <c r="AF83" s="238">
        <f>IF(AF$3&gt;=$C83,IF(AF$3&lt;=($C83+$D83-1),"P","F"),"F")</f>
        <v/>
      </c>
      <c r="AG83" s="238">
        <f>IF(AG$3&gt;=$C83,IF(AG$3&lt;=($C83+$D83-1),"P","F"),"F")</f>
        <v/>
      </c>
      <c r="AH83" s="238">
        <f>IF(AH$3&gt;=$C83,IF(AH$3&lt;=($C83+$D83-1),"P","F"),"F")</f>
        <v/>
      </c>
      <c r="AI83" s="238">
        <f>IF(AI$3&gt;=$C83,IF(AI$3&lt;=($C83+$D83-1),"P","F"),"F")</f>
        <v/>
      </c>
      <c r="AJ83" s="238">
        <f>IF(AJ$3&gt;=$C83,IF(AJ$3&lt;=($C83+$D83-1),"P","F"),"F")</f>
        <v/>
      </c>
      <c r="AK83" s="238">
        <f>IF(AK$3&gt;=$C83,IF(AK$3&lt;=($C83+$D83-1),"P","F"),"F")</f>
        <v/>
      </c>
      <c r="AL83" s="238">
        <f>IF(AL$3&gt;=$C83,IF(AL$3&lt;=($C83+$D83-1),"P","F"),"F")</f>
        <v/>
      </c>
      <c r="AM83" s="238">
        <f>IF(AM$3&gt;=$C83,IF(AM$3&lt;=($C83+$D83-1),"P","F"),"F")</f>
        <v/>
      </c>
      <c r="AN83" s="238">
        <f>IF(AN$3&gt;=$C83,IF(AN$3&lt;=($C83+$D83-1),"P","F"),"F")</f>
        <v/>
      </c>
      <c r="AO83" s="238">
        <f>IF(AO$3&gt;=$C83,IF(AO$3&lt;=($C83+$D83-1),"P","F"),"F")</f>
        <v/>
      </c>
      <c r="AP83" s="238">
        <f>IF(AP$3&gt;=$C83,IF(AP$3&lt;=($C83+$D83-1),"P","F"),"F")</f>
        <v/>
      </c>
      <c r="AQ83" s="238">
        <f>IF(AQ$3&gt;=$C83,IF(AQ$3&lt;=($C83+$D83-1),"P","F"),"F")</f>
        <v/>
      </c>
      <c r="AR83" s="238">
        <f>IF(AR$3&gt;=$C83,IF(AR$3&lt;=($C83+$D83-1),"P","F"),"F")</f>
        <v/>
      </c>
      <c r="AS83" s="238">
        <f>IF(AS$3&gt;=$C83,IF(AS$3&lt;=($C83+$D83-1),"P","F"),"F")</f>
        <v/>
      </c>
      <c r="AT83" s="238">
        <f>IF(AT$3&gt;=$C83,IF(AT$3&lt;=($C83+$D83-1),"P","F"),"F")</f>
        <v/>
      </c>
      <c r="AU83" s="238">
        <f>IF(AU$3&gt;=$C83,IF(AU$3&lt;=($C83+$D83-1),"P","F"),"F")</f>
        <v/>
      </c>
      <c r="AV83" s="238">
        <f>IF(AV$3&gt;=$C83,IF(AV$3&lt;=($C83+$D83-1),"P","F"),"F")</f>
        <v/>
      </c>
    </row>
    <row r="84">
      <c r="M84" s="238">
        <f>IF(M$3&gt;=$C84,IF(M$3&lt;=($C84+$D84-1),"P","F"),"F")</f>
        <v/>
      </c>
      <c r="N84" s="238">
        <f>IF(N$3&gt;=$C84,IF(N$3&lt;=($C84+$D84-1),"P","F"),"F")</f>
        <v/>
      </c>
      <c r="O84" s="238">
        <f>IF(O$3&gt;=$C84,IF(O$3&lt;=($C84+$D84-1),"P","F"),"F")</f>
        <v/>
      </c>
      <c r="P84" s="238">
        <f>IF(P$3&gt;=$C84,IF(P$3&lt;=($C84+$D84-1),"P","F"),"F")</f>
        <v/>
      </c>
      <c r="Q84" s="238">
        <f>IF(Q$3&gt;=$C84,IF(Q$3&lt;=($C84+$D84-1),"P","F"),"F")</f>
        <v/>
      </c>
      <c r="R84" s="220" t="n"/>
      <c r="S84" s="220" t="n"/>
      <c r="T84" s="238">
        <f>IF(T$3&gt;=$C84,IF(T$3&lt;=($C84+$D84-1),"P","F"),"F")</f>
        <v/>
      </c>
      <c r="U84" s="238">
        <f>IF(U$3&gt;=$C84,IF(U$3&lt;=($C84+$D84-1),"P","F"),"F")</f>
        <v/>
      </c>
      <c r="V84" s="238">
        <f>IF(V$3&gt;=$C84,IF(V$3&lt;=($C84+$D84-1),"P","F"),"F")</f>
        <v/>
      </c>
      <c r="W84" s="238">
        <f>IF(W$3&gt;=$C84,IF(W$3&lt;=($C84+$D84-1),"P","F"),"F")</f>
        <v/>
      </c>
      <c r="X84" s="238">
        <f>IF(X$3&gt;=$C84,IF(X$3&lt;=($C84+$D84-1),"P","F"),"F")</f>
        <v/>
      </c>
      <c r="Y84" s="238">
        <f>IF(Y$3&gt;=$C84,IF(Y$3&lt;=($C84+$D84-1),"P","F"),"F")</f>
        <v/>
      </c>
      <c r="Z84" s="238">
        <f>IF(Z$3&gt;=$C84,IF(Z$3&lt;=($C84+$D84-1),"P","F"),"F")</f>
        <v/>
      </c>
      <c r="AA84" s="238">
        <f>IF(AA$3&gt;=$C84,IF(AA$3&lt;=($C84+$D84-1),"P","F"),"F")</f>
        <v/>
      </c>
      <c r="AB84" s="238">
        <f>IF(AB$3&gt;=$C84,IF(AB$3&lt;=($C84+$D84-1),"P","F"),"F")</f>
        <v/>
      </c>
      <c r="AC84" s="238">
        <f>IF(AC$3&gt;=$C84,IF(AC$3&lt;=($C84+$D84-1),"P","F"),"F")</f>
        <v/>
      </c>
      <c r="AD84" s="238">
        <f>IF(AD$3&gt;=$C84,IF(AD$3&lt;=($C84+$D84-1),"P","F"),"F")</f>
        <v/>
      </c>
      <c r="AE84" s="238">
        <f>IF(AE$3&gt;=$C84,IF(AE$3&lt;=($C84+$D84-1),"P","F"),"F")</f>
        <v/>
      </c>
      <c r="AF84" s="238">
        <f>IF(AF$3&gt;=$C84,IF(AF$3&lt;=($C84+$D84-1),"P","F"),"F")</f>
        <v/>
      </c>
      <c r="AG84" s="238">
        <f>IF(AG$3&gt;=$C84,IF(AG$3&lt;=($C84+$D84-1),"P","F"),"F")</f>
        <v/>
      </c>
      <c r="AH84" s="238">
        <f>IF(AH$3&gt;=$C84,IF(AH$3&lt;=($C84+$D84-1),"P","F"),"F")</f>
        <v/>
      </c>
      <c r="AI84" s="238">
        <f>IF(AI$3&gt;=$C84,IF(AI$3&lt;=($C84+$D84-1),"P","F"),"F")</f>
        <v/>
      </c>
      <c r="AJ84" s="238">
        <f>IF(AJ$3&gt;=$C84,IF(AJ$3&lt;=($C84+$D84-1),"P","F"),"F")</f>
        <v/>
      </c>
      <c r="AK84" s="238">
        <f>IF(AK$3&gt;=$C84,IF(AK$3&lt;=($C84+$D84-1),"P","F"),"F")</f>
        <v/>
      </c>
      <c r="AL84" s="238">
        <f>IF(AL$3&gt;=$C84,IF(AL$3&lt;=($C84+$D84-1),"P","F"),"F")</f>
        <v/>
      </c>
      <c r="AM84" s="238">
        <f>IF(AM$3&gt;=$C84,IF(AM$3&lt;=($C84+$D84-1),"P","F"),"F")</f>
        <v/>
      </c>
      <c r="AN84" s="238">
        <f>IF(AN$3&gt;=$C84,IF(AN$3&lt;=($C84+$D84-1),"P","F"),"F")</f>
        <v/>
      </c>
      <c r="AO84" s="238">
        <f>IF(AO$3&gt;=$C84,IF(AO$3&lt;=($C84+$D84-1),"P","F"),"F")</f>
        <v/>
      </c>
      <c r="AP84" s="238">
        <f>IF(AP$3&gt;=$C84,IF(AP$3&lt;=($C84+$D84-1),"P","F"),"F")</f>
        <v/>
      </c>
      <c r="AQ84" s="238">
        <f>IF(AQ$3&gt;=$C84,IF(AQ$3&lt;=($C84+$D84-1),"P","F"),"F")</f>
        <v/>
      </c>
      <c r="AR84" s="238">
        <f>IF(AR$3&gt;=$C84,IF(AR$3&lt;=($C84+$D84-1),"P","F"),"F")</f>
        <v/>
      </c>
      <c r="AS84" s="238">
        <f>IF(AS$3&gt;=$C84,IF(AS$3&lt;=($C84+$D84-1),"P","F"),"F")</f>
        <v/>
      </c>
      <c r="AT84" s="238">
        <f>IF(AT$3&gt;=$C84,IF(AT$3&lt;=($C84+$D84-1),"P","F"),"F")</f>
        <v/>
      </c>
      <c r="AU84" s="238">
        <f>IF(AU$3&gt;=$C84,IF(AU$3&lt;=($C84+$D84-1),"P","F"),"F")</f>
        <v/>
      </c>
      <c r="AV84" s="238">
        <f>IF(AV$3&gt;=$C84,IF(AV$3&lt;=($C84+$D84-1),"P","F"),"F")</f>
        <v/>
      </c>
    </row>
    <row r="85">
      <c r="M85" s="238">
        <f>IF(M$3&gt;=$C85,IF(M$3&lt;=($C85+$D85-1),"P","F"),"F")</f>
        <v/>
      </c>
      <c r="N85" s="238">
        <f>IF(N$3&gt;=$C85,IF(N$3&lt;=($C85+$D85-1),"P","F"),"F")</f>
        <v/>
      </c>
      <c r="O85" s="238">
        <f>IF(O$3&gt;=$C85,IF(O$3&lt;=($C85+$D85-1),"P","F"),"F")</f>
        <v/>
      </c>
      <c r="P85" s="238">
        <f>IF(P$3&gt;=$C85,IF(P$3&lt;=($C85+$D85-1),"P","F"),"F")</f>
        <v/>
      </c>
      <c r="Q85" s="238">
        <f>IF(Q$3&gt;=$C85,IF(Q$3&lt;=($C85+$D85-1),"P","F"),"F")</f>
        <v/>
      </c>
      <c r="R85" s="220" t="n"/>
      <c r="S85" s="220" t="n"/>
      <c r="T85" s="238">
        <f>IF(T$3&gt;=$C85,IF(T$3&lt;=($C85+$D85-1),"P","F"),"F")</f>
        <v/>
      </c>
      <c r="U85" s="238">
        <f>IF(U$3&gt;=$C85,IF(U$3&lt;=($C85+$D85-1),"P","F"),"F")</f>
        <v/>
      </c>
      <c r="V85" s="238">
        <f>IF(V$3&gt;=$C85,IF(V$3&lt;=($C85+$D85-1),"P","F"),"F")</f>
        <v/>
      </c>
      <c r="W85" s="238">
        <f>IF(W$3&gt;=$C85,IF(W$3&lt;=($C85+$D85-1),"P","F"),"F")</f>
        <v/>
      </c>
      <c r="X85" s="238">
        <f>IF(X$3&gt;=$C85,IF(X$3&lt;=($C85+$D85-1),"P","F"),"F")</f>
        <v/>
      </c>
      <c r="Y85" s="238">
        <f>IF(Y$3&gt;=$C85,IF(Y$3&lt;=($C85+$D85-1),"P","F"),"F")</f>
        <v/>
      </c>
      <c r="Z85" s="238">
        <f>IF(Z$3&gt;=$C85,IF(Z$3&lt;=($C85+$D85-1),"P","F"),"F")</f>
        <v/>
      </c>
      <c r="AA85" s="238">
        <f>IF(AA$3&gt;=$C85,IF(AA$3&lt;=($C85+$D85-1),"P","F"),"F")</f>
        <v/>
      </c>
      <c r="AB85" s="238">
        <f>IF(AB$3&gt;=$C85,IF(AB$3&lt;=($C85+$D85-1),"P","F"),"F")</f>
        <v/>
      </c>
      <c r="AC85" s="238">
        <f>IF(AC$3&gt;=$C85,IF(AC$3&lt;=($C85+$D85-1),"P","F"),"F")</f>
        <v/>
      </c>
      <c r="AD85" s="238">
        <f>IF(AD$3&gt;=$C85,IF(AD$3&lt;=($C85+$D85-1),"P","F"),"F")</f>
        <v/>
      </c>
      <c r="AE85" s="238">
        <f>IF(AE$3&gt;=$C85,IF(AE$3&lt;=($C85+$D85-1),"P","F"),"F")</f>
        <v/>
      </c>
      <c r="AF85" s="238">
        <f>IF(AF$3&gt;=$C85,IF(AF$3&lt;=($C85+$D85-1),"P","F"),"F")</f>
        <v/>
      </c>
      <c r="AG85" s="238">
        <f>IF(AG$3&gt;=$C85,IF(AG$3&lt;=($C85+$D85-1),"P","F"),"F")</f>
        <v/>
      </c>
      <c r="AH85" s="238">
        <f>IF(AH$3&gt;=$C85,IF(AH$3&lt;=($C85+$D85-1),"P","F"),"F")</f>
        <v/>
      </c>
      <c r="AI85" s="238">
        <f>IF(AI$3&gt;=$C85,IF(AI$3&lt;=($C85+$D85-1),"P","F"),"F")</f>
        <v/>
      </c>
      <c r="AJ85" s="238">
        <f>IF(AJ$3&gt;=$C85,IF(AJ$3&lt;=($C85+$D85-1),"P","F"),"F")</f>
        <v/>
      </c>
      <c r="AK85" s="238">
        <f>IF(AK$3&gt;=$C85,IF(AK$3&lt;=($C85+$D85-1),"P","F"),"F")</f>
        <v/>
      </c>
      <c r="AL85" s="238">
        <f>IF(AL$3&gt;=$C85,IF(AL$3&lt;=($C85+$D85-1),"P","F"),"F")</f>
        <v/>
      </c>
      <c r="AM85" s="238">
        <f>IF(AM$3&gt;=$C85,IF(AM$3&lt;=($C85+$D85-1),"P","F"),"F")</f>
        <v/>
      </c>
      <c r="AN85" s="238">
        <f>IF(AN$3&gt;=$C85,IF(AN$3&lt;=($C85+$D85-1),"P","F"),"F")</f>
        <v/>
      </c>
      <c r="AO85" s="238">
        <f>IF(AO$3&gt;=$C85,IF(AO$3&lt;=($C85+$D85-1),"P","F"),"F")</f>
        <v/>
      </c>
      <c r="AP85" s="238">
        <f>IF(AP$3&gt;=$C85,IF(AP$3&lt;=($C85+$D85-1),"P","F"),"F")</f>
        <v/>
      </c>
      <c r="AQ85" s="238">
        <f>IF(AQ$3&gt;=$C85,IF(AQ$3&lt;=($C85+$D85-1),"P","F"),"F")</f>
        <v/>
      </c>
      <c r="AR85" s="238">
        <f>IF(AR$3&gt;=$C85,IF(AR$3&lt;=($C85+$D85-1),"P","F"),"F")</f>
        <v/>
      </c>
      <c r="AS85" s="238">
        <f>IF(AS$3&gt;=$C85,IF(AS$3&lt;=($C85+$D85-1),"P","F"),"F")</f>
        <v/>
      </c>
      <c r="AT85" s="238">
        <f>IF(AT$3&gt;=$C85,IF(AT$3&lt;=($C85+$D85-1),"P","F"),"F")</f>
        <v/>
      </c>
      <c r="AU85" s="238">
        <f>IF(AU$3&gt;=$C85,IF(AU$3&lt;=($C85+$D85-1),"P","F"),"F")</f>
        <v/>
      </c>
      <c r="AV85" s="238">
        <f>IF(AV$3&gt;=$C85,IF(AV$3&lt;=($C85+$D85-1),"P","F"),"F")</f>
        <v/>
      </c>
    </row>
    <row r="86">
      <c r="M86" s="238">
        <f>IF(M$3&gt;=$C86,IF(M$3&lt;=($C86+$D86-1),"P","F"),"F")</f>
        <v/>
      </c>
      <c r="N86" s="238">
        <f>IF(N$3&gt;=$C86,IF(N$3&lt;=($C86+$D86-1),"P","F"),"F")</f>
        <v/>
      </c>
      <c r="O86" s="238">
        <f>IF(O$3&gt;=$C86,IF(O$3&lt;=($C86+$D86-1),"P","F"),"F")</f>
        <v/>
      </c>
      <c r="P86" s="238">
        <f>IF(P$3&gt;=$C86,IF(P$3&lt;=($C86+$D86-1),"P","F"),"F")</f>
        <v/>
      </c>
      <c r="Q86" s="238">
        <f>IF(Q$3&gt;=$C86,IF(Q$3&lt;=($C86+$D86-1),"P","F"),"F")</f>
        <v/>
      </c>
      <c r="R86" s="220" t="n"/>
      <c r="S86" s="220" t="n"/>
      <c r="T86" s="238">
        <f>IF(T$3&gt;=$C86,IF(T$3&lt;=($C86+$D86-1),"P","F"),"F")</f>
        <v/>
      </c>
      <c r="U86" s="238">
        <f>IF(U$3&gt;=$C86,IF(U$3&lt;=($C86+$D86-1),"P","F"),"F")</f>
        <v/>
      </c>
      <c r="V86" s="238">
        <f>IF(V$3&gt;=$C86,IF(V$3&lt;=($C86+$D86-1),"P","F"),"F")</f>
        <v/>
      </c>
      <c r="W86" s="238">
        <f>IF(W$3&gt;=$C86,IF(W$3&lt;=($C86+$D86-1),"P","F"),"F")</f>
        <v/>
      </c>
      <c r="X86" s="238">
        <f>IF(X$3&gt;=$C86,IF(X$3&lt;=($C86+$D86-1),"P","F"),"F")</f>
        <v/>
      </c>
      <c r="Y86" s="238">
        <f>IF(Y$3&gt;=$C86,IF(Y$3&lt;=($C86+$D86-1),"P","F"),"F")</f>
        <v/>
      </c>
      <c r="Z86" s="238">
        <f>IF(Z$3&gt;=$C86,IF(Z$3&lt;=($C86+$D86-1),"P","F"),"F")</f>
        <v/>
      </c>
      <c r="AA86" s="238">
        <f>IF(AA$3&gt;=$C86,IF(AA$3&lt;=($C86+$D86-1),"P","F"),"F")</f>
        <v/>
      </c>
      <c r="AB86" s="238">
        <f>IF(AB$3&gt;=$C86,IF(AB$3&lt;=($C86+$D86-1),"P","F"),"F")</f>
        <v/>
      </c>
      <c r="AC86" s="238">
        <f>IF(AC$3&gt;=$C86,IF(AC$3&lt;=($C86+$D86-1),"P","F"),"F")</f>
        <v/>
      </c>
      <c r="AD86" s="238">
        <f>IF(AD$3&gt;=$C86,IF(AD$3&lt;=($C86+$D86-1),"P","F"),"F")</f>
        <v/>
      </c>
      <c r="AE86" s="238">
        <f>IF(AE$3&gt;=$C86,IF(AE$3&lt;=($C86+$D86-1),"P","F"),"F")</f>
        <v/>
      </c>
      <c r="AF86" s="238">
        <f>IF(AF$3&gt;=$C86,IF(AF$3&lt;=($C86+$D86-1),"P","F"),"F")</f>
        <v/>
      </c>
      <c r="AG86" s="238">
        <f>IF(AG$3&gt;=$C86,IF(AG$3&lt;=($C86+$D86-1),"P","F"),"F")</f>
        <v/>
      </c>
      <c r="AH86" s="238">
        <f>IF(AH$3&gt;=$C86,IF(AH$3&lt;=($C86+$D86-1),"P","F"),"F")</f>
        <v/>
      </c>
      <c r="AI86" s="238">
        <f>IF(AI$3&gt;=$C86,IF(AI$3&lt;=($C86+$D86-1),"P","F"),"F")</f>
        <v/>
      </c>
      <c r="AJ86" s="238">
        <f>IF(AJ$3&gt;=$C86,IF(AJ$3&lt;=($C86+$D86-1),"P","F"),"F")</f>
        <v/>
      </c>
      <c r="AK86" s="238">
        <f>IF(AK$3&gt;=$C86,IF(AK$3&lt;=($C86+$D86-1),"P","F"),"F")</f>
        <v/>
      </c>
      <c r="AL86" s="238">
        <f>IF(AL$3&gt;=$C86,IF(AL$3&lt;=($C86+$D86-1),"P","F"),"F")</f>
        <v/>
      </c>
      <c r="AM86" s="238">
        <f>IF(AM$3&gt;=$C86,IF(AM$3&lt;=($C86+$D86-1),"P","F"),"F")</f>
        <v/>
      </c>
      <c r="AN86" s="238">
        <f>IF(AN$3&gt;=$C86,IF(AN$3&lt;=($C86+$D86-1),"P","F"),"F")</f>
        <v/>
      </c>
      <c r="AO86" s="238">
        <f>IF(AO$3&gt;=$C86,IF(AO$3&lt;=($C86+$D86-1),"P","F"),"F")</f>
        <v/>
      </c>
      <c r="AP86" s="238">
        <f>IF(AP$3&gt;=$C86,IF(AP$3&lt;=($C86+$D86-1),"P","F"),"F")</f>
        <v/>
      </c>
      <c r="AQ86" s="238">
        <f>IF(AQ$3&gt;=$C86,IF(AQ$3&lt;=($C86+$D86-1),"P","F"),"F")</f>
        <v/>
      </c>
      <c r="AR86" s="238">
        <f>IF(AR$3&gt;=$C86,IF(AR$3&lt;=($C86+$D86-1),"P","F"),"F")</f>
        <v/>
      </c>
      <c r="AS86" s="238">
        <f>IF(AS$3&gt;=$C86,IF(AS$3&lt;=($C86+$D86-1),"P","F"),"F")</f>
        <v/>
      </c>
      <c r="AT86" s="238">
        <f>IF(AT$3&gt;=$C86,IF(AT$3&lt;=($C86+$D86-1),"P","F"),"F")</f>
        <v/>
      </c>
      <c r="AU86" s="238">
        <f>IF(AU$3&gt;=$C86,IF(AU$3&lt;=($C86+$D86-1),"P","F"),"F")</f>
        <v/>
      </c>
      <c r="AV86" s="238">
        <f>IF(AV$3&gt;=$C86,IF(AV$3&lt;=($C86+$D86-1),"P","F"),"F")</f>
        <v/>
      </c>
    </row>
    <row r="87">
      <c r="M87" s="238">
        <f>IF(M$3&gt;=$C87,IF(M$3&lt;=($C87+$D87-1),"P","F"),"F")</f>
        <v/>
      </c>
      <c r="N87" s="238">
        <f>IF(N$3&gt;=$C87,IF(N$3&lt;=($C87+$D87-1),"P","F"),"F")</f>
        <v/>
      </c>
      <c r="O87" s="238">
        <f>IF(O$3&gt;=$C87,IF(O$3&lt;=($C87+$D87-1),"P","F"),"F")</f>
        <v/>
      </c>
      <c r="P87" s="238">
        <f>IF(P$3&gt;=$C87,IF(P$3&lt;=($C87+$D87-1),"P","F"),"F")</f>
        <v/>
      </c>
      <c r="Q87" s="238">
        <f>IF(Q$3&gt;=$C87,IF(Q$3&lt;=($C87+$D87-1),"P","F"),"F")</f>
        <v/>
      </c>
      <c r="R87" s="220" t="n"/>
      <c r="S87" s="220" t="n"/>
      <c r="T87" s="238">
        <f>IF(T$3&gt;=$C87,IF(T$3&lt;=($C87+$D87-1),"P","F"),"F")</f>
        <v/>
      </c>
      <c r="U87" s="238">
        <f>IF(U$3&gt;=$C87,IF(U$3&lt;=($C87+$D87-1),"P","F"),"F")</f>
        <v/>
      </c>
      <c r="V87" s="238">
        <f>IF(V$3&gt;=$C87,IF(V$3&lt;=($C87+$D87-1),"P","F"),"F")</f>
        <v/>
      </c>
      <c r="W87" s="238">
        <f>IF(W$3&gt;=$C87,IF(W$3&lt;=($C87+$D87-1),"P","F"),"F")</f>
        <v/>
      </c>
      <c r="X87" s="238">
        <f>IF(X$3&gt;=$C87,IF(X$3&lt;=($C87+$D87-1),"P","F"),"F")</f>
        <v/>
      </c>
      <c r="Y87" s="238">
        <f>IF(Y$3&gt;=$C87,IF(Y$3&lt;=($C87+$D87-1),"P","F"),"F")</f>
        <v/>
      </c>
      <c r="Z87" s="238">
        <f>IF(Z$3&gt;=$C87,IF(Z$3&lt;=($C87+$D87-1),"P","F"),"F")</f>
        <v/>
      </c>
      <c r="AA87" s="238">
        <f>IF(AA$3&gt;=$C87,IF(AA$3&lt;=($C87+$D87-1),"P","F"),"F")</f>
        <v/>
      </c>
      <c r="AB87" s="238">
        <f>IF(AB$3&gt;=$C87,IF(AB$3&lt;=($C87+$D87-1),"P","F"),"F")</f>
        <v/>
      </c>
      <c r="AC87" s="238">
        <f>IF(AC$3&gt;=$C87,IF(AC$3&lt;=($C87+$D87-1),"P","F"),"F")</f>
        <v/>
      </c>
      <c r="AD87" s="238">
        <f>IF(AD$3&gt;=$C87,IF(AD$3&lt;=($C87+$D87-1),"P","F"),"F")</f>
        <v/>
      </c>
      <c r="AE87" s="238">
        <f>IF(AE$3&gt;=$C87,IF(AE$3&lt;=($C87+$D87-1),"P","F"),"F")</f>
        <v/>
      </c>
      <c r="AF87" s="238">
        <f>IF(AF$3&gt;=$C87,IF(AF$3&lt;=($C87+$D87-1),"P","F"),"F")</f>
        <v/>
      </c>
      <c r="AG87" s="238">
        <f>IF(AG$3&gt;=$C87,IF(AG$3&lt;=($C87+$D87-1),"P","F"),"F")</f>
        <v/>
      </c>
      <c r="AH87" s="238">
        <f>IF(AH$3&gt;=$C87,IF(AH$3&lt;=($C87+$D87-1),"P","F"),"F")</f>
        <v/>
      </c>
      <c r="AI87" s="238">
        <f>IF(AI$3&gt;=$C87,IF(AI$3&lt;=($C87+$D87-1),"P","F"),"F")</f>
        <v/>
      </c>
      <c r="AJ87" s="238">
        <f>IF(AJ$3&gt;=$C87,IF(AJ$3&lt;=($C87+$D87-1),"P","F"),"F")</f>
        <v/>
      </c>
      <c r="AK87" s="238">
        <f>IF(AK$3&gt;=$C87,IF(AK$3&lt;=($C87+$D87-1),"P","F"),"F")</f>
        <v/>
      </c>
      <c r="AL87" s="238">
        <f>IF(AL$3&gt;=$C87,IF(AL$3&lt;=($C87+$D87-1),"P","F"),"F")</f>
        <v/>
      </c>
      <c r="AM87" s="238">
        <f>IF(AM$3&gt;=$C87,IF(AM$3&lt;=($C87+$D87-1),"P","F"),"F")</f>
        <v/>
      </c>
      <c r="AN87" s="238">
        <f>IF(AN$3&gt;=$C87,IF(AN$3&lt;=($C87+$D87-1),"P","F"),"F")</f>
        <v/>
      </c>
      <c r="AO87" s="238">
        <f>IF(AO$3&gt;=$C87,IF(AO$3&lt;=($C87+$D87-1),"P","F"),"F")</f>
        <v/>
      </c>
      <c r="AP87" s="238">
        <f>IF(AP$3&gt;=$C87,IF(AP$3&lt;=($C87+$D87-1),"P","F"),"F")</f>
        <v/>
      </c>
      <c r="AQ87" s="238">
        <f>IF(AQ$3&gt;=$C87,IF(AQ$3&lt;=($C87+$D87-1),"P","F"),"F")</f>
        <v/>
      </c>
      <c r="AR87" s="238">
        <f>IF(AR$3&gt;=$C87,IF(AR$3&lt;=($C87+$D87-1),"P","F"),"F")</f>
        <v/>
      </c>
      <c r="AS87" s="238">
        <f>IF(AS$3&gt;=$C87,IF(AS$3&lt;=($C87+$D87-1),"P","F"),"F")</f>
        <v/>
      </c>
      <c r="AT87" s="238">
        <f>IF(AT$3&gt;=$C87,IF(AT$3&lt;=($C87+$D87-1),"P","F"),"F")</f>
        <v/>
      </c>
      <c r="AU87" s="238">
        <f>IF(AU$3&gt;=$C87,IF(AU$3&lt;=($C87+$D87-1),"P","F"),"F")</f>
        <v/>
      </c>
      <c r="AV87" s="238">
        <f>IF(AV$3&gt;=$C87,IF(AV$3&lt;=($C87+$D87-1),"P","F"),"F")</f>
        <v/>
      </c>
    </row>
    <row r="88">
      <c r="M88" s="238">
        <f>IF(M$3&gt;=$C88,IF(M$3&lt;=($C88+$D88-1),"P","F"),"F")</f>
        <v/>
      </c>
      <c r="N88" s="238">
        <f>IF(N$3&gt;=$C88,IF(N$3&lt;=($C88+$D88-1),"P","F"),"F")</f>
        <v/>
      </c>
      <c r="O88" s="238">
        <f>IF(O$3&gt;=$C88,IF(O$3&lt;=($C88+$D88-1),"P","F"),"F")</f>
        <v/>
      </c>
      <c r="P88" s="238">
        <f>IF(P$3&gt;=$C88,IF(P$3&lt;=($C88+$D88-1),"P","F"),"F")</f>
        <v/>
      </c>
      <c r="Q88" s="238">
        <f>IF(Q$3&gt;=$C88,IF(Q$3&lt;=($C88+$D88-1),"P","F"),"F")</f>
        <v/>
      </c>
      <c r="R88" s="220" t="n"/>
      <c r="S88" s="220" t="n"/>
      <c r="T88" s="238">
        <f>IF(T$3&gt;=$C88,IF(T$3&lt;=($C88+$D88-1),"P","F"),"F")</f>
        <v/>
      </c>
      <c r="U88" s="238">
        <f>IF(U$3&gt;=$C88,IF(U$3&lt;=($C88+$D88-1),"P","F"),"F")</f>
        <v/>
      </c>
      <c r="V88" s="238">
        <f>IF(V$3&gt;=$C88,IF(V$3&lt;=($C88+$D88-1),"P","F"),"F")</f>
        <v/>
      </c>
      <c r="W88" s="238">
        <f>IF(W$3&gt;=$C88,IF(W$3&lt;=($C88+$D88-1),"P","F"),"F")</f>
        <v/>
      </c>
      <c r="X88" s="238">
        <f>IF(X$3&gt;=$C88,IF(X$3&lt;=($C88+$D88-1),"P","F"),"F")</f>
        <v/>
      </c>
      <c r="Y88" s="238">
        <f>IF(Y$3&gt;=$C88,IF(Y$3&lt;=($C88+$D88-1),"P","F"),"F")</f>
        <v/>
      </c>
      <c r="Z88" s="238">
        <f>IF(Z$3&gt;=$C88,IF(Z$3&lt;=($C88+$D88-1),"P","F"),"F")</f>
        <v/>
      </c>
      <c r="AA88" s="238">
        <f>IF(AA$3&gt;=$C88,IF(AA$3&lt;=($C88+$D88-1),"P","F"),"F")</f>
        <v/>
      </c>
      <c r="AB88" s="238">
        <f>IF(AB$3&gt;=$C88,IF(AB$3&lt;=($C88+$D88-1),"P","F"),"F")</f>
        <v/>
      </c>
      <c r="AC88" s="238">
        <f>IF(AC$3&gt;=$C88,IF(AC$3&lt;=($C88+$D88-1),"P","F"),"F")</f>
        <v/>
      </c>
      <c r="AD88" s="238">
        <f>IF(AD$3&gt;=$C88,IF(AD$3&lt;=($C88+$D88-1),"P","F"),"F")</f>
        <v/>
      </c>
      <c r="AE88" s="238">
        <f>IF(AE$3&gt;=$C88,IF(AE$3&lt;=($C88+$D88-1),"P","F"),"F")</f>
        <v/>
      </c>
      <c r="AF88" s="238">
        <f>IF(AF$3&gt;=$C88,IF(AF$3&lt;=($C88+$D88-1),"P","F"),"F")</f>
        <v/>
      </c>
      <c r="AG88" s="238">
        <f>IF(AG$3&gt;=$C88,IF(AG$3&lt;=($C88+$D88-1),"P","F"),"F")</f>
        <v/>
      </c>
      <c r="AH88" s="238">
        <f>IF(AH$3&gt;=$C88,IF(AH$3&lt;=($C88+$D88-1),"P","F"),"F")</f>
        <v/>
      </c>
      <c r="AI88" s="238">
        <f>IF(AI$3&gt;=$C88,IF(AI$3&lt;=($C88+$D88-1),"P","F"),"F")</f>
        <v/>
      </c>
      <c r="AJ88" s="238">
        <f>IF(AJ$3&gt;=$C88,IF(AJ$3&lt;=($C88+$D88-1),"P","F"),"F")</f>
        <v/>
      </c>
      <c r="AK88" s="238">
        <f>IF(AK$3&gt;=$C88,IF(AK$3&lt;=($C88+$D88-1),"P","F"),"F")</f>
        <v/>
      </c>
      <c r="AL88" s="238">
        <f>IF(AL$3&gt;=$C88,IF(AL$3&lt;=($C88+$D88-1),"P","F"),"F")</f>
        <v/>
      </c>
      <c r="AM88" s="238">
        <f>IF(AM$3&gt;=$C88,IF(AM$3&lt;=($C88+$D88-1),"P","F"),"F")</f>
        <v/>
      </c>
      <c r="AN88" s="238">
        <f>IF(AN$3&gt;=$C88,IF(AN$3&lt;=($C88+$D88-1),"P","F"),"F")</f>
        <v/>
      </c>
      <c r="AO88" s="238">
        <f>IF(AO$3&gt;=$C88,IF(AO$3&lt;=($C88+$D88-1),"P","F"),"F")</f>
        <v/>
      </c>
      <c r="AP88" s="238">
        <f>IF(AP$3&gt;=$C88,IF(AP$3&lt;=($C88+$D88-1),"P","F"),"F")</f>
        <v/>
      </c>
      <c r="AQ88" s="238">
        <f>IF(AQ$3&gt;=$C88,IF(AQ$3&lt;=($C88+$D88-1),"P","F"),"F")</f>
        <v/>
      </c>
      <c r="AR88" s="238">
        <f>IF(AR$3&gt;=$C88,IF(AR$3&lt;=($C88+$D88-1),"P","F"),"F")</f>
        <v/>
      </c>
      <c r="AS88" s="238">
        <f>IF(AS$3&gt;=$C88,IF(AS$3&lt;=($C88+$D88-1),"P","F"),"F")</f>
        <v/>
      </c>
      <c r="AT88" s="238">
        <f>IF(AT$3&gt;=$C88,IF(AT$3&lt;=($C88+$D88-1),"P","F"),"F")</f>
        <v/>
      </c>
      <c r="AU88" s="238">
        <f>IF(AU$3&gt;=$C88,IF(AU$3&lt;=($C88+$D88-1),"P","F"),"F")</f>
        <v/>
      </c>
      <c r="AV88" s="238">
        <f>IF(AV$3&gt;=$C88,IF(AV$3&lt;=($C88+$D88-1),"P","F"),"F")</f>
        <v/>
      </c>
    </row>
    <row r="89">
      <c r="M89" s="238">
        <f>IF(M$3&gt;=$C89,IF(M$3&lt;=($C89+$D89-1),"P","F"),"F")</f>
        <v/>
      </c>
      <c r="N89" s="238">
        <f>IF(N$3&gt;=$C89,IF(N$3&lt;=($C89+$D89-1),"P","F"),"F")</f>
        <v/>
      </c>
      <c r="O89" s="238">
        <f>IF(O$3&gt;=$C89,IF(O$3&lt;=($C89+$D89-1),"P","F"),"F")</f>
        <v/>
      </c>
      <c r="P89" s="238">
        <f>IF(P$3&gt;=$C89,IF(P$3&lt;=($C89+$D89-1),"P","F"),"F")</f>
        <v/>
      </c>
      <c r="Q89" s="238">
        <f>IF(Q$3&gt;=$C89,IF(Q$3&lt;=($C89+$D89-1),"P","F"),"F")</f>
        <v/>
      </c>
      <c r="R89" s="220" t="n"/>
      <c r="S89" s="220" t="n"/>
      <c r="T89" s="238">
        <f>IF(T$3&gt;=$C89,IF(T$3&lt;=($C89+$D89-1),"P","F"),"F")</f>
        <v/>
      </c>
      <c r="U89" s="238">
        <f>IF(U$3&gt;=$C89,IF(U$3&lt;=($C89+$D89-1),"P","F"),"F")</f>
        <v/>
      </c>
      <c r="V89" s="238">
        <f>IF(V$3&gt;=$C89,IF(V$3&lt;=($C89+$D89-1),"P","F"),"F")</f>
        <v/>
      </c>
      <c r="W89" s="238">
        <f>IF(W$3&gt;=$C89,IF(W$3&lt;=($C89+$D89-1),"P","F"),"F")</f>
        <v/>
      </c>
      <c r="X89" s="238">
        <f>IF(X$3&gt;=$C89,IF(X$3&lt;=($C89+$D89-1),"P","F"),"F")</f>
        <v/>
      </c>
      <c r="Y89" s="238">
        <f>IF(Y$3&gt;=$C89,IF(Y$3&lt;=($C89+$D89-1),"P","F"),"F")</f>
        <v/>
      </c>
      <c r="Z89" s="238">
        <f>IF(Z$3&gt;=$C89,IF(Z$3&lt;=($C89+$D89-1),"P","F"),"F")</f>
        <v/>
      </c>
      <c r="AA89" s="238">
        <f>IF(AA$3&gt;=$C89,IF(AA$3&lt;=($C89+$D89-1),"P","F"),"F")</f>
        <v/>
      </c>
      <c r="AB89" s="238">
        <f>IF(AB$3&gt;=$C89,IF(AB$3&lt;=($C89+$D89-1),"P","F"),"F")</f>
        <v/>
      </c>
      <c r="AC89" s="238">
        <f>IF(AC$3&gt;=$C89,IF(AC$3&lt;=($C89+$D89-1),"P","F"),"F")</f>
        <v/>
      </c>
      <c r="AD89" s="238">
        <f>IF(AD$3&gt;=$C89,IF(AD$3&lt;=($C89+$D89-1),"P","F"),"F")</f>
        <v/>
      </c>
      <c r="AE89" s="238">
        <f>IF(AE$3&gt;=$C89,IF(AE$3&lt;=($C89+$D89-1),"P","F"),"F")</f>
        <v/>
      </c>
      <c r="AF89" s="238">
        <f>IF(AF$3&gt;=$C89,IF(AF$3&lt;=($C89+$D89-1),"P","F"),"F")</f>
        <v/>
      </c>
      <c r="AG89" s="238">
        <f>IF(AG$3&gt;=$C89,IF(AG$3&lt;=($C89+$D89-1),"P","F"),"F")</f>
        <v/>
      </c>
      <c r="AH89" s="238">
        <f>IF(AH$3&gt;=$C89,IF(AH$3&lt;=($C89+$D89-1),"P","F"),"F")</f>
        <v/>
      </c>
      <c r="AI89" s="238">
        <f>IF(AI$3&gt;=$C89,IF(AI$3&lt;=($C89+$D89-1),"P","F"),"F")</f>
        <v/>
      </c>
      <c r="AJ89" s="238">
        <f>IF(AJ$3&gt;=$C89,IF(AJ$3&lt;=($C89+$D89-1),"P","F"),"F")</f>
        <v/>
      </c>
      <c r="AK89" s="238">
        <f>IF(AK$3&gt;=$C89,IF(AK$3&lt;=($C89+$D89-1),"P","F"),"F")</f>
        <v/>
      </c>
      <c r="AL89" s="238">
        <f>IF(AL$3&gt;=$C89,IF(AL$3&lt;=($C89+$D89-1),"P","F"),"F")</f>
        <v/>
      </c>
      <c r="AM89" s="238">
        <f>IF(AM$3&gt;=$C89,IF(AM$3&lt;=($C89+$D89-1),"P","F"),"F")</f>
        <v/>
      </c>
      <c r="AN89" s="238">
        <f>IF(AN$3&gt;=$C89,IF(AN$3&lt;=($C89+$D89-1),"P","F"),"F")</f>
        <v/>
      </c>
      <c r="AO89" s="238">
        <f>IF(AO$3&gt;=$C89,IF(AO$3&lt;=($C89+$D89-1),"P","F"),"F")</f>
        <v/>
      </c>
      <c r="AP89" s="238">
        <f>IF(AP$3&gt;=$C89,IF(AP$3&lt;=($C89+$D89-1),"P","F"),"F")</f>
        <v/>
      </c>
      <c r="AQ89" s="238">
        <f>IF(AQ$3&gt;=$C89,IF(AQ$3&lt;=($C89+$D89-1),"P","F"),"F")</f>
        <v/>
      </c>
      <c r="AR89" s="238">
        <f>IF(AR$3&gt;=$C89,IF(AR$3&lt;=($C89+$D89-1),"P","F"),"F")</f>
        <v/>
      </c>
      <c r="AS89" s="238">
        <f>IF(AS$3&gt;=$C89,IF(AS$3&lt;=($C89+$D89-1),"P","F"),"F")</f>
        <v/>
      </c>
      <c r="AT89" s="238">
        <f>IF(AT$3&gt;=$C89,IF(AT$3&lt;=($C89+$D89-1),"P","F"),"F")</f>
        <v/>
      </c>
      <c r="AU89" s="238">
        <f>IF(AU$3&gt;=$C89,IF(AU$3&lt;=($C89+$D89-1),"P","F"),"F")</f>
        <v/>
      </c>
      <c r="AV89" s="238">
        <f>IF(AV$3&gt;=$C89,IF(AV$3&lt;=($C89+$D89-1),"P","F"),"F")</f>
        <v/>
      </c>
    </row>
    <row r="90">
      <c r="M90" s="238">
        <f>IF(M$3&gt;=$C90,IF(M$3&lt;=($C90+$D90-1),"P","F"),"F")</f>
        <v/>
      </c>
      <c r="N90" s="238">
        <f>IF(N$3&gt;=$C90,IF(N$3&lt;=($C90+$D90-1),"P","F"),"F")</f>
        <v/>
      </c>
      <c r="O90" s="238">
        <f>IF(O$3&gt;=$C90,IF(O$3&lt;=($C90+$D90-1),"P","F"),"F")</f>
        <v/>
      </c>
      <c r="P90" s="238">
        <f>IF(P$3&gt;=$C90,IF(P$3&lt;=($C90+$D90-1),"P","F"),"F")</f>
        <v/>
      </c>
      <c r="Q90" s="238">
        <f>IF(Q$3&gt;=$C90,IF(Q$3&lt;=($C90+$D90-1),"P","F"),"F")</f>
        <v/>
      </c>
      <c r="R90" s="220" t="n"/>
      <c r="S90" s="220" t="n"/>
      <c r="T90" s="238">
        <f>IF(T$3&gt;=$C90,IF(T$3&lt;=($C90+$D90-1),"P","F"),"F")</f>
        <v/>
      </c>
      <c r="U90" s="238">
        <f>IF(U$3&gt;=$C90,IF(U$3&lt;=($C90+$D90-1),"P","F"),"F")</f>
        <v/>
      </c>
      <c r="V90" s="238">
        <f>IF(V$3&gt;=$C90,IF(V$3&lt;=($C90+$D90-1),"P","F"),"F")</f>
        <v/>
      </c>
      <c r="W90" s="238">
        <f>IF(W$3&gt;=$C90,IF(W$3&lt;=($C90+$D90-1),"P","F"),"F")</f>
        <v/>
      </c>
      <c r="X90" s="238">
        <f>IF(X$3&gt;=$C90,IF(X$3&lt;=($C90+$D90-1),"P","F"),"F")</f>
        <v/>
      </c>
      <c r="Y90" s="238">
        <f>IF(Y$3&gt;=$C90,IF(Y$3&lt;=($C90+$D90-1),"P","F"),"F")</f>
        <v/>
      </c>
      <c r="Z90" s="238">
        <f>IF(Z$3&gt;=$C90,IF(Z$3&lt;=($C90+$D90-1),"P","F"),"F")</f>
        <v/>
      </c>
      <c r="AA90" s="238">
        <f>IF(AA$3&gt;=$C90,IF(AA$3&lt;=($C90+$D90-1),"P","F"),"F")</f>
        <v/>
      </c>
      <c r="AB90" s="238">
        <f>IF(AB$3&gt;=$C90,IF(AB$3&lt;=($C90+$D90-1),"P","F"),"F")</f>
        <v/>
      </c>
      <c r="AC90" s="238">
        <f>IF(AC$3&gt;=$C90,IF(AC$3&lt;=($C90+$D90-1),"P","F"),"F")</f>
        <v/>
      </c>
      <c r="AD90" s="238">
        <f>IF(AD$3&gt;=$C90,IF(AD$3&lt;=($C90+$D90-1),"P","F"),"F")</f>
        <v/>
      </c>
      <c r="AE90" s="238">
        <f>IF(AE$3&gt;=$C90,IF(AE$3&lt;=($C90+$D90-1),"P","F"),"F")</f>
        <v/>
      </c>
      <c r="AF90" s="238">
        <f>IF(AF$3&gt;=$C90,IF(AF$3&lt;=($C90+$D90-1),"P","F"),"F")</f>
        <v/>
      </c>
      <c r="AG90" s="238">
        <f>IF(AG$3&gt;=$C90,IF(AG$3&lt;=($C90+$D90-1),"P","F"),"F")</f>
        <v/>
      </c>
      <c r="AH90" s="238">
        <f>IF(AH$3&gt;=$C90,IF(AH$3&lt;=($C90+$D90-1),"P","F"),"F")</f>
        <v/>
      </c>
      <c r="AI90" s="238">
        <f>IF(AI$3&gt;=$C90,IF(AI$3&lt;=($C90+$D90-1),"P","F"),"F")</f>
        <v/>
      </c>
      <c r="AJ90" s="238">
        <f>IF(AJ$3&gt;=$C90,IF(AJ$3&lt;=($C90+$D90-1),"P","F"),"F")</f>
        <v/>
      </c>
      <c r="AK90" s="238">
        <f>IF(AK$3&gt;=$C90,IF(AK$3&lt;=($C90+$D90-1),"P","F"),"F")</f>
        <v/>
      </c>
      <c r="AL90" s="238">
        <f>IF(AL$3&gt;=$C90,IF(AL$3&lt;=($C90+$D90-1),"P","F"),"F")</f>
        <v/>
      </c>
      <c r="AM90" s="238">
        <f>IF(AM$3&gt;=$C90,IF(AM$3&lt;=($C90+$D90-1),"P","F"),"F")</f>
        <v/>
      </c>
      <c r="AN90" s="238">
        <f>IF(AN$3&gt;=$C90,IF(AN$3&lt;=($C90+$D90-1),"P","F"),"F")</f>
        <v/>
      </c>
      <c r="AO90" s="238">
        <f>IF(AO$3&gt;=$C90,IF(AO$3&lt;=($C90+$D90-1),"P","F"),"F")</f>
        <v/>
      </c>
      <c r="AP90" s="238">
        <f>IF(AP$3&gt;=$C90,IF(AP$3&lt;=($C90+$D90-1),"P","F"),"F")</f>
        <v/>
      </c>
      <c r="AQ90" s="238">
        <f>IF(AQ$3&gt;=$C90,IF(AQ$3&lt;=($C90+$D90-1),"P","F"),"F")</f>
        <v/>
      </c>
      <c r="AR90" s="238">
        <f>IF(AR$3&gt;=$C90,IF(AR$3&lt;=($C90+$D90-1),"P","F"),"F")</f>
        <v/>
      </c>
      <c r="AS90" s="238">
        <f>IF(AS$3&gt;=$C90,IF(AS$3&lt;=($C90+$D90-1),"P","F"),"F")</f>
        <v/>
      </c>
      <c r="AT90" s="238">
        <f>IF(AT$3&gt;=$C90,IF(AT$3&lt;=($C90+$D90-1),"P","F"),"F")</f>
        <v/>
      </c>
      <c r="AU90" s="238">
        <f>IF(AU$3&gt;=$C90,IF(AU$3&lt;=($C90+$D90-1),"P","F"),"F")</f>
        <v/>
      </c>
      <c r="AV90" s="238">
        <f>IF(AV$3&gt;=$C90,IF(AV$3&lt;=($C90+$D90-1),"P","F"),"F")</f>
        <v/>
      </c>
    </row>
    <row r="91">
      <c r="M91" s="238">
        <f>IF(M$3&gt;=$C91,IF(M$3&lt;=($C91+$D91-1),"P","F"),"F")</f>
        <v/>
      </c>
      <c r="N91" s="238">
        <f>IF(N$3&gt;=$C91,IF(N$3&lt;=($C91+$D91-1),"P","F"),"F")</f>
        <v/>
      </c>
      <c r="O91" s="238">
        <f>IF(O$3&gt;=$C91,IF(O$3&lt;=($C91+$D91-1),"P","F"),"F")</f>
        <v/>
      </c>
      <c r="P91" s="238">
        <f>IF(P$3&gt;=$C91,IF(P$3&lt;=($C91+$D91-1),"P","F"),"F")</f>
        <v/>
      </c>
      <c r="Q91" s="238">
        <f>IF(Q$3&gt;=$C91,IF(Q$3&lt;=($C91+$D91-1),"P","F"),"F")</f>
        <v/>
      </c>
      <c r="R91" s="220" t="n"/>
      <c r="S91" s="220" t="n"/>
      <c r="T91" s="238">
        <f>IF(T$3&gt;=$C91,IF(T$3&lt;=($C91+$D91-1),"P","F"),"F")</f>
        <v/>
      </c>
      <c r="U91" s="238">
        <f>IF(U$3&gt;=$C91,IF(U$3&lt;=($C91+$D91-1),"P","F"),"F")</f>
        <v/>
      </c>
      <c r="V91" s="238">
        <f>IF(V$3&gt;=$C91,IF(V$3&lt;=($C91+$D91-1),"P","F"),"F")</f>
        <v/>
      </c>
      <c r="W91" s="238">
        <f>IF(W$3&gt;=$C91,IF(W$3&lt;=($C91+$D91-1),"P","F"),"F")</f>
        <v/>
      </c>
      <c r="X91" s="238">
        <f>IF(X$3&gt;=$C91,IF(X$3&lt;=($C91+$D91-1),"P","F"),"F")</f>
        <v/>
      </c>
      <c r="Y91" s="238">
        <f>IF(Y$3&gt;=$C91,IF(Y$3&lt;=($C91+$D91-1),"P","F"),"F")</f>
        <v/>
      </c>
      <c r="Z91" s="238">
        <f>IF(Z$3&gt;=$C91,IF(Z$3&lt;=($C91+$D91-1),"P","F"),"F")</f>
        <v/>
      </c>
      <c r="AA91" s="238">
        <f>IF(AA$3&gt;=$C91,IF(AA$3&lt;=($C91+$D91-1),"P","F"),"F")</f>
        <v/>
      </c>
      <c r="AB91" s="238">
        <f>IF(AB$3&gt;=$C91,IF(AB$3&lt;=($C91+$D91-1),"P","F"),"F")</f>
        <v/>
      </c>
      <c r="AC91" s="238">
        <f>IF(AC$3&gt;=$C91,IF(AC$3&lt;=($C91+$D91-1),"P","F"),"F")</f>
        <v/>
      </c>
      <c r="AD91" s="238">
        <f>IF(AD$3&gt;=$C91,IF(AD$3&lt;=($C91+$D91-1),"P","F"),"F")</f>
        <v/>
      </c>
      <c r="AE91" s="238">
        <f>IF(AE$3&gt;=$C91,IF(AE$3&lt;=($C91+$D91-1),"P","F"),"F")</f>
        <v/>
      </c>
      <c r="AF91" s="238">
        <f>IF(AF$3&gt;=$C91,IF(AF$3&lt;=($C91+$D91-1),"P","F"),"F")</f>
        <v/>
      </c>
      <c r="AG91" s="238">
        <f>IF(AG$3&gt;=$C91,IF(AG$3&lt;=($C91+$D91-1),"P","F"),"F")</f>
        <v/>
      </c>
      <c r="AH91" s="238">
        <f>IF(AH$3&gt;=$C91,IF(AH$3&lt;=($C91+$D91-1),"P","F"),"F")</f>
        <v/>
      </c>
      <c r="AI91" s="238">
        <f>IF(AI$3&gt;=$C91,IF(AI$3&lt;=($C91+$D91-1),"P","F"),"F")</f>
        <v/>
      </c>
      <c r="AJ91" s="238">
        <f>IF(AJ$3&gt;=$C91,IF(AJ$3&lt;=($C91+$D91-1),"P","F"),"F")</f>
        <v/>
      </c>
      <c r="AK91" s="238">
        <f>IF(AK$3&gt;=$C91,IF(AK$3&lt;=($C91+$D91-1),"P","F"),"F")</f>
        <v/>
      </c>
      <c r="AL91" s="238">
        <f>IF(AL$3&gt;=$C91,IF(AL$3&lt;=($C91+$D91-1),"P","F"),"F")</f>
        <v/>
      </c>
      <c r="AM91" s="238">
        <f>IF(AM$3&gt;=$C91,IF(AM$3&lt;=($C91+$D91-1),"P","F"),"F")</f>
        <v/>
      </c>
      <c r="AN91" s="238">
        <f>IF(AN$3&gt;=$C91,IF(AN$3&lt;=($C91+$D91-1),"P","F"),"F")</f>
        <v/>
      </c>
      <c r="AO91" s="238">
        <f>IF(AO$3&gt;=$C91,IF(AO$3&lt;=($C91+$D91-1),"P","F"),"F")</f>
        <v/>
      </c>
      <c r="AP91" s="238">
        <f>IF(AP$3&gt;=$C91,IF(AP$3&lt;=($C91+$D91-1),"P","F"),"F")</f>
        <v/>
      </c>
      <c r="AQ91" s="238">
        <f>IF(AQ$3&gt;=$C91,IF(AQ$3&lt;=($C91+$D91-1),"P","F"),"F")</f>
        <v/>
      </c>
      <c r="AR91" s="238">
        <f>IF(AR$3&gt;=$C91,IF(AR$3&lt;=($C91+$D91-1),"P","F"),"F")</f>
        <v/>
      </c>
      <c r="AS91" s="238">
        <f>IF(AS$3&gt;=$C91,IF(AS$3&lt;=($C91+$D91-1),"P","F"),"F")</f>
        <v/>
      </c>
      <c r="AT91" s="238">
        <f>IF(AT$3&gt;=$C91,IF(AT$3&lt;=($C91+$D91-1),"P","F"),"F")</f>
        <v/>
      </c>
      <c r="AU91" s="238">
        <f>IF(AU$3&gt;=$C91,IF(AU$3&lt;=($C91+$D91-1),"P","F"),"F")</f>
        <v/>
      </c>
      <c r="AV91" s="238">
        <f>IF(AV$3&gt;=$C91,IF(AV$3&lt;=($C91+$D91-1),"P","F"),"F")</f>
        <v/>
      </c>
    </row>
    <row r="92">
      <c r="M92" s="238">
        <f>IF(M$3&gt;=$C92,IF(M$3&lt;=($C92+$D92-1),"P","F"),"F")</f>
        <v/>
      </c>
      <c r="N92" s="238">
        <f>IF(N$3&gt;=$C92,IF(N$3&lt;=($C92+$D92-1),"P","F"),"F")</f>
        <v/>
      </c>
      <c r="O92" s="238">
        <f>IF(O$3&gt;=$C92,IF(O$3&lt;=($C92+$D92-1),"P","F"),"F")</f>
        <v/>
      </c>
      <c r="P92" s="238">
        <f>IF(P$3&gt;=$C92,IF(P$3&lt;=($C92+$D92-1),"P","F"),"F")</f>
        <v/>
      </c>
      <c r="Q92" s="238">
        <f>IF(Q$3&gt;=$C92,IF(Q$3&lt;=($C92+$D92-1),"P","F"),"F")</f>
        <v/>
      </c>
      <c r="R92" s="220" t="n"/>
      <c r="S92" s="220" t="n"/>
      <c r="T92" s="238">
        <f>IF(T$3&gt;=$C92,IF(T$3&lt;=($C92+$D92-1),"P","F"),"F")</f>
        <v/>
      </c>
      <c r="U92" s="238">
        <f>IF(U$3&gt;=$C92,IF(U$3&lt;=($C92+$D92-1),"P","F"),"F")</f>
        <v/>
      </c>
      <c r="V92" s="238">
        <f>IF(V$3&gt;=$C92,IF(V$3&lt;=($C92+$D92-1),"P","F"),"F")</f>
        <v/>
      </c>
      <c r="W92" s="238">
        <f>IF(W$3&gt;=$C92,IF(W$3&lt;=($C92+$D92-1),"P","F"),"F")</f>
        <v/>
      </c>
      <c r="X92" s="238">
        <f>IF(X$3&gt;=$C92,IF(X$3&lt;=($C92+$D92-1),"P","F"),"F")</f>
        <v/>
      </c>
      <c r="Y92" s="238">
        <f>IF(Y$3&gt;=$C92,IF(Y$3&lt;=($C92+$D92-1),"P","F"),"F")</f>
        <v/>
      </c>
      <c r="Z92" s="238">
        <f>IF(Z$3&gt;=$C92,IF(Z$3&lt;=($C92+$D92-1),"P","F"),"F")</f>
        <v/>
      </c>
      <c r="AA92" s="238">
        <f>IF(AA$3&gt;=$C92,IF(AA$3&lt;=($C92+$D92-1),"P","F"),"F")</f>
        <v/>
      </c>
      <c r="AB92" s="238">
        <f>IF(AB$3&gt;=$C92,IF(AB$3&lt;=($C92+$D92-1),"P","F"),"F")</f>
        <v/>
      </c>
      <c r="AC92" s="238">
        <f>IF(AC$3&gt;=$C92,IF(AC$3&lt;=($C92+$D92-1),"P","F"),"F")</f>
        <v/>
      </c>
      <c r="AD92" s="238">
        <f>IF(AD$3&gt;=$C92,IF(AD$3&lt;=($C92+$D92-1),"P","F"),"F")</f>
        <v/>
      </c>
      <c r="AE92" s="238">
        <f>IF(AE$3&gt;=$C92,IF(AE$3&lt;=($C92+$D92-1),"P","F"),"F")</f>
        <v/>
      </c>
      <c r="AF92" s="238">
        <f>IF(AF$3&gt;=$C92,IF(AF$3&lt;=($C92+$D92-1),"P","F"),"F")</f>
        <v/>
      </c>
      <c r="AG92" s="238">
        <f>IF(AG$3&gt;=$C92,IF(AG$3&lt;=($C92+$D92-1),"P","F"),"F")</f>
        <v/>
      </c>
      <c r="AH92" s="238">
        <f>IF(AH$3&gt;=$C92,IF(AH$3&lt;=($C92+$D92-1),"P","F"),"F")</f>
        <v/>
      </c>
      <c r="AI92" s="238">
        <f>IF(AI$3&gt;=$C92,IF(AI$3&lt;=($C92+$D92-1),"P","F"),"F")</f>
        <v/>
      </c>
      <c r="AJ92" s="238">
        <f>IF(AJ$3&gt;=$C92,IF(AJ$3&lt;=($C92+$D92-1),"P","F"),"F")</f>
        <v/>
      </c>
      <c r="AK92" s="238">
        <f>IF(AK$3&gt;=$C92,IF(AK$3&lt;=($C92+$D92-1),"P","F"),"F")</f>
        <v/>
      </c>
      <c r="AL92" s="238">
        <f>IF(AL$3&gt;=$C92,IF(AL$3&lt;=($C92+$D92-1),"P","F"),"F")</f>
        <v/>
      </c>
      <c r="AM92" s="238">
        <f>IF(AM$3&gt;=$C92,IF(AM$3&lt;=($C92+$D92-1),"P","F"),"F")</f>
        <v/>
      </c>
      <c r="AN92" s="238">
        <f>IF(AN$3&gt;=$C92,IF(AN$3&lt;=($C92+$D92-1),"P","F"),"F")</f>
        <v/>
      </c>
      <c r="AO92" s="238">
        <f>IF(AO$3&gt;=$C92,IF(AO$3&lt;=($C92+$D92-1),"P","F"),"F")</f>
        <v/>
      </c>
      <c r="AP92" s="238">
        <f>IF(AP$3&gt;=$C92,IF(AP$3&lt;=($C92+$D92-1),"P","F"),"F")</f>
        <v/>
      </c>
      <c r="AQ92" s="238">
        <f>IF(AQ$3&gt;=$C92,IF(AQ$3&lt;=($C92+$D92-1),"P","F"),"F")</f>
        <v/>
      </c>
      <c r="AR92" s="238">
        <f>IF(AR$3&gt;=$C92,IF(AR$3&lt;=($C92+$D92-1),"P","F"),"F")</f>
        <v/>
      </c>
      <c r="AS92" s="238">
        <f>IF(AS$3&gt;=$C92,IF(AS$3&lt;=($C92+$D92-1),"P","F"),"F")</f>
        <v/>
      </c>
      <c r="AT92" s="238">
        <f>IF(AT$3&gt;=$C92,IF(AT$3&lt;=($C92+$D92-1),"P","F"),"F")</f>
        <v/>
      </c>
      <c r="AU92" s="238">
        <f>IF(AU$3&gt;=$C92,IF(AU$3&lt;=($C92+$D92-1),"P","F"),"F")</f>
        <v/>
      </c>
      <c r="AV92" s="238">
        <f>IF(AV$3&gt;=$C92,IF(AV$3&lt;=($C92+$D92-1),"P","F"),"F")</f>
        <v/>
      </c>
    </row>
    <row r="93">
      <c r="M93" s="238">
        <f>IF(M$3&gt;=$C93,IF(M$3&lt;=($C93+$D93-1),"P","F"),"F")</f>
        <v/>
      </c>
      <c r="N93" s="238">
        <f>IF(N$3&gt;=$C93,IF(N$3&lt;=($C93+$D93-1),"P","F"),"F")</f>
        <v/>
      </c>
      <c r="O93" s="238">
        <f>IF(O$3&gt;=$C93,IF(O$3&lt;=($C93+$D93-1),"P","F"),"F")</f>
        <v/>
      </c>
      <c r="P93" s="238">
        <f>IF(P$3&gt;=$C93,IF(P$3&lt;=($C93+$D93-1),"P","F"),"F")</f>
        <v/>
      </c>
      <c r="Q93" s="238">
        <f>IF(Q$3&gt;=$C93,IF(Q$3&lt;=($C93+$D93-1),"P","F"),"F")</f>
        <v/>
      </c>
      <c r="R93" s="220" t="n"/>
      <c r="S93" s="220" t="n"/>
      <c r="T93" s="238">
        <f>IF(T$3&gt;=$C93,IF(T$3&lt;=($C93+$D93-1),"P","F"),"F")</f>
        <v/>
      </c>
      <c r="U93" s="238">
        <f>IF(U$3&gt;=$C93,IF(U$3&lt;=($C93+$D93-1),"P","F"),"F")</f>
        <v/>
      </c>
      <c r="V93" s="238">
        <f>IF(V$3&gt;=$C93,IF(V$3&lt;=($C93+$D93-1),"P","F"),"F")</f>
        <v/>
      </c>
      <c r="W93" s="238">
        <f>IF(W$3&gt;=$C93,IF(W$3&lt;=($C93+$D93-1),"P","F"),"F")</f>
        <v/>
      </c>
      <c r="X93" s="238">
        <f>IF(X$3&gt;=$C93,IF(X$3&lt;=($C93+$D93-1),"P","F"),"F")</f>
        <v/>
      </c>
      <c r="Y93" s="238">
        <f>IF(Y$3&gt;=$C93,IF(Y$3&lt;=($C93+$D93-1),"P","F"),"F")</f>
        <v/>
      </c>
      <c r="Z93" s="238">
        <f>IF(Z$3&gt;=$C93,IF(Z$3&lt;=($C93+$D93-1),"P","F"),"F")</f>
        <v/>
      </c>
      <c r="AA93" s="238">
        <f>IF(AA$3&gt;=$C93,IF(AA$3&lt;=($C93+$D93-1),"P","F"),"F")</f>
        <v/>
      </c>
      <c r="AB93" s="238">
        <f>IF(AB$3&gt;=$C93,IF(AB$3&lt;=($C93+$D93-1),"P","F"),"F")</f>
        <v/>
      </c>
      <c r="AC93" s="238">
        <f>IF(AC$3&gt;=$C93,IF(AC$3&lt;=($C93+$D93-1),"P","F"),"F")</f>
        <v/>
      </c>
      <c r="AD93" s="238">
        <f>IF(AD$3&gt;=$C93,IF(AD$3&lt;=($C93+$D93-1),"P","F"),"F")</f>
        <v/>
      </c>
      <c r="AE93" s="238">
        <f>IF(AE$3&gt;=$C93,IF(AE$3&lt;=($C93+$D93-1),"P","F"),"F")</f>
        <v/>
      </c>
      <c r="AF93" s="238">
        <f>IF(AF$3&gt;=$C93,IF(AF$3&lt;=($C93+$D93-1),"P","F"),"F")</f>
        <v/>
      </c>
      <c r="AG93" s="238">
        <f>IF(AG$3&gt;=$C93,IF(AG$3&lt;=($C93+$D93-1),"P","F"),"F")</f>
        <v/>
      </c>
      <c r="AH93" s="238">
        <f>IF(AH$3&gt;=$C93,IF(AH$3&lt;=($C93+$D93-1),"P","F"),"F")</f>
        <v/>
      </c>
      <c r="AI93" s="238">
        <f>IF(AI$3&gt;=$C93,IF(AI$3&lt;=($C93+$D93-1),"P","F"),"F")</f>
        <v/>
      </c>
      <c r="AJ93" s="238">
        <f>IF(AJ$3&gt;=$C93,IF(AJ$3&lt;=($C93+$D93-1),"P","F"),"F")</f>
        <v/>
      </c>
      <c r="AK93" s="238">
        <f>IF(AK$3&gt;=$C93,IF(AK$3&lt;=($C93+$D93-1),"P","F"),"F")</f>
        <v/>
      </c>
      <c r="AL93" s="238">
        <f>IF(AL$3&gt;=$C93,IF(AL$3&lt;=($C93+$D93-1),"P","F"),"F")</f>
        <v/>
      </c>
      <c r="AM93" s="238">
        <f>IF(AM$3&gt;=$C93,IF(AM$3&lt;=($C93+$D93-1),"P","F"),"F")</f>
        <v/>
      </c>
      <c r="AN93" s="238">
        <f>IF(AN$3&gt;=$C93,IF(AN$3&lt;=($C93+$D93-1),"P","F"),"F")</f>
        <v/>
      </c>
      <c r="AO93" s="238">
        <f>IF(AO$3&gt;=$C93,IF(AO$3&lt;=($C93+$D93-1),"P","F"),"F")</f>
        <v/>
      </c>
      <c r="AP93" s="238">
        <f>IF(AP$3&gt;=$C93,IF(AP$3&lt;=($C93+$D93-1),"P","F"),"F")</f>
        <v/>
      </c>
      <c r="AQ93" s="238">
        <f>IF(AQ$3&gt;=$C93,IF(AQ$3&lt;=($C93+$D93-1),"P","F"),"F")</f>
        <v/>
      </c>
      <c r="AR93" s="238">
        <f>IF(AR$3&gt;=$C93,IF(AR$3&lt;=($C93+$D93-1),"P","F"),"F")</f>
        <v/>
      </c>
      <c r="AS93" s="238">
        <f>IF(AS$3&gt;=$C93,IF(AS$3&lt;=($C93+$D93-1),"P","F"),"F")</f>
        <v/>
      </c>
      <c r="AT93" s="238">
        <f>IF(AT$3&gt;=$C93,IF(AT$3&lt;=($C93+$D93-1),"P","F"),"F")</f>
        <v/>
      </c>
      <c r="AU93" s="238">
        <f>IF(AU$3&gt;=$C93,IF(AU$3&lt;=($C93+$D93-1),"P","F"),"F")</f>
        <v/>
      </c>
      <c r="AV93" s="238">
        <f>IF(AV$3&gt;=$C93,IF(AV$3&lt;=($C93+$D93-1),"P","F"),"F")</f>
        <v/>
      </c>
    </row>
    <row r="94">
      <c r="M94" s="238">
        <f>IF(M$3&gt;=$C94,IF(M$3&lt;=($C94+$D94-1),"P","F"),"F")</f>
        <v/>
      </c>
      <c r="N94" s="238">
        <f>IF(N$3&gt;=$C94,IF(N$3&lt;=($C94+$D94-1),"P","F"),"F")</f>
        <v/>
      </c>
      <c r="O94" s="238">
        <f>IF(O$3&gt;=$C94,IF(O$3&lt;=($C94+$D94-1),"P","F"),"F")</f>
        <v/>
      </c>
      <c r="P94" s="238">
        <f>IF(P$3&gt;=$C94,IF(P$3&lt;=($C94+$D94-1),"P","F"),"F")</f>
        <v/>
      </c>
      <c r="Q94" s="238">
        <f>IF(Q$3&gt;=$C94,IF(Q$3&lt;=($C94+$D94-1),"P","F"),"F")</f>
        <v/>
      </c>
      <c r="R94" s="220" t="n"/>
      <c r="S94" s="220" t="n"/>
      <c r="T94" s="238">
        <f>IF(T$3&gt;=$C94,IF(T$3&lt;=($C94+$D94-1),"P","F"),"F")</f>
        <v/>
      </c>
      <c r="U94" s="238">
        <f>IF(U$3&gt;=$C94,IF(U$3&lt;=($C94+$D94-1),"P","F"),"F")</f>
        <v/>
      </c>
      <c r="V94" s="238">
        <f>IF(V$3&gt;=$C94,IF(V$3&lt;=($C94+$D94-1),"P","F"),"F")</f>
        <v/>
      </c>
      <c r="W94" s="238">
        <f>IF(W$3&gt;=$C94,IF(W$3&lt;=($C94+$D94-1),"P","F"),"F")</f>
        <v/>
      </c>
      <c r="X94" s="238">
        <f>IF(X$3&gt;=$C94,IF(X$3&lt;=($C94+$D94-1),"P","F"),"F")</f>
        <v/>
      </c>
      <c r="Y94" s="238">
        <f>IF(Y$3&gt;=$C94,IF(Y$3&lt;=($C94+$D94-1),"P","F"),"F")</f>
        <v/>
      </c>
      <c r="Z94" s="238">
        <f>IF(Z$3&gt;=$C94,IF(Z$3&lt;=($C94+$D94-1),"P","F"),"F")</f>
        <v/>
      </c>
      <c r="AA94" s="238">
        <f>IF(AA$3&gt;=$C94,IF(AA$3&lt;=($C94+$D94-1),"P","F"),"F")</f>
        <v/>
      </c>
      <c r="AB94" s="238">
        <f>IF(AB$3&gt;=$C94,IF(AB$3&lt;=($C94+$D94-1),"P","F"),"F")</f>
        <v/>
      </c>
      <c r="AC94" s="238">
        <f>IF(AC$3&gt;=$C94,IF(AC$3&lt;=($C94+$D94-1),"P","F"),"F")</f>
        <v/>
      </c>
      <c r="AD94" s="238">
        <f>IF(AD$3&gt;=$C94,IF(AD$3&lt;=($C94+$D94-1),"P","F"),"F")</f>
        <v/>
      </c>
      <c r="AE94" s="238">
        <f>IF(AE$3&gt;=$C94,IF(AE$3&lt;=($C94+$D94-1),"P","F"),"F")</f>
        <v/>
      </c>
      <c r="AF94" s="238">
        <f>IF(AF$3&gt;=$C94,IF(AF$3&lt;=($C94+$D94-1),"P","F"),"F")</f>
        <v/>
      </c>
      <c r="AG94" s="238">
        <f>IF(AG$3&gt;=$C94,IF(AG$3&lt;=($C94+$D94-1),"P","F"),"F")</f>
        <v/>
      </c>
      <c r="AH94" s="238">
        <f>IF(AH$3&gt;=$C94,IF(AH$3&lt;=($C94+$D94-1),"P","F"),"F")</f>
        <v/>
      </c>
      <c r="AI94" s="238">
        <f>IF(AI$3&gt;=$C94,IF(AI$3&lt;=($C94+$D94-1),"P","F"),"F")</f>
        <v/>
      </c>
      <c r="AJ94" s="238">
        <f>IF(AJ$3&gt;=$C94,IF(AJ$3&lt;=($C94+$D94-1),"P","F"),"F")</f>
        <v/>
      </c>
      <c r="AK94" s="238">
        <f>IF(AK$3&gt;=$C94,IF(AK$3&lt;=($C94+$D94-1),"P","F"),"F")</f>
        <v/>
      </c>
      <c r="AL94" s="238">
        <f>IF(AL$3&gt;=$C94,IF(AL$3&lt;=($C94+$D94-1),"P","F"),"F")</f>
        <v/>
      </c>
      <c r="AM94" s="238">
        <f>IF(AM$3&gt;=$C94,IF(AM$3&lt;=($C94+$D94-1),"P","F"),"F")</f>
        <v/>
      </c>
      <c r="AN94" s="238">
        <f>IF(AN$3&gt;=$C94,IF(AN$3&lt;=($C94+$D94-1),"P","F"),"F")</f>
        <v/>
      </c>
      <c r="AO94" s="238">
        <f>IF(AO$3&gt;=$C94,IF(AO$3&lt;=($C94+$D94-1),"P","F"),"F")</f>
        <v/>
      </c>
      <c r="AP94" s="238">
        <f>IF(AP$3&gt;=$C94,IF(AP$3&lt;=($C94+$D94-1),"P","F"),"F")</f>
        <v/>
      </c>
      <c r="AQ94" s="238">
        <f>IF(AQ$3&gt;=$C94,IF(AQ$3&lt;=($C94+$D94-1),"P","F"),"F")</f>
        <v/>
      </c>
      <c r="AR94" s="238">
        <f>IF(AR$3&gt;=$C94,IF(AR$3&lt;=($C94+$D94-1),"P","F"),"F")</f>
        <v/>
      </c>
      <c r="AS94" s="238">
        <f>IF(AS$3&gt;=$C94,IF(AS$3&lt;=($C94+$D94-1),"P","F"),"F")</f>
        <v/>
      </c>
      <c r="AT94" s="238">
        <f>IF(AT$3&gt;=$C94,IF(AT$3&lt;=($C94+$D94-1),"P","F"),"F")</f>
        <v/>
      </c>
      <c r="AU94" s="238">
        <f>IF(AU$3&gt;=$C94,IF(AU$3&lt;=($C94+$D94-1),"P","F"),"F")</f>
        <v/>
      </c>
      <c r="AV94" s="238">
        <f>IF(AV$3&gt;=$C94,IF(AV$3&lt;=($C94+$D94-1),"P","F"),"F")</f>
        <v/>
      </c>
    </row>
    <row r="95">
      <c r="M95" s="238">
        <f>IF(M$3&gt;=$C95,IF(M$3&lt;=($C95+$D95-1),"P","F"),"F")</f>
        <v/>
      </c>
      <c r="N95" s="238">
        <f>IF(N$3&gt;=$C95,IF(N$3&lt;=($C95+$D95-1),"P","F"),"F")</f>
        <v/>
      </c>
      <c r="O95" s="238">
        <f>IF(O$3&gt;=$C95,IF(O$3&lt;=($C95+$D95-1),"P","F"),"F")</f>
        <v/>
      </c>
      <c r="P95" s="238">
        <f>IF(P$3&gt;=$C95,IF(P$3&lt;=($C95+$D95-1),"P","F"),"F")</f>
        <v/>
      </c>
      <c r="Q95" s="238">
        <f>IF(Q$3&gt;=$C95,IF(Q$3&lt;=($C95+$D95-1),"P","F"),"F")</f>
        <v/>
      </c>
      <c r="R95" s="220" t="n"/>
      <c r="S95" s="220" t="n"/>
      <c r="T95" s="238">
        <f>IF(T$3&gt;=$C95,IF(T$3&lt;=($C95+$D95-1),"P","F"),"F")</f>
        <v/>
      </c>
      <c r="U95" s="238">
        <f>IF(U$3&gt;=$C95,IF(U$3&lt;=($C95+$D95-1),"P","F"),"F")</f>
        <v/>
      </c>
      <c r="V95" s="238">
        <f>IF(V$3&gt;=$C95,IF(V$3&lt;=($C95+$D95-1),"P","F"),"F")</f>
        <v/>
      </c>
      <c r="W95" s="238">
        <f>IF(W$3&gt;=$C95,IF(W$3&lt;=($C95+$D95-1),"P","F"),"F")</f>
        <v/>
      </c>
      <c r="X95" s="238">
        <f>IF(X$3&gt;=$C95,IF(X$3&lt;=($C95+$D95-1),"P","F"),"F")</f>
        <v/>
      </c>
      <c r="Y95" s="238">
        <f>IF(Y$3&gt;=$C95,IF(Y$3&lt;=($C95+$D95-1),"P","F"),"F")</f>
        <v/>
      </c>
      <c r="Z95" s="238">
        <f>IF(Z$3&gt;=$C95,IF(Z$3&lt;=($C95+$D95-1),"P","F"),"F")</f>
        <v/>
      </c>
      <c r="AA95" s="238">
        <f>IF(AA$3&gt;=$C95,IF(AA$3&lt;=($C95+$D95-1),"P","F"),"F")</f>
        <v/>
      </c>
      <c r="AB95" s="238">
        <f>IF(AB$3&gt;=$C95,IF(AB$3&lt;=($C95+$D95-1),"P","F"),"F")</f>
        <v/>
      </c>
      <c r="AC95" s="238">
        <f>IF(AC$3&gt;=$C95,IF(AC$3&lt;=($C95+$D95-1),"P","F"),"F")</f>
        <v/>
      </c>
      <c r="AD95" s="238">
        <f>IF(AD$3&gt;=$C95,IF(AD$3&lt;=($C95+$D95-1),"P","F"),"F")</f>
        <v/>
      </c>
      <c r="AE95" s="238">
        <f>IF(AE$3&gt;=$C95,IF(AE$3&lt;=($C95+$D95-1),"P","F"),"F")</f>
        <v/>
      </c>
      <c r="AF95" s="238">
        <f>IF(AF$3&gt;=$C95,IF(AF$3&lt;=($C95+$D95-1),"P","F"),"F")</f>
        <v/>
      </c>
      <c r="AG95" s="238">
        <f>IF(AG$3&gt;=$C95,IF(AG$3&lt;=($C95+$D95-1),"P","F"),"F")</f>
        <v/>
      </c>
      <c r="AH95" s="238">
        <f>IF(AH$3&gt;=$C95,IF(AH$3&lt;=($C95+$D95-1),"P","F"),"F")</f>
        <v/>
      </c>
      <c r="AI95" s="238">
        <f>IF(AI$3&gt;=$C95,IF(AI$3&lt;=($C95+$D95-1),"P","F"),"F")</f>
        <v/>
      </c>
      <c r="AJ95" s="238">
        <f>IF(AJ$3&gt;=$C95,IF(AJ$3&lt;=($C95+$D95-1),"P","F"),"F")</f>
        <v/>
      </c>
      <c r="AK95" s="238">
        <f>IF(AK$3&gt;=$C95,IF(AK$3&lt;=($C95+$D95-1),"P","F"),"F")</f>
        <v/>
      </c>
      <c r="AL95" s="238">
        <f>IF(AL$3&gt;=$C95,IF(AL$3&lt;=($C95+$D95-1),"P","F"),"F")</f>
        <v/>
      </c>
      <c r="AM95" s="238">
        <f>IF(AM$3&gt;=$C95,IF(AM$3&lt;=($C95+$D95-1),"P","F"),"F")</f>
        <v/>
      </c>
      <c r="AN95" s="238">
        <f>IF(AN$3&gt;=$C95,IF(AN$3&lt;=($C95+$D95-1),"P","F"),"F")</f>
        <v/>
      </c>
      <c r="AO95" s="238">
        <f>IF(AO$3&gt;=$C95,IF(AO$3&lt;=($C95+$D95-1),"P","F"),"F")</f>
        <v/>
      </c>
      <c r="AP95" s="238">
        <f>IF(AP$3&gt;=$C95,IF(AP$3&lt;=($C95+$D95-1),"P","F"),"F")</f>
        <v/>
      </c>
      <c r="AQ95" s="238">
        <f>IF(AQ$3&gt;=$C95,IF(AQ$3&lt;=($C95+$D95-1),"P","F"),"F")</f>
        <v/>
      </c>
      <c r="AR95" s="238">
        <f>IF(AR$3&gt;=$C95,IF(AR$3&lt;=($C95+$D95-1),"P","F"),"F")</f>
        <v/>
      </c>
      <c r="AS95" s="238">
        <f>IF(AS$3&gt;=$C95,IF(AS$3&lt;=($C95+$D95-1),"P","F"),"F")</f>
        <v/>
      </c>
      <c r="AT95" s="238">
        <f>IF(AT$3&gt;=$C95,IF(AT$3&lt;=($C95+$D95-1),"P","F"),"F")</f>
        <v/>
      </c>
      <c r="AU95" s="238">
        <f>IF(AU$3&gt;=$C95,IF(AU$3&lt;=($C95+$D95-1),"P","F"),"F")</f>
        <v/>
      </c>
      <c r="AV95" s="238">
        <f>IF(AV$3&gt;=$C95,IF(AV$3&lt;=($C95+$D95-1),"P","F"),"F")</f>
        <v/>
      </c>
    </row>
    <row r="96">
      <c r="M96" s="238">
        <f>IF(M$3&gt;=$C96,IF(M$3&lt;=($C96+$D96-1),"P","F"),"F")</f>
        <v/>
      </c>
      <c r="N96" s="238">
        <f>IF(N$3&gt;=$C96,IF(N$3&lt;=($C96+$D96-1),"P","F"),"F")</f>
        <v/>
      </c>
      <c r="O96" s="238">
        <f>IF(O$3&gt;=$C96,IF(O$3&lt;=($C96+$D96-1),"P","F"),"F")</f>
        <v/>
      </c>
      <c r="P96" s="238">
        <f>IF(P$3&gt;=$C96,IF(P$3&lt;=($C96+$D96-1),"P","F"),"F")</f>
        <v/>
      </c>
      <c r="Q96" s="238">
        <f>IF(Q$3&gt;=$C96,IF(Q$3&lt;=($C96+$D96-1),"P","F"),"F")</f>
        <v/>
      </c>
      <c r="R96" s="220" t="n"/>
      <c r="S96" s="220" t="n"/>
      <c r="T96" s="238">
        <f>IF(T$3&gt;=$C96,IF(T$3&lt;=($C96+$D96-1),"P","F"),"F")</f>
        <v/>
      </c>
      <c r="U96" s="238">
        <f>IF(U$3&gt;=$C96,IF(U$3&lt;=($C96+$D96-1),"P","F"),"F")</f>
        <v/>
      </c>
      <c r="V96" s="238">
        <f>IF(V$3&gt;=$C96,IF(V$3&lt;=($C96+$D96-1),"P","F"),"F")</f>
        <v/>
      </c>
      <c r="W96" s="238">
        <f>IF(W$3&gt;=$C96,IF(W$3&lt;=($C96+$D96-1),"P","F"),"F")</f>
        <v/>
      </c>
      <c r="X96" s="238">
        <f>IF(X$3&gt;=$C96,IF(X$3&lt;=($C96+$D96-1),"P","F"),"F")</f>
        <v/>
      </c>
      <c r="Y96" s="238">
        <f>IF(Y$3&gt;=$C96,IF(Y$3&lt;=($C96+$D96-1),"P","F"),"F")</f>
        <v/>
      </c>
      <c r="Z96" s="238">
        <f>IF(Z$3&gt;=$C96,IF(Z$3&lt;=($C96+$D96-1),"P","F"),"F")</f>
        <v/>
      </c>
      <c r="AA96" s="238">
        <f>IF(AA$3&gt;=$C96,IF(AA$3&lt;=($C96+$D96-1),"P","F"),"F")</f>
        <v/>
      </c>
      <c r="AB96" s="238">
        <f>IF(AB$3&gt;=$C96,IF(AB$3&lt;=($C96+$D96-1),"P","F"),"F")</f>
        <v/>
      </c>
      <c r="AC96" s="238">
        <f>IF(AC$3&gt;=$C96,IF(AC$3&lt;=($C96+$D96-1),"P","F"),"F")</f>
        <v/>
      </c>
      <c r="AD96" s="238">
        <f>IF(AD$3&gt;=$C96,IF(AD$3&lt;=($C96+$D96-1),"P","F"),"F")</f>
        <v/>
      </c>
      <c r="AE96" s="238">
        <f>IF(AE$3&gt;=$C96,IF(AE$3&lt;=($C96+$D96-1),"P","F"),"F")</f>
        <v/>
      </c>
      <c r="AF96" s="238">
        <f>IF(AF$3&gt;=$C96,IF(AF$3&lt;=($C96+$D96-1),"P","F"),"F")</f>
        <v/>
      </c>
      <c r="AG96" s="238">
        <f>IF(AG$3&gt;=$C96,IF(AG$3&lt;=($C96+$D96-1),"P","F"),"F")</f>
        <v/>
      </c>
      <c r="AH96" s="238">
        <f>IF(AH$3&gt;=$C96,IF(AH$3&lt;=($C96+$D96-1),"P","F"),"F")</f>
        <v/>
      </c>
      <c r="AI96" s="238">
        <f>IF(AI$3&gt;=$C96,IF(AI$3&lt;=($C96+$D96-1),"P","F"),"F")</f>
        <v/>
      </c>
      <c r="AJ96" s="238">
        <f>IF(AJ$3&gt;=$C96,IF(AJ$3&lt;=($C96+$D96-1),"P","F"),"F")</f>
        <v/>
      </c>
      <c r="AK96" s="238">
        <f>IF(AK$3&gt;=$C96,IF(AK$3&lt;=($C96+$D96-1),"P","F"),"F")</f>
        <v/>
      </c>
      <c r="AL96" s="238">
        <f>IF(AL$3&gt;=$C96,IF(AL$3&lt;=($C96+$D96-1),"P","F"),"F")</f>
        <v/>
      </c>
      <c r="AM96" s="238">
        <f>IF(AM$3&gt;=$C96,IF(AM$3&lt;=($C96+$D96-1),"P","F"),"F")</f>
        <v/>
      </c>
      <c r="AN96" s="238">
        <f>IF(AN$3&gt;=$C96,IF(AN$3&lt;=($C96+$D96-1),"P","F"),"F")</f>
        <v/>
      </c>
      <c r="AO96" s="238">
        <f>IF(AO$3&gt;=$C96,IF(AO$3&lt;=($C96+$D96-1),"P","F"),"F")</f>
        <v/>
      </c>
      <c r="AP96" s="238">
        <f>IF(AP$3&gt;=$C96,IF(AP$3&lt;=($C96+$D96-1),"P","F"),"F")</f>
        <v/>
      </c>
      <c r="AQ96" s="238">
        <f>IF(AQ$3&gt;=$C96,IF(AQ$3&lt;=($C96+$D96-1),"P","F"),"F")</f>
        <v/>
      </c>
      <c r="AR96" s="238">
        <f>IF(AR$3&gt;=$C96,IF(AR$3&lt;=($C96+$D96-1),"P","F"),"F")</f>
        <v/>
      </c>
      <c r="AS96" s="238">
        <f>IF(AS$3&gt;=$C96,IF(AS$3&lt;=($C96+$D96-1),"P","F"),"F")</f>
        <v/>
      </c>
      <c r="AT96" s="238">
        <f>IF(AT$3&gt;=$C96,IF(AT$3&lt;=($C96+$D96-1),"P","F"),"F")</f>
        <v/>
      </c>
      <c r="AU96" s="238">
        <f>IF(AU$3&gt;=$C96,IF(AU$3&lt;=($C96+$D96-1),"P","F"),"F")</f>
        <v/>
      </c>
      <c r="AV96" s="238">
        <f>IF(AV$3&gt;=$C96,IF(AV$3&lt;=($C96+$D96-1),"P","F"),"F")</f>
        <v/>
      </c>
    </row>
    <row r="97">
      <c r="M97" s="238">
        <f>IF(M$3&gt;=$C97,IF(M$3&lt;=($C97+$D97-1),"P","F"),"F")</f>
        <v/>
      </c>
      <c r="N97" s="238">
        <f>IF(N$3&gt;=$C97,IF(N$3&lt;=($C97+$D97-1),"P","F"),"F")</f>
        <v/>
      </c>
      <c r="O97" s="238">
        <f>IF(O$3&gt;=$C97,IF(O$3&lt;=($C97+$D97-1),"P","F"),"F")</f>
        <v/>
      </c>
      <c r="P97" s="238">
        <f>IF(P$3&gt;=$C97,IF(P$3&lt;=($C97+$D97-1),"P","F"),"F")</f>
        <v/>
      </c>
      <c r="Q97" s="238">
        <f>IF(Q$3&gt;=$C97,IF(Q$3&lt;=($C97+$D97-1),"P","F"),"F")</f>
        <v/>
      </c>
      <c r="R97" s="220" t="n"/>
      <c r="S97" s="220" t="n"/>
      <c r="T97" s="238">
        <f>IF(T$3&gt;=$C97,IF(T$3&lt;=($C97+$D97-1),"P","F"),"F")</f>
        <v/>
      </c>
      <c r="U97" s="238">
        <f>IF(U$3&gt;=$C97,IF(U$3&lt;=($C97+$D97-1),"P","F"),"F")</f>
        <v/>
      </c>
      <c r="V97" s="238">
        <f>IF(V$3&gt;=$C97,IF(V$3&lt;=($C97+$D97-1),"P","F"),"F")</f>
        <v/>
      </c>
      <c r="W97" s="238">
        <f>IF(W$3&gt;=$C97,IF(W$3&lt;=($C97+$D97-1),"P","F"),"F")</f>
        <v/>
      </c>
      <c r="X97" s="238">
        <f>IF(X$3&gt;=$C97,IF(X$3&lt;=($C97+$D97-1),"P","F"),"F")</f>
        <v/>
      </c>
      <c r="Y97" s="238">
        <f>IF(Y$3&gt;=$C97,IF(Y$3&lt;=($C97+$D97-1),"P","F"),"F")</f>
        <v/>
      </c>
      <c r="Z97" s="238">
        <f>IF(Z$3&gt;=$C97,IF(Z$3&lt;=($C97+$D97-1),"P","F"),"F")</f>
        <v/>
      </c>
      <c r="AA97" s="238">
        <f>IF(AA$3&gt;=$C97,IF(AA$3&lt;=($C97+$D97-1),"P","F"),"F")</f>
        <v/>
      </c>
      <c r="AB97" s="238">
        <f>IF(AB$3&gt;=$C97,IF(AB$3&lt;=($C97+$D97-1),"P","F"),"F")</f>
        <v/>
      </c>
      <c r="AC97" s="238">
        <f>IF(AC$3&gt;=$C97,IF(AC$3&lt;=($C97+$D97-1),"P","F"),"F")</f>
        <v/>
      </c>
      <c r="AD97" s="238">
        <f>IF(AD$3&gt;=$C97,IF(AD$3&lt;=($C97+$D97-1),"P","F"),"F")</f>
        <v/>
      </c>
      <c r="AE97" s="238">
        <f>IF(AE$3&gt;=$C97,IF(AE$3&lt;=($C97+$D97-1),"P","F"),"F")</f>
        <v/>
      </c>
      <c r="AF97" s="238">
        <f>IF(AF$3&gt;=$C97,IF(AF$3&lt;=($C97+$D97-1),"P","F"),"F")</f>
        <v/>
      </c>
      <c r="AG97" s="238">
        <f>IF(AG$3&gt;=$C97,IF(AG$3&lt;=($C97+$D97-1),"P","F"),"F")</f>
        <v/>
      </c>
      <c r="AH97" s="238">
        <f>IF(AH$3&gt;=$C97,IF(AH$3&lt;=($C97+$D97-1),"P","F"),"F")</f>
        <v/>
      </c>
      <c r="AI97" s="238">
        <f>IF(AI$3&gt;=$C97,IF(AI$3&lt;=($C97+$D97-1),"P","F"),"F")</f>
        <v/>
      </c>
      <c r="AJ97" s="238">
        <f>IF(AJ$3&gt;=$C97,IF(AJ$3&lt;=($C97+$D97-1),"P","F"),"F")</f>
        <v/>
      </c>
      <c r="AK97" s="238">
        <f>IF(AK$3&gt;=$C97,IF(AK$3&lt;=($C97+$D97-1),"P","F"),"F")</f>
        <v/>
      </c>
      <c r="AL97" s="238">
        <f>IF(AL$3&gt;=$C97,IF(AL$3&lt;=($C97+$D97-1),"P","F"),"F")</f>
        <v/>
      </c>
      <c r="AM97" s="238">
        <f>IF(AM$3&gt;=$C97,IF(AM$3&lt;=($C97+$D97-1),"P","F"),"F")</f>
        <v/>
      </c>
      <c r="AN97" s="238">
        <f>IF(AN$3&gt;=$C97,IF(AN$3&lt;=($C97+$D97-1),"P","F"),"F")</f>
        <v/>
      </c>
      <c r="AO97" s="238">
        <f>IF(AO$3&gt;=$C97,IF(AO$3&lt;=($C97+$D97-1),"P","F"),"F")</f>
        <v/>
      </c>
      <c r="AP97" s="238">
        <f>IF(AP$3&gt;=$C97,IF(AP$3&lt;=($C97+$D97-1),"P","F"),"F")</f>
        <v/>
      </c>
      <c r="AQ97" s="238">
        <f>IF(AQ$3&gt;=$C97,IF(AQ$3&lt;=($C97+$D97-1),"P","F"),"F")</f>
        <v/>
      </c>
      <c r="AR97" s="238">
        <f>IF(AR$3&gt;=$C97,IF(AR$3&lt;=($C97+$D97-1),"P","F"),"F")</f>
        <v/>
      </c>
      <c r="AS97" s="238">
        <f>IF(AS$3&gt;=$C97,IF(AS$3&lt;=($C97+$D97-1),"P","F"),"F")</f>
        <v/>
      </c>
      <c r="AT97" s="238">
        <f>IF(AT$3&gt;=$C97,IF(AT$3&lt;=($C97+$D97-1),"P","F"),"F")</f>
        <v/>
      </c>
      <c r="AU97" s="238">
        <f>IF(AU$3&gt;=$C97,IF(AU$3&lt;=($C97+$D97-1),"P","F"),"F")</f>
        <v/>
      </c>
      <c r="AV97" s="238">
        <f>IF(AV$3&gt;=$C97,IF(AV$3&lt;=($C97+$D97-1),"P","F"),"F")</f>
        <v/>
      </c>
    </row>
    <row r="98">
      <c r="M98" s="238">
        <f>IF(M$3&gt;=$C98,IF(M$3&lt;=($C98+$D98-1),"P","F"),"F")</f>
        <v/>
      </c>
      <c r="N98" s="238">
        <f>IF(N$3&gt;=$C98,IF(N$3&lt;=($C98+$D98-1),"P","F"),"F")</f>
        <v/>
      </c>
      <c r="O98" s="238">
        <f>IF(O$3&gt;=$C98,IF(O$3&lt;=($C98+$D98-1),"P","F"),"F")</f>
        <v/>
      </c>
      <c r="P98" s="238">
        <f>IF(P$3&gt;=$C98,IF(P$3&lt;=($C98+$D98-1),"P","F"),"F")</f>
        <v/>
      </c>
      <c r="Q98" s="238">
        <f>IF(Q$3&gt;=$C98,IF(Q$3&lt;=($C98+$D98-1),"P","F"),"F")</f>
        <v/>
      </c>
      <c r="R98" s="220" t="n"/>
      <c r="S98" s="220" t="n"/>
      <c r="T98" s="238">
        <f>IF(T$3&gt;=$C98,IF(T$3&lt;=($C98+$D98-1),"P","F"),"F")</f>
        <v/>
      </c>
      <c r="U98" s="238">
        <f>IF(U$3&gt;=$C98,IF(U$3&lt;=($C98+$D98-1),"P","F"),"F")</f>
        <v/>
      </c>
      <c r="V98" s="238">
        <f>IF(V$3&gt;=$C98,IF(V$3&lt;=($C98+$D98-1),"P","F"),"F")</f>
        <v/>
      </c>
      <c r="W98" s="238">
        <f>IF(W$3&gt;=$C98,IF(W$3&lt;=($C98+$D98-1),"P","F"),"F")</f>
        <v/>
      </c>
      <c r="X98" s="238">
        <f>IF(X$3&gt;=$C98,IF(X$3&lt;=($C98+$D98-1),"P","F"),"F")</f>
        <v/>
      </c>
      <c r="Y98" s="238">
        <f>IF(Y$3&gt;=$C98,IF(Y$3&lt;=($C98+$D98-1),"P","F"),"F")</f>
        <v/>
      </c>
      <c r="Z98" s="238">
        <f>IF(Z$3&gt;=$C98,IF(Z$3&lt;=($C98+$D98-1),"P","F"),"F")</f>
        <v/>
      </c>
      <c r="AA98" s="238">
        <f>IF(AA$3&gt;=$C98,IF(AA$3&lt;=($C98+$D98-1),"P","F"),"F")</f>
        <v/>
      </c>
      <c r="AB98" s="238">
        <f>IF(AB$3&gt;=$C98,IF(AB$3&lt;=($C98+$D98-1),"P","F"),"F")</f>
        <v/>
      </c>
      <c r="AC98" s="238">
        <f>IF(AC$3&gt;=$C98,IF(AC$3&lt;=($C98+$D98-1),"P","F"),"F")</f>
        <v/>
      </c>
      <c r="AD98" s="238">
        <f>IF(AD$3&gt;=$C98,IF(AD$3&lt;=($C98+$D98-1),"P","F"),"F")</f>
        <v/>
      </c>
      <c r="AE98" s="238">
        <f>IF(AE$3&gt;=$C98,IF(AE$3&lt;=($C98+$D98-1),"P","F"),"F")</f>
        <v/>
      </c>
      <c r="AF98" s="238">
        <f>IF(AF$3&gt;=$C98,IF(AF$3&lt;=($C98+$D98-1),"P","F"),"F")</f>
        <v/>
      </c>
      <c r="AG98" s="238">
        <f>IF(AG$3&gt;=$C98,IF(AG$3&lt;=($C98+$D98-1),"P","F"),"F")</f>
        <v/>
      </c>
      <c r="AH98" s="238">
        <f>IF(AH$3&gt;=$C98,IF(AH$3&lt;=($C98+$D98-1),"P","F"),"F")</f>
        <v/>
      </c>
      <c r="AI98" s="238">
        <f>IF(AI$3&gt;=$C98,IF(AI$3&lt;=($C98+$D98-1),"P","F"),"F")</f>
        <v/>
      </c>
      <c r="AJ98" s="238">
        <f>IF(AJ$3&gt;=$C98,IF(AJ$3&lt;=($C98+$D98-1),"P","F"),"F")</f>
        <v/>
      </c>
      <c r="AK98" s="238">
        <f>IF(AK$3&gt;=$C98,IF(AK$3&lt;=($C98+$D98-1),"P","F"),"F")</f>
        <v/>
      </c>
      <c r="AL98" s="238">
        <f>IF(AL$3&gt;=$C98,IF(AL$3&lt;=($C98+$D98-1),"P","F"),"F")</f>
        <v/>
      </c>
      <c r="AM98" s="238">
        <f>IF(AM$3&gt;=$C98,IF(AM$3&lt;=($C98+$D98-1),"P","F"),"F")</f>
        <v/>
      </c>
      <c r="AN98" s="238">
        <f>IF(AN$3&gt;=$C98,IF(AN$3&lt;=($C98+$D98-1),"P","F"),"F")</f>
        <v/>
      </c>
      <c r="AO98" s="238">
        <f>IF(AO$3&gt;=$C98,IF(AO$3&lt;=($C98+$D98-1),"P","F"),"F")</f>
        <v/>
      </c>
      <c r="AP98" s="238">
        <f>IF(AP$3&gt;=$C98,IF(AP$3&lt;=($C98+$D98-1),"P","F"),"F")</f>
        <v/>
      </c>
      <c r="AQ98" s="238">
        <f>IF(AQ$3&gt;=$C98,IF(AQ$3&lt;=($C98+$D98-1),"P","F"),"F")</f>
        <v/>
      </c>
      <c r="AR98" s="238">
        <f>IF(AR$3&gt;=$C98,IF(AR$3&lt;=($C98+$D98-1),"P","F"),"F")</f>
        <v/>
      </c>
      <c r="AS98" s="238">
        <f>IF(AS$3&gt;=$C98,IF(AS$3&lt;=($C98+$D98-1),"P","F"),"F")</f>
        <v/>
      </c>
      <c r="AT98" s="238">
        <f>IF(AT$3&gt;=$C98,IF(AT$3&lt;=($C98+$D98-1),"P","F"),"F")</f>
        <v/>
      </c>
      <c r="AU98" s="238">
        <f>IF(AU$3&gt;=$C98,IF(AU$3&lt;=($C98+$D98-1),"P","F"),"F")</f>
        <v/>
      </c>
      <c r="AV98" s="238">
        <f>IF(AV$3&gt;=$C98,IF(AV$3&lt;=($C98+$D98-1),"P","F"),"F")</f>
        <v/>
      </c>
    </row>
    <row r="99">
      <c r="M99" s="238">
        <f>IF(M$3&gt;=$C99,IF(M$3&lt;=($C99+$D99-1),"P","F"),"F")</f>
        <v/>
      </c>
      <c r="N99" s="238">
        <f>IF(N$3&gt;=$C99,IF(N$3&lt;=($C99+$D99-1),"P","F"),"F")</f>
        <v/>
      </c>
      <c r="O99" s="238">
        <f>IF(O$3&gt;=$C99,IF(O$3&lt;=($C99+$D99-1),"P","F"),"F")</f>
        <v/>
      </c>
      <c r="P99" s="238">
        <f>IF(P$3&gt;=$C99,IF(P$3&lt;=($C99+$D99-1),"P","F"),"F")</f>
        <v/>
      </c>
      <c r="Q99" s="238">
        <f>IF(Q$3&gt;=$C99,IF(Q$3&lt;=($C99+$D99-1),"P","F"),"F")</f>
        <v/>
      </c>
      <c r="R99" s="220" t="n"/>
      <c r="S99" s="220" t="n"/>
      <c r="T99" s="238">
        <f>IF(T$3&gt;=$C99,IF(T$3&lt;=($C99+$D99-1),"P","F"),"F")</f>
        <v/>
      </c>
      <c r="U99" s="238">
        <f>IF(U$3&gt;=$C99,IF(U$3&lt;=($C99+$D99-1),"P","F"),"F")</f>
        <v/>
      </c>
      <c r="V99" s="238">
        <f>IF(V$3&gt;=$C99,IF(V$3&lt;=($C99+$D99-1),"P","F"),"F")</f>
        <v/>
      </c>
      <c r="W99" s="238">
        <f>IF(W$3&gt;=$C99,IF(W$3&lt;=($C99+$D99-1),"P","F"),"F")</f>
        <v/>
      </c>
      <c r="X99" s="238">
        <f>IF(X$3&gt;=$C99,IF(X$3&lt;=($C99+$D99-1),"P","F"),"F")</f>
        <v/>
      </c>
      <c r="Y99" s="238">
        <f>IF(Y$3&gt;=$C99,IF(Y$3&lt;=($C99+$D99-1),"P","F"),"F")</f>
        <v/>
      </c>
      <c r="Z99" s="238">
        <f>IF(Z$3&gt;=$C99,IF(Z$3&lt;=($C99+$D99-1),"P","F"),"F")</f>
        <v/>
      </c>
      <c r="AA99" s="238">
        <f>IF(AA$3&gt;=$C99,IF(AA$3&lt;=($C99+$D99-1),"P","F"),"F")</f>
        <v/>
      </c>
      <c r="AB99" s="238">
        <f>IF(AB$3&gt;=$C99,IF(AB$3&lt;=($C99+$D99-1),"P","F"),"F")</f>
        <v/>
      </c>
      <c r="AC99" s="238">
        <f>IF(AC$3&gt;=$C99,IF(AC$3&lt;=($C99+$D99-1),"P","F"),"F")</f>
        <v/>
      </c>
      <c r="AD99" s="238">
        <f>IF(AD$3&gt;=$C99,IF(AD$3&lt;=($C99+$D99-1),"P","F"),"F")</f>
        <v/>
      </c>
      <c r="AE99" s="238">
        <f>IF(AE$3&gt;=$C99,IF(AE$3&lt;=($C99+$D99-1),"P","F"),"F")</f>
        <v/>
      </c>
      <c r="AF99" s="238">
        <f>IF(AF$3&gt;=$C99,IF(AF$3&lt;=($C99+$D99-1),"P","F"),"F")</f>
        <v/>
      </c>
      <c r="AG99" s="238">
        <f>IF(AG$3&gt;=$C99,IF(AG$3&lt;=($C99+$D99-1),"P","F"),"F")</f>
        <v/>
      </c>
      <c r="AH99" s="238">
        <f>IF(AH$3&gt;=$C99,IF(AH$3&lt;=($C99+$D99-1),"P","F"),"F")</f>
        <v/>
      </c>
      <c r="AI99" s="238">
        <f>IF(AI$3&gt;=$C99,IF(AI$3&lt;=($C99+$D99-1),"P","F"),"F")</f>
        <v/>
      </c>
      <c r="AJ99" s="238">
        <f>IF(AJ$3&gt;=$C99,IF(AJ$3&lt;=($C99+$D99-1),"P","F"),"F")</f>
        <v/>
      </c>
      <c r="AK99" s="238">
        <f>IF(AK$3&gt;=$C99,IF(AK$3&lt;=($C99+$D99-1),"P","F"),"F")</f>
        <v/>
      </c>
      <c r="AL99" s="238">
        <f>IF(AL$3&gt;=$C99,IF(AL$3&lt;=($C99+$D99-1),"P","F"),"F")</f>
        <v/>
      </c>
      <c r="AM99" s="238">
        <f>IF(AM$3&gt;=$C99,IF(AM$3&lt;=($C99+$D99-1),"P","F"),"F")</f>
        <v/>
      </c>
      <c r="AN99" s="238">
        <f>IF(AN$3&gt;=$C99,IF(AN$3&lt;=($C99+$D99-1),"P","F"),"F")</f>
        <v/>
      </c>
      <c r="AO99" s="238">
        <f>IF(AO$3&gt;=$C99,IF(AO$3&lt;=($C99+$D99-1),"P","F"),"F")</f>
        <v/>
      </c>
      <c r="AP99" s="238">
        <f>IF(AP$3&gt;=$C99,IF(AP$3&lt;=($C99+$D99-1),"P","F"),"F")</f>
        <v/>
      </c>
      <c r="AQ99" s="238">
        <f>IF(AQ$3&gt;=$C99,IF(AQ$3&lt;=($C99+$D99-1),"P","F"),"F")</f>
        <v/>
      </c>
      <c r="AR99" s="238">
        <f>IF(AR$3&gt;=$C99,IF(AR$3&lt;=($C99+$D99-1),"P","F"),"F")</f>
        <v/>
      </c>
      <c r="AS99" s="238">
        <f>IF(AS$3&gt;=$C99,IF(AS$3&lt;=($C99+$D99-1),"P","F"),"F")</f>
        <v/>
      </c>
      <c r="AT99" s="238">
        <f>IF(AT$3&gt;=$C99,IF(AT$3&lt;=($C99+$D99-1),"P","F"),"F")</f>
        <v/>
      </c>
      <c r="AU99" s="238">
        <f>IF(AU$3&gt;=$C99,IF(AU$3&lt;=($C99+$D99-1),"P","F"),"F")</f>
        <v/>
      </c>
      <c r="AV99" s="238">
        <f>IF(AV$3&gt;=$C99,IF(AV$3&lt;=($C99+$D99-1),"P","F"),"F")</f>
        <v/>
      </c>
    </row>
    <row r="100">
      <c r="M100" s="238">
        <f>IF(M$3&gt;=$C100,IF(M$3&lt;=($C100+$D100-1),"P","F"),"F")</f>
        <v/>
      </c>
      <c r="N100" s="238">
        <f>IF(N$3&gt;=$C100,IF(N$3&lt;=($C100+$D100-1),"P","F"),"F")</f>
        <v/>
      </c>
      <c r="O100" s="238">
        <f>IF(O$3&gt;=$C100,IF(O$3&lt;=($C100+$D100-1),"P","F"),"F")</f>
        <v/>
      </c>
      <c r="P100" s="238">
        <f>IF(P$3&gt;=$C100,IF(P$3&lt;=($C100+$D100-1),"P","F"),"F")</f>
        <v/>
      </c>
      <c r="Q100" s="238">
        <f>IF(Q$3&gt;=$C100,IF(Q$3&lt;=($C100+$D100-1),"P","F"),"F")</f>
        <v/>
      </c>
      <c r="R100" s="220" t="n"/>
      <c r="S100" s="220" t="n"/>
      <c r="T100" s="238">
        <f>IF(T$3&gt;=$C100,IF(T$3&lt;=($C100+$D100-1),"P","F"),"F")</f>
        <v/>
      </c>
      <c r="U100" s="238">
        <f>IF(U$3&gt;=$C100,IF(U$3&lt;=($C100+$D100-1),"P","F"),"F")</f>
        <v/>
      </c>
      <c r="V100" s="238">
        <f>IF(V$3&gt;=$C100,IF(V$3&lt;=($C100+$D100-1),"P","F"),"F")</f>
        <v/>
      </c>
      <c r="W100" s="238">
        <f>IF(W$3&gt;=$C100,IF(W$3&lt;=($C100+$D100-1),"P","F"),"F")</f>
        <v/>
      </c>
      <c r="X100" s="238">
        <f>IF(X$3&gt;=$C100,IF(X$3&lt;=($C100+$D100-1),"P","F"),"F")</f>
        <v/>
      </c>
      <c r="Y100" s="238">
        <f>IF(Y$3&gt;=$C100,IF(Y$3&lt;=($C100+$D100-1),"P","F"),"F")</f>
        <v/>
      </c>
      <c r="Z100" s="238">
        <f>IF(Z$3&gt;=$C100,IF(Z$3&lt;=($C100+$D100-1),"P","F"),"F")</f>
        <v/>
      </c>
      <c r="AA100" s="238">
        <f>IF(AA$3&gt;=$C100,IF(AA$3&lt;=($C100+$D100-1),"P","F"),"F")</f>
        <v/>
      </c>
      <c r="AB100" s="238">
        <f>IF(AB$3&gt;=$C100,IF(AB$3&lt;=($C100+$D100-1),"P","F"),"F")</f>
        <v/>
      </c>
      <c r="AC100" s="238">
        <f>IF(AC$3&gt;=$C100,IF(AC$3&lt;=($C100+$D100-1),"P","F"),"F")</f>
        <v/>
      </c>
      <c r="AD100" s="238">
        <f>IF(AD$3&gt;=$C100,IF(AD$3&lt;=($C100+$D100-1),"P","F"),"F")</f>
        <v/>
      </c>
      <c r="AE100" s="238">
        <f>IF(AE$3&gt;=$C100,IF(AE$3&lt;=($C100+$D100-1),"P","F"),"F")</f>
        <v/>
      </c>
      <c r="AF100" s="238">
        <f>IF(AF$3&gt;=$C100,IF(AF$3&lt;=($C100+$D100-1),"P","F"),"F")</f>
        <v/>
      </c>
      <c r="AG100" s="238">
        <f>IF(AG$3&gt;=$C100,IF(AG$3&lt;=($C100+$D100-1),"P","F"),"F")</f>
        <v/>
      </c>
      <c r="AH100" s="238">
        <f>IF(AH$3&gt;=$C100,IF(AH$3&lt;=($C100+$D100-1),"P","F"),"F")</f>
        <v/>
      </c>
      <c r="AI100" s="238">
        <f>IF(AI$3&gt;=$C100,IF(AI$3&lt;=($C100+$D100-1),"P","F"),"F")</f>
        <v/>
      </c>
      <c r="AJ100" s="238">
        <f>IF(AJ$3&gt;=$C100,IF(AJ$3&lt;=($C100+$D100-1),"P","F"),"F")</f>
        <v/>
      </c>
      <c r="AK100" s="238">
        <f>IF(AK$3&gt;=$C100,IF(AK$3&lt;=($C100+$D100-1),"P","F"),"F")</f>
        <v/>
      </c>
      <c r="AL100" s="238">
        <f>IF(AL$3&gt;=$C100,IF(AL$3&lt;=($C100+$D100-1),"P","F"),"F")</f>
        <v/>
      </c>
      <c r="AM100" s="238">
        <f>IF(AM$3&gt;=$C100,IF(AM$3&lt;=($C100+$D100-1),"P","F"),"F")</f>
        <v/>
      </c>
      <c r="AN100" s="238">
        <f>IF(AN$3&gt;=$C100,IF(AN$3&lt;=($C100+$D100-1),"P","F"),"F")</f>
        <v/>
      </c>
      <c r="AO100" s="238">
        <f>IF(AO$3&gt;=$C100,IF(AO$3&lt;=($C100+$D100-1),"P","F"),"F")</f>
        <v/>
      </c>
      <c r="AP100" s="238">
        <f>IF(AP$3&gt;=$C100,IF(AP$3&lt;=($C100+$D100-1),"P","F"),"F")</f>
        <v/>
      </c>
      <c r="AQ100" s="238">
        <f>IF(AQ$3&gt;=$C100,IF(AQ$3&lt;=($C100+$D100-1),"P","F"),"F")</f>
        <v/>
      </c>
      <c r="AR100" s="238">
        <f>IF(AR$3&gt;=$C100,IF(AR$3&lt;=($C100+$D100-1),"P","F"),"F")</f>
        <v/>
      </c>
      <c r="AS100" s="238">
        <f>IF(AS$3&gt;=$C100,IF(AS$3&lt;=($C100+$D100-1),"P","F"),"F")</f>
        <v/>
      </c>
      <c r="AT100" s="238">
        <f>IF(AT$3&gt;=$C100,IF(AT$3&lt;=($C100+$D100-1),"P","F"),"F")</f>
        <v/>
      </c>
      <c r="AU100" s="238">
        <f>IF(AU$3&gt;=$C100,IF(AU$3&lt;=($C100+$D100-1),"P","F"),"F")</f>
        <v/>
      </c>
      <c r="AV100" s="238">
        <f>IF(AV$3&gt;=$C100,IF(AV$3&lt;=($C100+$D100-1),"P","F"),"F")</f>
        <v/>
      </c>
    </row>
    <row r="101">
      <c r="M101" s="238">
        <f>IF(M$3&gt;=$C101,IF(M$3&lt;=($C101+$D101-1),"P","F"),"F")</f>
        <v/>
      </c>
      <c r="N101" s="238">
        <f>IF(N$3&gt;=$C101,IF(N$3&lt;=($C101+$D101-1),"P","F"),"F")</f>
        <v/>
      </c>
      <c r="O101" s="238">
        <f>IF(O$3&gt;=$C101,IF(O$3&lt;=($C101+$D101-1),"P","F"),"F")</f>
        <v/>
      </c>
      <c r="P101" s="238">
        <f>IF(P$3&gt;=$C101,IF(P$3&lt;=($C101+$D101-1),"P","F"),"F")</f>
        <v/>
      </c>
      <c r="Q101" s="238">
        <f>IF(Q$3&gt;=$C101,IF(Q$3&lt;=($C101+$D101-1),"P","F"),"F")</f>
        <v/>
      </c>
      <c r="R101" s="220" t="n"/>
      <c r="S101" s="220" t="n"/>
      <c r="T101" s="238">
        <f>IF(T$3&gt;=$C101,IF(T$3&lt;=($C101+$D101-1),"P","F"),"F")</f>
        <v/>
      </c>
      <c r="U101" s="238">
        <f>IF(U$3&gt;=$C101,IF(U$3&lt;=($C101+$D101-1),"P","F"),"F")</f>
        <v/>
      </c>
      <c r="V101" s="238">
        <f>IF(V$3&gt;=$C101,IF(V$3&lt;=($C101+$D101-1),"P","F"),"F")</f>
        <v/>
      </c>
      <c r="W101" s="238">
        <f>IF(W$3&gt;=$C101,IF(W$3&lt;=($C101+$D101-1),"P","F"),"F")</f>
        <v/>
      </c>
      <c r="X101" s="238">
        <f>IF(X$3&gt;=$C101,IF(X$3&lt;=($C101+$D101-1),"P","F"),"F")</f>
        <v/>
      </c>
      <c r="Y101" s="238">
        <f>IF(Y$3&gt;=$C101,IF(Y$3&lt;=($C101+$D101-1),"P","F"),"F")</f>
        <v/>
      </c>
      <c r="Z101" s="238">
        <f>IF(Z$3&gt;=$C101,IF(Z$3&lt;=($C101+$D101-1),"P","F"),"F")</f>
        <v/>
      </c>
      <c r="AA101" s="238">
        <f>IF(AA$3&gt;=$C101,IF(AA$3&lt;=($C101+$D101-1),"P","F"),"F")</f>
        <v/>
      </c>
      <c r="AB101" s="238">
        <f>IF(AB$3&gt;=$C101,IF(AB$3&lt;=($C101+$D101-1),"P","F"),"F")</f>
        <v/>
      </c>
      <c r="AC101" s="238">
        <f>IF(AC$3&gt;=$C101,IF(AC$3&lt;=($C101+$D101-1),"P","F"),"F")</f>
        <v/>
      </c>
      <c r="AD101" s="238">
        <f>IF(AD$3&gt;=$C101,IF(AD$3&lt;=($C101+$D101-1),"P","F"),"F")</f>
        <v/>
      </c>
      <c r="AE101" s="238">
        <f>IF(AE$3&gt;=$C101,IF(AE$3&lt;=($C101+$D101-1),"P","F"),"F")</f>
        <v/>
      </c>
      <c r="AF101" s="238">
        <f>IF(AF$3&gt;=$C101,IF(AF$3&lt;=($C101+$D101-1),"P","F"),"F")</f>
        <v/>
      </c>
      <c r="AG101" s="238">
        <f>IF(AG$3&gt;=$C101,IF(AG$3&lt;=($C101+$D101-1),"P","F"),"F")</f>
        <v/>
      </c>
      <c r="AH101" s="238">
        <f>IF(AH$3&gt;=$C101,IF(AH$3&lt;=($C101+$D101-1),"P","F"),"F")</f>
        <v/>
      </c>
      <c r="AI101" s="238">
        <f>IF(AI$3&gt;=$C101,IF(AI$3&lt;=($C101+$D101-1),"P","F"),"F")</f>
        <v/>
      </c>
      <c r="AJ101" s="238">
        <f>IF(AJ$3&gt;=$C101,IF(AJ$3&lt;=($C101+$D101-1),"P","F"),"F")</f>
        <v/>
      </c>
      <c r="AK101" s="238">
        <f>IF(AK$3&gt;=$C101,IF(AK$3&lt;=($C101+$D101-1),"P","F"),"F")</f>
        <v/>
      </c>
      <c r="AL101" s="238">
        <f>IF(AL$3&gt;=$C101,IF(AL$3&lt;=($C101+$D101-1),"P","F"),"F")</f>
        <v/>
      </c>
      <c r="AM101" s="238">
        <f>IF(AM$3&gt;=$C101,IF(AM$3&lt;=($C101+$D101-1),"P","F"),"F")</f>
        <v/>
      </c>
      <c r="AN101" s="238">
        <f>IF(AN$3&gt;=$C101,IF(AN$3&lt;=($C101+$D101-1),"P","F"),"F")</f>
        <v/>
      </c>
      <c r="AO101" s="238">
        <f>IF(AO$3&gt;=$C101,IF(AO$3&lt;=($C101+$D101-1),"P","F"),"F")</f>
        <v/>
      </c>
      <c r="AP101" s="238">
        <f>IF(AP$3&gt;=$C101,IF(AP$3&lt;=($C101+$D101-1),"P","F"),"F")</f>
        <v/>
      </c>
      <c r="AQ101" s="238">
        <f>IF(AQ$3&gt;=$C101,IF(AQ$3&lt;=($C101+$D101-1),"P","F"),"F")</f>
        <v/>
      </c>
      <c r="AR101" s="238">
        <f>IF(AR$3&gt;=$C101,IF(AR$3&lt;=($C101+$D101-1),"P","F"),"F")</f>
        <v/>
      </c>
      <c r="AS101" s="238">
        <f>IF(AS$3&gt;=$C101,IF(AS$3&lt;=($C101+$D101-1),"P","F"),"F")</f>
        <v/>
      </c>
      <c r="AT101" s="238">
        <f>IF(AT$3&gt;=$C101,IF(AT$3&lt;=($C101+$D101-1),"P","F"),"F")</f>
        <v/>
      </c>
      <c r="AU101" s="238">
        <f>IF(AU$3&gt;=$C101,IF(AU$3&lt;=($C101+$D101-1),"P","F"),"F")</f>
        <v/>
      </c>
      <c r="AV101" s="238">
        <f>IF(AV$3&gt;=$C101,IF(AV$3&lt;=($C101+$D101-1),"P","F"),"F")</f>
        <v/>
      </c>
    </row>
    <row r="102">
      <c r="M102" s="238">
        <f>IF(M$3&gt;=$C102,IF(M$3&lt;=($C102+$D102-1),"P","F"),"F")</f>
        <v/>
      </c>
      <c r="N102" s="238">
        <f>IF(N$3&gt;=$C102,IF(N$3&lt;=($C102+$D102-1),"P","F"),"F")</f>
        <v/>
      </c>
      <c r="O102" s="238">
        <f>IF(O$3&gt;=$C102,IF(O$3&lt;=($C102+$D102-1),"P","F"),"F")</f>
        <v/>
      </c>
      <c r="P102" s="238">
        <f>IF(P$3&gt;=$C102,IF(P$3&lt;=($C102+$D102-1),"P","F"),"F")</f>
        <v/>
      </c>
      <c r="Q102" s="238">
        <f>IF(Q$3&gt;=$C102,IF(Q$3&lt;=($C102+$D102-1),"P","F"),"F")</f>
        <v/>
      </c>
      <c r="R102" s="220" t="n"/>
      <c r="S102" s="220" t="n"/>
      <c r="T102" s="238">
        <f>IF(T$3&gt;=$C102,IF(T$3&lt;=($C102+$D102-1),"P","F"),"F")</f>
        <v/>
      </c>
      <c r="U102" s="238">
        <f>IF(U$3&gt;=$C102,IF(U$3&lt;=($C102+$D102-1),"P","F"),"F")</f>
        <v/>
      </c>
      <c r="V102" s="238">
        <f>IF(V$3&gt;=$C102,IF(V$3&lt;=($C102+$D102-1),"P","F"),"F")</f>
        <v/>
      </c>
      <c r="W102" s="238">
        <f>IF(W$3&gt;=$C102,IF(W$3&lt;=($C102+$D102-1),"P","F"),"F")</f>
        <v/>
      </c>
      <c r="X102" s="238">
        <f>IF(X$3&gt;=$C102,IF(X$3&lt;=($C102+$D102-1),"P","F"),"F")</f>
        <v/>
      </c>
      <c r="Y102" s="238">
        <f>IF(Y$3&gt;=$C102,IF(Y$3&lt;=($C102+$D102-1),"P","F"),"F")</f>
        <v/>
      </c>
      <c r="Z102" s="238">
        <f>IF(Z$3&gt;=$C102,IF(Z$3&lt;=($C102+$D102-1),"P","F"),"F")</f>
        <v/>
      </c>
      <c r="AA102" s="238">
        <f>IF(AA$3&gt;=$C102,IF(AA$3&lt;=($C102+$D102-1),"P","F"),"F")</f>
        <v/>
      </c>
      <c r="AB102" s="238">
        <f>IF(AB$3&gt;=$C102,IF(AB$3&lt;=($C102+$D102-1),"P","F"),"F")</f>
        <v/>
      </c>
      <c r="AC102" s="238">
        <f>IF(AC$3&gt;=$C102,IF(AC$3&lt;=($C102+$D102-1),"P","F"),"F")</f>
        <v/>
      </c>
      <c r="AD102" s="238">
        <f>IF(AD$3&gt;=$C102,IF(AD$3&lt;=($C102+$D102-1),"P","F"),"F")</f>
        <v/>
      </c>
      <c r="AE102" s="238">
        <f>IF(AE$3&gt;=$C102,IF(AE$3&lt;=($C102+$D102-1),"P","F"),"F")</f>
        <v/>
      </c>
      <c r="AF102" s="238">
        <f>IF(AF$3&gt;=$C102,IF(AF$3&lt;=($C102+$D102-1),"P","F"),"F")</f>
        <v/>
      </c>
      <c r="AG102" s="238">
        <f>IF(AG$3&gt;=$C102,IF(AG$3&lt;=($C102+$D102-1),"P","F"),"F")</f>
        <v/>
      </c>
      <c r="AH102" s="238">
        <f>IF(AH$3&gt;=$C102,IF(AH$3&lt;=($C102+$D102-1),"P","F"),"F")</f>
        <v/>
      </c>
      <c r="AI102" s="238">
        <f>IF(AI$3&gt;=$C102,IF(AI$3&lt;=($C102+$D102-1),"P","F"),"F")</f>
        <v/>
      </c>
      <c r="AJ102" s="238">
        <f>IF(AJ$3&gt;=$C102,IF(AJ$3&lt;=($C102+$D102-1),"P","F"),"F")</f>
        <v/>
      </c>
      <c r="AK102" s="238">
        <f>IF(AK$3&gt;=$C102,IF(AK$3&lt;=($C102+$D102-1),"P","F"),"F")</f>
        <v/>
      </c>
      <c r="AL102" s="238">
        <f>IF(AL$3&gt;=$C102,IF(AL$3&lt;=($C102+$D102-1),"P","F"),"F")</f>
        <v/>
      </c>
      <c r="AM102" s="238">
        <f>IF(AM$3&gt;=$C102,IF(AM$3&lt;=($C102+$D102-1),"P","F"),"F")</f>
        <v/>
      </c>
      <c r="AN102" s="238">
        <f>IF(AN$3&gt;=$C102,IF(AN$3&lt;=($C102+$D102-1),"P","F"),"F")</f>
        <v/>
      </c>
      <c r="AO102" s="238">
        <f>IF(AO$3&gt;=$C102,IF(AO$3&lt;=($C102+$D102-1),"P","F"),"F")</f>
        <v/>
      </c>
      <c r="AP102" s="238">
        <f>IF(AP$3&gt;=$C102,IF(AP$3&lt;=($C102+$D102-1),"P","F"),"F")</f>
        <v/>
      </c>
      <c r="AQ102" s="238">
        <f>IF(AQ$3&gt;=$C102,IF(AQ$3&lt;=($C102+$D102-1),"P","F"),"F")</f>
        <v/>
      </c>
      <c r="AR102" s="238">
        <f>IF(AR$3&gt;=$C102,IF(AR$3&lt;=($C102+$D102-1),"P","F"),"F")</f>
        <v/>
      </c>
      <c r="AS102" s="238">
        <f>IF(AS$3&gt;=$C102,IF(AS$3&lt;=($C102+$D102-1),"P","F"),"F")</f>
        <v/>
      </c>
      <c r="AT102" s="238">
        <f>IF(AT$3&gt;=$C102,IF(AT$3&lt;=($C102+$D102-1),"P","F"),"F")</f>
        <v/>
      </c>
      <c r="AU102" s="238">
        <f>IF(AU$3&gt;=$C102,IF(AU$3&lt;=($C102+$D102-1),"P","F"),"F")</f>
        <v/>
      </c>
      <c r="AV102" s="238">
        <f>IF(AV$3&gt;=$C102,IF(AV$3&lt;=($C102+$D102-1),"P","F"),"F")</f>
        <v/>
      </c>
    </row>
    <row r="103">
      <c r="M103" s="238">
        <f>IF(M$3&gt;=$C103,IF(M$3&lt;=($C103+$D103-1),"P","F"),"F")</f>
        <v/>
      </c>
      <c r="N103" s="238">
        <f>IF(N$3&gt;=$C103,IF(N$3&lt;=($C103+$D103-1),"P","F"),"F")</f>
        <v/>
      </c>
      <c r="O103" s="238">
        <f>IF(O$3&gt;=$C103,IF(O$3&lt;=($C103+$D103-1),"P","F"),"F")</f>
        <v/>
      </c>
      <c r="P103" s="238">
        <f>IF(P$3&gt;=$C103,IF(P$3&lt;=($C103+$D103-1),"P","F"),"F")</f>
        <v/>
      </c>
      <c r="Q103" s="238">
        <f>IF(Q$3&gt;=$C103,IF(Q$3&lt;=($C103+$D103-1),"P","F"),"F")</f>
        <v/>
      </c>
      <c r="R103" s="220" t="n"/>
      <c r="S103" s="220" t="n"/>
      <c r="T103" s="238">
        <f>IF(T$3&gt;=$C103,IF(T$3&lt;=($C103+$D103-1),"P","F"),"F")</f>
        <v/>
      </c>
      <c r="U103" s="238">
        <f>IF(U$3&gt;=$C103,IF(U$3&lt;=($C103+$D103-1),"P","F"),"F")</f>
        <v/>
      </c>
      <c r="V103" s="238">
        <f>IF(V$3&gt;=$C103,IF(V$3&lt;=($C103+$D103-1),"P","F"),"F")</f>
        <v/>
      </c>
      <c r="W103" s="238">
        <f>IF(W$3&gt;=$C103,IF(W$3&lt;=($C103+$D103-1),"P","F"),"F")</f>
        <v/>
      </c>
      <c r="X103" s="238">
        <f>IF(X$3&gt;=$C103,IF(X$3&lt;=($C103+$D103-1),"P","F"),"F")</f>
        <v/>
      </c>
      <c r="Y103" s="238">
        <f>IF(Y$3&gt;=$C103,IF(Y$3&lt;=($C103+$D103-1),"P","F"),"F")</f>
        <v/>
      </c>
      <c r="Z103" s="238">
        <f>IF(Z$3&gt;=$C103,IF(Z$3&lt;=($C103+$D103-1),"P","F"),"F")</f>
        <v/>
      </c>
      <c r="AA103" s="238">
        <f>IF(AA$3&gt;=$C103,IF(AA$3&lt;=($C103+$D103-1),"P","F"),"F")</f>
        <v/>
      </c>
      <c r="AB103" s="238">
        <f>IF(AB$3&gt;=$C103,IF(AB$3&lt;=($C103+$D103-1),"P","F"),"F")</f>
        <v/>
      </c>
      <c r="AC103" s="238">
        <f>IF(AC$3&gt;=$C103,IF(AC$3&lt;=($C103+$D103-1),"P","F"),"F")</f>
        <v/>
      </c>
      <c r="AD103" s="238">
        <f>IF(AD$3&gt;=$C103,IF(AD$3&lt;=($C103+$D103-1),"P","F"),"F")</f>
        <v/>
      </c>
      <c r="AE103" s="238">
        <f>IF(AE$3&gt;=$C103,IF(AE$3&lt;=($C103+$D103-1),"P","F"),"F")</f>
        <v/>
      </c>
      <c r="AF103" s="238">
        <f>IF(AF$3&gt;=$C103,IF(AF$3&lt;=($C103+$D103-1),"P","F"),"F")</f>
        <v/>
      </c>
      <c r="AG103" s="238">
        <f>IF(AG$3&gt;=$C103,IF(AG$3&lt;=($C103+$D103-1),"P","F"),"F")</f>
        <v/>
      </c>
      <c r="AH103" s="238">
        <f>IF(AH$3&gt;=$C103,IF(AH$3&lt;=($C103+$D103-1),"P","F"),"F")</f>
        <v/>
      </c>
      <c r="AI103" s="238">
        <f>IF(AI$3&gt;=$C103,IF(AI$3&lt;=($C103+$D103-1),"P","F"),"F")</f>
        <v/>
      </c>
      <c r="AJ103" s="238">
        <f>IF(AJ$3&gt;=$C103,IF(AJ$3&lt;=($C103+$D103-1),"P","F"),"F")</f>
        <v/>
      </c>
      <c r="AK103" s="238">
        <f>IF(AK$3&gt;=$C103,IF(AK$3&lt;=($C103+$D103-1),"P","F"),"F")</f>
        <v/>
      </c>
      <c r="AL103" s="238">
        <f>IF(AL$3&gt;=$C103,IF(AL$3&lt;=($C103+$D103-1),"P","F"),"F")</f>
        <v/>
      </c>
      <c r="AM103" s="238">
        <f>IF(AM$3&gt;=$C103,IF(AM$3&lt;=($C103+$D103-1),"P","F"),"F")</f>
        <v/>
      </c>
      <c r="AN103" s="238">
        <f>IF(AN$3&gt;=$C103,IF(AN$3&lt;=($C103+$D103-1),"P","F"),"F")</f>
        <v/>
      </c>
      <c r="AO103" s="238">
        <f>IF(AO$3&gt;=$C103,IF(AO$3&lt;=($C103+$D103-1),"P","F"),"F")</f>
        <v/>
      </c>
      <c r="AP103" s="238">
        <f>IF(AP$3&gt;=$C103,IF(AP$3&lt;=($C103+$D103-1),"P","F"),"F")</f>
        <v/>
      </c>
      <c r="AQ103" s="238">
        <f>IF(AQ$3&gt;=$C103,IF(AQ$3&lt;=($C103+$D103-1),"P","F"),"F")</f>
        <v/>
      </c>
      <c r="AR103" s="238">
        <f>IF(AR$3&gt;=$C103,IF(AR$3&lt;=($C103+$D103-1),"P","F"),"F")</f>
        <v/>
      </c>
      <c r="AS103" s="238">
        <f>IF(AS$3&gt;=$C103,IF(AS$3&lt;=($C103+$D103-1),"P","F"),"F")</f>
        <v/>
      </c>
      <c r="AT103" s="238">
        <f>IF(AT$3&gt;=$C103,IF(AT$3&lt;=($C103+$D103-1),"P","F"),"F")</f>
        <v/>
      </c>
      <c r="AU103" s="238">
        <f>IF(AU$3&gt;=$C103,IF(AU$3&lt;=($C103+$D103-1),"P","F"),"F")</f>
        <v/>
      </c>
      <c r="AV103" s="238">
        <f>IF(AV$3&gt;=$C103,IF(AV$3&lt;=($C103+$D103-1),"P","F"),"F")</f>
        <v/>
      </c>
    </row>
    <row r="104">
      <c r="M104" s="238">
        <f>IF(M$3&gt;=$C104,IF(M$3&lt;=($C104+$D104-1),"P","F"),"F")</f>
        <v/>
      </c>
      <c r="N104" s="238">
        <f>IF(N$3&gt;=$C104,IF(N$3&lt;=($C104+$D104-1),"P","F"),"F")</f>
        <v/>
      </c>
      <c r="O104" s="238">
        <f>IF(O$3&gt;=$C104,IF(O$3&lt;=($C104+$D104-1),"P","F"),"F")</f>
        <v/>
      </c>
      <c r="P104" s="238">
        <f>IF(P$3&gt;=$C104,IF(P$3&lt;=($C104+$D104-1),"P","F"),"F")</f>
        <v/>
      </c>
      <c r="Q104" s="238">
        <f>IF(Q$3&gt;=$C104,IF(Q$3&lt;=($C104+$D104-1),"P","F"),"F")</f>
        <v/>
      </c>
      <c r="R104" s="220" t="n"/>
      <c r="S104" s="220" t="n"/>
      <c r="T104" s="238">
        <f>IF(T$3&gt;=$C104,IF(T$3&lt;=($C104+$D104-1),"P","F"),"F")</f>
        <v/>
      </c>
      <c r="U104" s="238">
        <f>IF(U$3&gt;=$C104,IF(U$3&lt;=($C104+$D104-1),"P","F"),"F")</f>
        <v/>
      </c>
      <c r="V104" s="238">
        <f>IF(V$3&gt;=$C104,IF(V$3&lt;=($C104+$D104-1),"P","F"),"F")</f>
        <v/>
      </c>
      <c r="W104" s="238">
        <f>IF(W$3&gt;=$C104,IF(W$3&lt;=($C104+$D104-1),"P","F"),"F")</f>
        <v/>
      </c>
      <c r="X104" s="238">
        <f>IF(X$3&gt;=$C104,IF(X$3&lt;=($C104+$D104-1),"P","F"),"F")</f>
        <v/>
      </c>
      <c r="Y104" s="238">
        <f>IF(Y$3&gt;=$C104,IF(Y$3&lt;=($C104+$D104-1),"P","F"),"F")</f>
        <v/>
      </c>
      <c r="Z104" s="238">
        <f>IF(Z$3&gt;=$C104,IF(Z$3&lt;=($C104+$D104-1),"P","F"),"F")</f>
        <v/>
      </c>
      <c r="AA104" s="238">
        <f>IF(AA$3&gt;=$C104,IF(AA$3&lt;=($C104+$D104-1),"P","F"),"F")</f>
        <v/>
      </c>
      <c r="AB104" s="238">
        <f>IF(AB$3&gt;=$C104,IF(AB$3&lt;=($C104+$D104-1),"P","F"),"F")</f>
        <v/>
      </c>
      <c r="AC104" s="238">
        <f>IF(AC$3&gt;=$C104,IF(AC$3&lt;=($C104+$D104-1),"P","F"),"F")</f>
        <v/>
      </c>
      <c r="AD104" s="238">
        <f>IF(AD$3&gt;=$C104,IF(AD$3&lt;=($C104+$D104-1),"P","F"),"F")</f>
        <v/>
      </c>
      <c r="AE104" s="238">
        <f>IF(AE$3&gt;=$C104,IF(AE$3&lt;=($C104+$D104-1),"P","F"),"F")</f>
        <v/>
      </c>
      <c r="AF104" s="238">
        <f>IF(AF$3&gt;=$C104,IF(AF$3&lt;=($C104+$D104-1),"P","F"),"F")</f>
        <v/>
      </c>
      <c r="AG104" s="238">
        <f>IF(AG$3&gt;=$C104,IF(AG$3&lt;=($C104+$D104-1),"P","F"),"F")</f>
        <v/>
      </c>
      <c r="AH104" s="238">
        <f>IF(AH$3&gt;=$C104,IF(AH$3&lt;=($C104+$D104-1),"P","F"),"F")</f>
        <v/>
      </c>
      <c r="AI104" s="238">
        <f>IF(AI$3&gt;=$C104,IF(AI$3&lt;=($C104+$D104-1),"P","F"),"F")</f>
        <v/>
      </c>
      <c r="AJ104" s="238">
        <f>IF(AJ$3&gt;=$C104,IF(AJ$3&lt;=($C104+$D104-1),"P","F"),"F")</f>
        <v/>
      </c>
      <c r="AK104" s="238">
        <f>IF(AK$3&gt;=$C104,IF(AK$3&lt;=($C104+$D104-1),"P","F"),"F")</f>
        <v/>
      </c>
      <c r="AL104" s="238">
        <f>IF(AL$3&gt;=$C104,IF(AL$3&lt;=($C104+$D104-1),"P","F"),"F")</f>
        <v/>
      </c>
      <c r="AM104" s="238">
        <f>IF(AM$3&gt;=$C104,IF(AM$3&lt;=($C104+$D104-1),"P","F"),"F")</f>
        <v/>
      </c>
      <c r="AN104" s="238">
        <f>IF(AN$3&gt;=$C104,IF(AN$3&lt;=($C104+$D104-1),"P","F"),"F")</f>
        <v/>
      </c>
      <c r="AO104" s="238">
        <f>IF(AO$3&gt;=$C104,IF(AO$3&lt;=($C104+$D104-1),"P","F"),"F")</f>
        <v/>
      </c>
      <c r="AP104" s="238">
        <f>IF(AP$3&gt;=$C104,IF(AP$3&lt;=($C104+$D104-1),"P","F"),"F")</f>
        <v/>
      </c>
      <c r="AQ104" s="238">
        <f>IF(AQ$3&gt;=$C104,IF(AQ$3&lt;=($C104+$D104-1),"P","F"),"F")</f>
        <v/>
      </c>
      <c r="AR104" s="238">
        <f>IF(AR$3&gt;=$C104,IF(AR$3&lt;=($C104+$D104-1),"P","F"),"F")</f>
        <v/>
      </c>
      <c r="AS104" s="238">
        <f>IF(AS$3&gt;=$C104,IF(AS$3&lt;=($C104+$D104-1),"P","F"),"F")</f>
        <v/>
      </c>
      <c r="AT104" s="238">
        <f>IF(AT$3&gt;=$C104,IF(AT$3&lt;=($C104+$D104-1),"P","F"),"F")</f>
        <v/>
      </c>
      <c r="AU104" s="238">
        <f>IF(AU$3&gt;=$C104,IF(AU$3&lt;=($C104+$D104-1),"P","F"),"F")</f>
        <v/>
      </c>
      <c r="AV104" s="238">
        <f>IF(AV$3&gt;=$C104,IF(AV$3&lt;=($C104+$D104-1),"P","F"),"F")</f>
        <v/>
      </c>
    </row>
    <row r="105">
      <c r="M105" s="238">
        <f>IF(M$3&gt;=$C105,IF(M$3&lt;=($C105+$D105-1),"P","F"),"F")</f>
        <v/>
      </c>
      <c r="N105" s="238">
        <f>IF(N$3&gt;=$C105,IF(N$3&lt;=($C105+$D105-1),"P","F"),"F")</f>
        <v/>
      </c>
      <c r="O105" s="238">
        <f>IF(O$3&gt;=$C105,IF(O$3&lt;=($C105+$D105-1),"P","F"),"F")</f>
        <v/>
      </c>
      <c r="P105" s="238">
        <f>IF(P$3&gt;=$C105,IF(P$3&lt;=($C105+$D105-1),"P","F"),"F")</f>
        <v/>
      </c>
      <c r="Q105" s="238">
        <f>IF(Q$3&gt;=$C105,IF(Q$3&lt;=($C105+$D105-1),"P","F"),"F")</f>
        <v/>
      </c>
      <c r="R105" s="220" t="n"/>
      <c r="S105" s="220" t="n"/>
      <c r="T105" s="238">
        <f>IF(T$3&gt;=$C105,IF(T$3&lt;=($C105+$D105-1),"P","F"),"F")</f>
        <v/>
      </c>
      <c r="U105" s="238">
        <f>IF(U$3&gt;=$C105,IF(U$3&lt;=($C105+$D105-1),"P","F"),"F")</f>
        <v/>
      </c>
      <c r="V105" s="238">
        <f>IF(V$3&gt;=$C105,IF(V$3&lt;=($C105+$D105-1),"P","F"),"F")</f>
        <v/>
      </c>
      <c r="W105" s="238">
        <f>IF(W$3&gt;=$C105,IF(W$3&lt;=($C105+$D105-1),"P","F"),"F")</f>
        <v/>
      </c>
      <c r="X105" s="238">
        <f>IF(X$3&gt;=$C105,IF(X$3&lt;=($C105+$D105-1),"P","F"),"F")</f>
        <v/>
      </c>
      <c r="Y105" s="238">
        <f>IF(Y$3&gt;=$C105,IF(Y$3&lt;=($C105+$D105-1),"P","F"),"F")</f>
        <v/>
      </c>
      <c r="Z105" s="238">
        <f>IF(Z$3&gt;=$C105,IF(Z$3&lt;=($C105+$D105-1),"P","F"),"F")</f>
        <v/>
      </c>
      <c r="AA105" s="238">
        <f>IF(AA$3&gt;=$C105,IF(AA$3&lt;=($C105+$D105-1),"P","F"),"F")</f>
        <v/>
      </c>
      <c r="AB105" s="238">
        <f>IF(AB$3&gt;=$C105,IF(AB$3&lt;=($C105+$D105-1),"P","F"),"F")</f>
        <v/>
      </c>
      <c r="AC105" s="238">
        <f>IF(AC$3&gt;=$C105,IF(AC$3&lt;=($C105+$D105-1),"P","F"),"F")</f>
        <v/>
      </c>
      <c r="AD105" s="238">
        <f>IF(AD$3&gt;=$C105,IF(AD$3&lt;=($C105+$D105-1),"P","F"),"F")</f>
        <v/>
      </c>
      <c r="AE105" s="238">
        <f>IF(AE$3&gt;=$C105,IF(AE$3&lt;=($C105+$D105-1),"P","F"),"F")</f>
        <v/>
      </c>
      <c r="AF105" s="238">
        <f>IF(AF$3&gt;=$C105,IF(AF$3&lt;=($C105+$D105-1),"P","F"),"F")</f>
        <v/>
      </c>
      <c r="AG105" s="238">
        <f>IF(AG$3&gt;=$C105,IF(AG$3&lt;=($C105+$D105-1),"P","F"),"F")</f>
        <v/>
      </c>
      <c r="AH105" s="238">
        <f>IF(AH$3&gt;=$C105,IF(AH$3&lt;=($C105+$D105-1),"P","F"),"F")</f>
        <v/>
      </c>
      <c r="AI105" s="238">
        <f>IF(AI$3&gt;=$C105,IF(AI$3&lt;=($C105+$D105-1),"P","F"),"F")</f>
        <v/>
      </c>
      <c r="AJ105" s="238">
        <f>IF(AJ$3&gt;=$C105,IF(AJ$3&lt;=($C105+$D105-1),"P","F"),"F")</f>
        <v/>
      </c>
      <c r="AK105" s="238">
        <f>IF(AK$3&gt;=$C105,IF(AK$3&lt;=($C105+$D105-1),"P","F"),"F")</f>
        <v/>
      </c>
      <c r="AL105" s="238">
        <f>IF(AL$3&gt;=$C105,IF(AL$3&lt;=($C105+$D105-1),"P","F"),"F")</f>
        <v/>
      </c>
      <c r="AM105" s="238">
        <f>IF(AM$3&gt;=$C105,IF(AM$3&lt;=($C105+$D105-1),"P","F"),"F")</f>
        <v/>
      </c>
      <c r="AN105" s="238">
        <f>IF(AN$3&gt;=$C105,IF(AN$3&lt;=($C105+$D105-1),"P","F"),"F")</f>
        <v/>
      </c>
      <c r="AO105" s="238">
        <f>IF(AO$3&gt;=$C105,IF(AO$3&lt;=($C105+$D105-1),"P","F"),"F")</f>
        <v/>
      </c>
      <c r="AP105" s="238">
        <f>IF(AP$3&gt;=$C105,IF(AP$3&lt;=($C105+$D105-1),"P","F"),"F")</f>
        <v/>
      </c>
      <c r="AQ105" s="238">
        <f>IF(AQ$3&gt;=$C105,IF(AQ$3&lt;=($C105+$D105-1),"P","F"),"F")</f>
        <v/>
      </c>
      <c r="AR105" s="238">
        <f>IF(AR$3&gt;=$C105,IF(AR$3&lt;=($C105+$D105-1),"P","F"),"F")</f>
        <v/>
      </c>
      <c r="AS105" s="238">
        <f>IF(AS$3&gt;=$C105,IF(AS$3&lt;=($C105+$D105-1),"P","F"),"F")</f>
        <v/>
      </c>
      <c r="AT105" s="238">
        <f>IF(AT$3&gt;=$C105,IF(AT$3&lt;=($C105+$D105-1),"P","F"),"F")</f>
        <v/>
      </c>
      <c r="AU105" s="238">
        <f>IF(AU$3&gt;=$C105,IF(AU$3&lt;=($C105+$D105-1),"P","F"),"F")</f>
        <v/>
      </c>
      <c r="AV105" s="238">
        <f>IF(AV$3&gt;=$C105,IF(AV$3&lt;=($C105+$D105-1),"P","F"),"F")</f>
        <v/>
      </c>
    </row>
    <row r="106">
      <c r="M106" s="238">
        <f>IF(M$3&gt;=$C106,IF(M$3&lt;=($C106+$D106-1),"P","F"),"F")</f>
        <v/>
      </c>
      <c r="N106" s="238">
        <f>IF(N$3&gt;=$C106,IF(N$3&lt;=($C106+$D106-1),"P","F"),"F")</f>
        <v/>
      </c>
      <c r="O106" s="238">
        <f>IF(O$3&gt;=$C106,IF(O$3&lt;=($C106+$D106-1),"P","F"),"F")</f>
        <v/>
      </c>
      <c r="P106" s="238">
        <f>IF(P$3&gt;=$C106,IF(P$3&lt;=($C106+$D106-1),"P","F"),"F")</f>
        <v/>
      </c>
      <c r="Q106" s="238">
        <f>IF(Q$3&gt;=$C106,IF(Q$3&lt;=($C106+$D106-1),"P","F"),"F")</f>
        <v/>
      </c>
      <c r="R106" s="220" t="n"/>
      <c r="S106" s="220" t="n"/>
      <c r="T106" s="238">
        <f>IF(T$3&gt;=$C106,IF(T$3&lt;=($C106+$D106-1),"P","F"),"F")</f>
        <v/>
      </c>
      <c r="U106" s="238">
        <f>IF(U$3&gt;=$C106,IF(U$3&lt;=($C106+$D106-1),"P","F"),"F")</f>
        <v/>
      </c>
      <c r="V106" s="238">
        <f>IF(V$3&gt;=$C106,IF(V$3&lt;=($C106+$D106-1),"P","F"),"F")</f>
        <v/>
      </c>
      <c r="W106" s="238">
        <f>IF(W$3&gt;=$C106,IF(W$3&lt;=($C106+$D106-1),"P","F"),"F")</f>
        <v/>
      </c>
      <c r="X106" s="238">
        <f>IF(X$3&gt;=$C106,IF(X$3&lt;=($C106+$D106-1),"P","F"),"F")</f>
        <v/>
      </c>
      <c r="Y106" s="238">
        <f>IF(Y$3&gt;=$C106,IF(Y$3&lt;=($C106+$D106-1),"P","F"),"F")</f>
        <v/>
      </c>
      <c r="Z106" s="238">
        <f>IF(Z$3&gt;=$C106,IF(Z$3&lt;=($C106+$D106-1),"P","F"),"F")</f>
        <v/>
      </c>
      <c r="AA106" s="238">
        <f>IF(AA$3&gt;=$C106,IF(AA$3&lt;=($C106+$D106-1),"P","F"),"F")</f>
        <v/>
      </c>
      <c r="AB106" s="238">
        <f>IF(AB$3&gt;=$C106,IF(AB$3&lt;=($C106+$D106-1),"P","F"),"F")</f>
        <v/>
      </c>
      <c r="AC106" s="238">
        <f>IF(AC$3&gt;=$C106,IF(AC$3&lt;=($C106+$D106-1),"P","F"),"F")</f>
        <v/>
      </c>
      <c r="AD106" s="238">
        <f>IF(AD$3&gt;=$C106,IF(AD$3&lt;=($C106+$D106-1),"P","F"),"F")</f>
        <v/>
      </c>
      <c r="AE106" s="238">
        <f>IF(AE$3&gt;=$C106,IF(AE$3&lt;=($C106+$D106-1),"P","F"),"F")</f>
        <v/>
      </c>
      <c r="AF106" s="238">
        <f>IF(AF$3&gt;=$C106,IF(AF$3&lt;=($C106+$D106-1),"P","F"),"F")</f>
        <v/>
      </c>
      <c r="AG106" s="238">
        <f>IF(AG$3&gt;=$C106,IF(AG$3&lt;=($C106+$D106-1),"P","F"),"F")</f>
        <v/>
      </c>
      <c r="AH106" s="238">
        <f>IF(AH$3&gt;=$C106,IF(AH$3&lt;=($C106+$D106-1),"P","F"),"F")</f>
        <v/>
      </c>
      <c r="AI106" s="238">
        <f>IF(AI$3&gt;=$C106,IF(AI$3&lt;=($C106+$D106-1),"P","F"),"F")</f>
        <v/>
      </c>
      <c r="AJ106" s="238">
        <f>IF(AJ$3&gt;=$C106,IF(AJ$3&lt;=($C106+$D106-1),"P","F"),"F")</f>
        <v/>
      </c>
      <c r="AK106" s="238">
        <f>IF(AK$3&gt;=$C106,IF(AK$3&lt;=($C106+$D106-1),"P","F"),"F")</f>
        <v/>
      </c>
      <c r="AL106" s="238">
        <f>IF(AL$3&gt;=$C106,IF(AL$3&lt;=($C106+$D106-1),"P","F"),"F")</f>
        <v/>
      </c>
      <c r="AM106" s="238">
        <f>IF(AM$3&gt;=$C106,IF(AM$3&lt;=($C106+$D106-1),"P","F"),"F")</f>
        <v/>
      </c>
      <c r="AN106" s="238">
        <f>IF(AN$3&gt;=$C106,IF(AN$3&lt;=($C106+$D106-1),"P","F"),"F")</f>
        <v/>
      </c>
      <c r="AO106" s="238">
        <f>IF(AO$3&gt;=$C106,IF(AO$3&lt;=($C106+$D106-1),"P","F"),"F")</f>
        <v/>
      </c>
      <c r="AP106" s="238">
        <f>IF(AP$3&gt;=$C106,IF(AP$3&lt;=($C106+$D106-1),"P","F"),"F")</f>
        <v/>
      </c>
      <c r="AQ106" s="238">
        <f>IF(AQ$3&gt;=$C106,IF(AQ$3&lt;=($C106+$D106-1),"P","F"),"F")</f>
        <v/>
      </c>
      <c r="AR106" s="238">
        <f>IF(AR$3&gt;=$C106,IF(AR$3&lt;=($C106+$D106-1),"P","F"),"F")</f>
        <v/>
      </c>
      <c r="AS106" s="238">
        <f>IF(AS$3&gt;=$C106,IF(AS$3&lt;=($C106+$D106-1),"P","F"),"F")</f>
        <v/>
      </c>
      <c r="AT106" s="238">
        <f>IF(AT$3&gt;=$C106,IF(AT$3&lt;=($C106+$D106-1),"P","F"),"F")</f>
        <v/>
      </c>
      <c r="AU106" s="238">
        <f>IF(AU$3&gt;=$C106,IF(AU$3&lt;=($C106+$D106-1),"P","F"),"F")</f>
        <v/>
      </c>
      <c r="AV106" s="238">
        <f>IF(AV$3&gt;=$C106,IF(AV$3&lt;=($C106+$D106-1),"P","F"),"F")</f>
        <v/>
      </c>
    </row>
    <row r="107">
      <c r="M107" s="238">
        <f>IF(M$3&gt;=$C107,IF(M$3&lt;=($C107+$D107-1),"P","F"),"F")</f>
        <v/>
      </c>
      <c r="N107" s="238">
        <f>IF(N$3&gt;=$C107,IF(N$3&lt;=($C107+$D107-1),"P","F"),"F")</f>
        <v/>
      </c>
      <c r="O107" s="238">
        <f>IF(O$3&gt;=$C107,IF(O$3&lt;=($C107+$D107-1),"P","F"),"F")</f>
        <v/>
      </c>
      <c r="P107" s="238">
        <f>IF(P$3&gt;=$C107,IF(P$3&lt;=($C107+$D107-1),"P","F"),"F")</f>
        <v/>
      </c>
      <c r="Q107" s="238">
        <f>IF(Q$3&gt;=$C107,IF(Q$3&lt;=($C107+$D107-1),"P","F"),"F")</f>
        <v/>
      </c>
      <c r="R107" s="220" t="n"/>
      <c r="S107" s="220" t="n"/>
      <c r="T107" s="238">
        <f>IF(T$3&gt;=$C107,IF(T$3&lt;=($C107+$D107-1),"P","F"),"F")</f>
        <v/>
      </c>
      <c r="U107" s="238">
        <f>IF(U$3&gt;=$C107,IF(U$3&lt;=($C107+$D107-1),"P","F"),"F")</f>
        <v/>
      </c>
      <c r="V107" s="238">
        <f>IF(V$3&gt;=$C107,IF(V$3&lt;=($C107+$D107-1),"P","F"),"F")</f>
        <v/>
      </c>
      <c r="W107" s="238">
        <f>IF(W$3&gt;=$C107,IF(W$3&lt;=($C107+$D107-1),"P","F"),"F")</f>
        <v/>
      </c>
      <c r="X107" s="238">
        <f>IF(X$3&gt;=$C107,IF(X$3&lt;=($C107+$D107-1),"P","F"),"F")</f>
        <v/>
      </c>
      <c r="Y107" s="238">
        <f>IF(Y$3&gt;=$C107,IF(Y$3&lt;=($C107+$D107-1),"P","F"),"F")</f>
        <v/>
      </c>
      <c r="Z107" s="238">
        <f>IF(Z$3&gt;=$C107,IF(Z$3&lt;=($C107+$D107-1),"P","F"),"F")</f>
        <v/>
      </c>
      <c r="AA107" s="238">
        <f>IF(AA$3&gt;=$C107,IF(AA$3&lt;=($C107+$D107-1),"P","F"),"F")</f>
        <v/>
      </c>
      <c r="AB107" s="238">
        <f>IF(AB$3&gt;=$C107,IF(AB$3&lt;=($C107+$D107-1),"P","F"),"F")</f>
        <v/>
      </c>
      <c r="AC107" s="238">
        <f>IF(AC$3&gt;=$C107,IF(AC$3&lt;=($C107+$D107-1),"P","F"),"F")</f>
        <v/>
      </c>
      <c r="AD107" s="238">
        <f>IF(AD$3&gt;=$C107,IF(AD$3&lt;=($C107+$D107-1),"P","F"),"F")</f>
        <v/>
      </c>
      <c r="AE107" s="238">
        <f>IF(AE$3&gt;=$C107,IF(AE$3&lt;=($C107+$D107-1),"P","F"),"F")</f>
        <v/>
      </c>
      <c r="AF107" s="238">
        <f>IF(AF$3&gt;=$C107,IF(AF$3&lt;=($C107+$D107-1),"P","F"),"F")</f>
        <v/>
      </c>
      <c r="AG107" s="238">
        <f>IF(AG$3&gt;=$C107,IF(AG$3&lt;=($C107+$D107-1),"P","F"),"F")</f>
        <v/>
      </c>
      <c r="AH107" s="238">
        <f>IF(AH$3&gt;=$C107,IF(AH$3&lt;=($C107+$D107-1),"P","F"),"F")</f>
        <v/>
      </c>
      <c r="AI107" s="238">
        <f>IF(AI$3&gt;=$C107,IF(AI$3&lt;=($C107+$D107-1),"P","F"),"F")</f>
        <v/>
      </c>
      <c r="AJ107" s="238">
        <f>IF(AJ$3&gt;=$C107,IF(AJ$3&lt;=($C107+$D107-1),"P","F"),"F")</f>
        <v/>
      </c>
      <c r="AK107" s="238">
        <f>IF(AK$3&gt;=$C107,IF(AK$3&lt;=($C107+$D107-1),"P","F"),"F")</f>
        <v/>
      </c>
      <c r="AL107" s="238">
        <f>IF(AL$3&gt;=$C107,IF(AL$3&lt;=($C107+$D107-1),"P","F"),"F")</f>
        <v/>
      </c>
      <c r="AM107" s="238">
        <f>IF(AM$3&gt;=$C107,IF(AM$3&lt;=($C107+$D107-1),"P","F"),"F")</f>
        <v/>
      </c>
      <c r="AN107" s="238">
        <f>IF(AN$3&gt;=$C107,IF(AN$3&lt;=($C107+$D107-1),"P","F"),"F")</f>
        <v/>
      </c>
      <c r="AO107" s="238">
        <f>IF(AO$3&gt;=$C107,IF(AO$3&lt;=($C107+$D107-1),"P","F"),"F")</f>
        <v/>
      </c>
      <c r="AP107" s="238">
        <f>IF(AP$3&gt;=$C107,IF(AP$3&lt;=($C107+$D107-1),"P","F"),"F")</f>
        <v/>
      </c>
      <c r="AQ107" s="238">
        <f>IF(AQ$3&gt;=$C107,IF(AQ$3&lt;=($C107+$D107-1),"P","F"),"F")</f>
        <v/>
      </c>
      <c r="AR107" s="238">
        <f>IF(AR$3&gt;=$C107,IF(AR$3&lt;=($C107+$D107-1),"P","F"),"F")</f>
        <v/>
      </c>
      <c r="AS107" s="238">
        <f>IF(AS$3&gt;=$C107,IF(AS$3&lt;=($C107+$D107-1),"P","F"),"F")</f>
        <v/>
      </c>
      <c r="AT107" s="238">
        <f>IF(AT$3&gt;=$C107,IF(AT$3&lt;=($C107+$D107-1),"P","F"),"F")</f>
        <v/>
      </c>
      <c r="AU107" s="238">
        <f>IF(AU$3&gt;=$C107,IF(AU$3&lt;=($C107+$D107-1),"P","F"),"F")</f>
        <v/>
      </c>
      <c r="AV107" s="238">
        <f>IF(AV$3&gt;=$C107,IF(AV$3&lt;=($C107+$D107-1),"P","F"),"F")</f>
        <v/>
      </c>
    </row>
    <row r="108">
      <c r="M108" s="238">
        <f>IF(M$3&gt;=$C108,IF(M$3&lt;=($C108+$D108-1),"P","F"),"F")</f>
        <v/>
      </c>
      <c r="N108" s="238">
        <f>IF(N$3&gt;=$C108,IF(N$3&lt;=($C108+$D108-1),"P","F"),"F")</f>
        <v/>
      </c>
      <c r="O108" s="238">
        <f>IF(O$3&gt;=$C108,IF(O$3&lt;=($C108+$D108-1),"P","F"),"F")</f>
        <v/>
      </c>
      <c r="P108" s="238">
        <f>IF(P$3&gt;=$C108,IF(P$3&lt;=($C108+$D108-1),"P","F"),"F")</f>
        <v/>
      </c>
      <c r="Q108" s="238">
        <f>IF(Q$3&gt;=$C108,IF(Q$3&lt;=($C108+$D108-1),"P","F"),"F")</f>
        <v/>
      </c>
      <c r="R108" s="220" t="n"/>
      <c r="S108" s="220" t="n"/>
      <c r="T108" s="238">
        <f>IF(T$3&gt;=$C108,IF(T$3&lt;=($C108+$D108-1),"P","F"),"F")</f>
        <v/>
      </c>
      <c r="U108" s="238">
        <f>IF(U$3&gt;=$C108,IF(U$3&lt;=($C108+$D108-1),"P","F"),"F")</f>
        <v/>
      </c>
      <c r="V108" s="238">
        <f>IF(V$3&gt;=$C108,IF(V$3&lt;=($C108+$D108-1),"P","F"),"F")</f>
        <v/>
      </c>
      <c r="W108" s="238">
        <f>IF(W$3&gt;=$C108,IF(W$3&lt;=($C108+$D108-1),"P","F"),"F")</f>
        <v/>
      </c>
      <c r="X108" s="238">
        <f>IF(X$3&gt;=$C108,IF(X$3&lt;=($C108+$D108-1),"P","F"),"F")</f>
        <v/>
      </c>
      <c r="Y108" s="238">
        <f>IF(Y$3&gt;=$C108,IF(Y$3&lt;=($C108+$D108-1),"P","F"),"F")</f>
        <v/>
      </c>
      <c r="Z108" s="238">
        <f>IF(Z$3&gt;=$C108,IF(Z$3&lt;=($C108+$D108-1),"P","F"),"F")</f>
        <v/>
      </c>
      <c r="AA108" s="238">
        <f>IF(AA$3&gt;=$C108,IF(AA$3&lt;=($C108+$D108-1),"P","F"),"F")</f>
        <v/>
      </c>
      <c r="AB108" s="238">
        <f>IF(AB$3&gt;=$C108,IF(AB$3&lt;=($C108+$D108-1),"P","F"),"F")</f>
        <v/>
      </c>
      <c r="AC108" s="238">
        <f>IF(AC$3&gt;=$C108,IF(AC$3&lt;=($C108+$D108-1),"P","F"),"F")</f>
        <v/>
      </c>
      <c r="AD108" s="238">
        <f>IF(AD$3&gt;=$C108,IF(AD$3&lt;=($C108+$D108-1),"P","F"),"F")</f>
        <v/>
      </c>
      <c r="AE108" s="238">
        <f>IF(AE$3&gt;=$C108,IF(AE$3&lt;=($C108+$D108-1),"P","F"),"F")</f>
        <v/>
      </c>
      <c r="AF108" s="238">
        <f>IF(AF$3&gt;=$C108,IF(AF$3&lt;=($C108+$D108-1),"P","F"),"F")</f>
        <v/>
      </c>
      <c r="AG108" s="238">
        <f>IF(AG$3&gt;=$C108,IF(AG$3&lt;=($C108+$D108-1),"P","F"),"F")</f>
        <v/>
      </c>
      <c r="AH108" s="238">
        <f>IF(AH$3&gt;=$C108,IF(AH$3&lt;=($C108+$D108-1),"P","F"),"F")</f>
        <v/>
      </c>
      <c r="AI108" s="238">
        <f>IF(AI$3&gt;=$C108,IF(AI$3&lt;=($C108+$D108-1),"P","F"),"F")</f>
        <v/>
      </c>
      <c r="AJ108" s="238">
        <f>IF(AJ$3&gt;=$C108,IF(AJ$3&lt;=($C108+$D108-1),"P","F"),"F")</f>
        <v/>
      </c>
      <c r="AK108" s="238">
        <f>IF(AK$3&gt;=$C108,IF(AK$3&lt;=($C108+$D108-1),"P","F"),"F")</f>
        <v/>
      </c>
      <c r="AL108" s="238">
        <f>IF(AL$3&gt;=$C108,IF(AL$3&lt;=($C108+$D108-1),"P","F"),"F")</f>
        <v/>
      </c>
      <c r="AM108" s="238">
        <f>IF(AM$3&gt;=$C108,IF(AM$3&lt;=($C108+$D108-1),"P","F"),"F")</f>
        <v/>
      </c>
      <c r="AN108" s="238">
        <f>IF(AN$3&gt;=$C108,IF(AN$3&lt;=($C108+$D108-1),"P","F"),"F")</f>
        <v/>
      </c>
      <c r="AO108" s="238">
        <f>IF(AO$3&gt;=$C108,IF(AO$3&lt;=($C108+$D108-1),"P","F"),"F")</f>
        <v/>
      </c>
      <c r="AP108" s="238">
        <f>IF(AP$3&gt;=$C108,IF(AP$3&lt;=($C108+$D108-1),"P","F"),"F")</f>
        <v/>
      </c>
      <c r="AQ108" s="238">
        <f>IF(AQ$3&gt;=$C108,IF(AQ$3&lt;=($C108+$D108-1),"P","F"),"F")</f>
        <v/>
      </c>
      <c r="AR108" s="238">
        <f>IF(AR$3&gt;=$C108,IF(AR$3&lt;=($C108+$D108-1),"P","F"),"F")</f>
        <v/>
      </c>
      <c r="AS108" s="238">
        <f>IF(AS$3&gt;=$C108,IF(AS$3&lt;=($C108+$D108-1),"P","F"),"F")</f>
        <v/>
      </c>
      <c r="AT108" s="238">
        <f>IF(AT$3&gt;=$C108,IF(AT$3&lt;=($C108+$D108-1),"P","F"),"F")</f>
        <v/>
      </c>
      <c r="AU108" s="238">
        <f>IF(AU$3&gt;=$C108,IF(AU$3&lt;=($C108+$D108-1),"P","F"),"F")</f>
        <v/>
      </c>
      <c r="AV108" s="238">
        <f>IF(AV$3&gt;=$C108,IF(AV$3&lt;=($C108+$D108-1),"P","F"),"F")</f>
        <v/>
      </c>
    </row>
    <row r="109">
      <c r="M109" s="238">
        <f>IF(M$3&gt;=$C109,IF(M$3&lt;=($C109+$D109-1),"P","F"),"F")</f>
        <v/>
      </c>
      <c r="N109" s="238">
        <f>IF(N$3&gt;=$C109,IF(N$3&lt;=($C109+$D109-1),"P","F"),"F")</f>
        <v/>
      </c>
      <c r="O109" s="238">
        <f>IF(O$3&gt;=$C109,IF(O$3&lt;=($C109+$D109-1),"P","F"),"F")</f>
        <v/>
      </c>
      <c r="P109" s="238">
        <f>IF(P$3&gt;=$C109,IF(P$3&lt;=($C109+$D109-1),"P","F"),"F")</f>
        <v/>
      </c>
      <c r="Q109" s="238">
        <f>IF(Q$3&gt;=$C109,IF(Q$3&lt;=($C109+$D109-1),"P","F"),"F")</f>
        <v/>
      </c>
      <c r="R109" s="220" t="n"/>
      <c r="S109" s="220" t="n"/>
      <c r="T109" s="238">
        <f>IF(T$3&gt;=$C109,IF(T$3&lt;=($C109+$D109-1),"P","F"),"F")</f>
        <v/>
      </c>
      <c r="U109" s="238">
        <f>IF(U$3&gt;=$C109,IF(U$3&lt;=($C109+$D109-1),"P","F"),"F")</f>
        <v/>
      </c>
      <c r="V109" s="238">
        <f>IF(V$3&gt;=$C109,IF(V$3&lt;=($C109+$D109-1),"P","F"),"F")</f>
        <v/>
      </c>
      <c r="W109" s="238">
        <f>IF(W$3&gt;=$C109,IF(W$3&lt;=($C109+$D109-1),"P","F"),"F")</f>
        <v/>
      </c>
      <c r="X109" s="238">
        <f>IF(X$3&gt;=$C109,IF(X$3&lt;=($C109+$D109-1),"P","F"),"F")</f>
        <v/>
      </c>
      <c r="Y109" s="238">
        <f>IF(Y$3&gt;=$C109,IF(Y$3&lt;=($C109+$D109-1),"P","F"),"F")</f>
        <v/>
      </c>
      <c r="Z109" s="238">
        <f>IF(Z$3&gt;=$C109,IF(Z$3&lt;=($C109+$D109-1),"P","F"),"F")</f>
        <v/>
      </c>
      <c r="AA109" s="238">
        <f>IF(AA$3&gt;=$C109,IF(AA$3&lt;=($C109+$D109-1),"P","F"),"F")</f>
        <v/>
      </c>
      <c r="AB109" s="238">
        <f>IF(AB$3&gt;=$C109,IF(AB$3&lt;=($C109+$D109-1),"P","F"),"F")</f>
        <v/>
      </c>
      <c r="AC109" s="238">
        <f>IF(AC$3&gt;=$C109,IF(AC$3&lt;=($C109+$D109-1),"P","F"),"F")</f>
        <v/>
      </c>
      <c r="AD109" s="238">
        <f>IF(AD$3&gt;=$C109,IF(AD$3&lt;=($C109+$D109-1),"P","F"),"F")</f>
        <v/>
      </c>
      <c r="AE109" s="238">
        <f>IF(AE$3&gt;=$C109,IF(AE$3&lt;=($C109+$D109-1),"P","F"),"F")</f>
        <v/>
      </c>
      <c r="AF109" s="238">
        <f>IF(AF$3&gt;=$C109,IF(AF$3&lt;=($C109+$D109-1),"P","F"),"F")</f>
        <v/>
      </c>
      <c r="AG109" s="238">
        <f>IF(AG$3&gt;=$C109,IF(AG$3&lt;=($C109+$D109-1),"P","F"),"F")</f>
        <v/>
      </c>
      <c r="AH109" s="238">
        <f>IF(AH$3&gt;=$C109,IF(AH$3&lt;=($C109+$D109-1),"P","F"),"F")</f>
        <v/>
      </c>
      <c r="AI109" s="238">
        <f>IF(AI$3&gt;=$C109,IF(AI$3&lt;=($C109+$D109-1),"P","F"),"F")</f>
        <v/>
      </c>
      <c r="AJ109" s="238">
        <f>IF(AJ$3&gt;=$C109,IF(AJ$3&lt;=($C109+$D109-1),"P","F"),"F")</f>
        <v/>
      </c>
      <c r="AK109" s="238">
        <f>IF(AK$3&gt;=$C109,IF(AK$3&lt;=($C109+$D109-1),"P","F"),"F")</f>
        <v/>
      </c>
      <c r="AL109" s="238">
        <f>IF(AL$3&gt;=$C109,IF(AL$3&lt;=($C109+$D109-1),"P","F"),"F")</f>
        <v/>
      </c>
      <c r="AM109" s="238">
        <f>IF(AM$3&gt;=$C109,IF(AM$3&lt;=($C109+$D109-1),"P","F"),"F")</f>
        <v/>
      </c>
      <c r="AN109" s="238">
        <f>IF(AN$3&gt;=$C109,IF(AN$3&lt;=($C109+$D109-1),"P","F"),"F")</f>
        <v/>
      </c>
      <c r="AO109" s="238">
        <f>IF(AO$3&gt;=$C109,IF(AO$3&lt;=($C109+$D109-1),"P","F"),"F")</f>
        <v/>
      </c>
      <c r="AP109" s="238">
        <f>IF(AP$3&gt;=$C109,IF(AP$3&lt;=($C109+$D109-1),"P","F"),"F")</f>
        <v/>
      </c>
      <c r="AQ109" s="238">
        <f>IF(AQ$3&gt;=$C109,IF(AQ$3&lt;=($C109+$D109-1),"P","F"),"F")</f>
        <v/>
      </c>
      <c r="AR109" s="238">
        <f>IF(AR$3&gt;=$C109,IF(AR$3&lt;=($C109+$D109-1),"P","F"),"F")</f>
        <v/>
      </c>
      <c r="AS109" s="238">
        <f>IF(AS$3&gt;=$C109,IF(AS$3&lt;=($C109+$D109-1),"P","F"),"F")</f>
        <v/>
      </c>
      <c r="AT109" s="238">
        <f>IF(AT$3&gt;=$C109,IF(AT$3&lt;=($C109+$D109-1),"P","F"),"F")</f>
        <v/>
      </c>
      <c r="AU109" s="238">
        <f>IF(AU$3&gt;=$C109,IF(AU$3&lt;=($C109+$D109-1),"P","F"),"F")</f>
        <v/>
      </c>
      <c r="AV109" s="238">
        <f>IF(AV$3&gt;=$C109,IF(AV$3&lt;=($C109+$D109-1),"P","F"),"F")</f>
        <v/>
      </c>
    </row>
    <row r="110">
      <c r="M110" s="238">
        <f>IF(M$3&gt;=$C110,IF(M$3&lt;=($C110+$D110-1),"P","F"),"F")</f>
        <v/>
      </c>
      <c r="N110" s="238">
        <f>IF(N$3&gt;=$C110,IF(N$3&lt;=($C110+$D110-1),"P","F"),"F")</f>
        <v/>
      </c>
      <c r="O110" s="238">
        <f>IF(O$3&gt;=$C110,IF(O$3&lt;=($C110+$D110-1),"P","F"),"F")</f>
        <v/>
      </c>
      <c r="P110" s="238">
        <f>IF(P$3&gt;=$C110,IF(P$3&lt;=($C110+$D110-1),"P","F"),"F")</f>
        <v/>
      </c>
      <c r="Q110" s="238">
        <f>IF(Q$3&gt;=$C110,IF(Q$3&lt;=($C110+$D110-1),"P","F"),"F")</f>
        <v/>
      </c>
      <c r="R110" s="220" t="n"/>
      <c r="S110" s="220" t="n"/>
      <c r="T110" s="238">
        <f>IF(T$3&gt;=$C110,IF(T$3&lt;=($C110+$D110-1),"P","F"),"F")</f>
        <v/>
      </c>
      <c r="U110" s="238">
        <f>IF(U$3&gt;=$C110,IF(U$3&lt;=($C110+$D110-1),"P","F"),"F")</f>
        <v/>
      </c>
      <c r="V110" s="238">
        <f>IF(V$3&gt;=$C110,IF(V$3&lt;=($C110+$D110-1),"P","F"),"F")</f>
        <v/>
      </c>
      <c r="W110" s="238">
        <f>IF(W$3&gt;=$C110,IF(W$3&lt;=($C110+$D110-1),"P","F"),"F")</f>
        <v/>
      </c>
      <c r="X110" s="238">
        <f>IF(X$3&gt;=$C110,IF(X$3&lt;=($C110+$D110-1),"P","F"),"F")</f>
        <v/>
      </c>
      <c r="Y110" s="238">
        <f>IF(Y$3&gt;=$C110,IF(Y$3&lt;=($C110+$D110-1),"P","F"),"F")</f>
        <v/>
      </c>
      <c r="Z110" s="238">
        <f>IF(Z$3&gt;=$C110,IF(Z$3&lt;=($C110+$D110-1),"P","F"),"F")</f>
        <v/>
      </c>
      <c r="AA110" s="238">
        <f>IF(AA$3&gt;=$C110,IF(AA$3&lt;=($C110+$D110-1),"P","F"),"F")</f>
        <v/>
      </c>
      <c r="AB110" s="238">
        <f>IF(AB$3&gt;=$C110,IF(AB$3&lt;=($C110+$D110-1),"P","F"),"F")</f>
        <v/>
      </c>
      <c r="AC110" s="238">
        <f>IF(AC$3&gt;=$C110,IF(AC$3&lt;=($C110+$D110-1),"P","F"),"F")</f>
        <v/>
      </c>
      <c r="AD110" s="238">
        <f>IF(AD$3&gt;=$C110,IF(AD$3&lt;=($C110+$D110-1),"P","F"),"F")</f>
        <v/>
      </c>
      <c r="AE110" s="238">
        <f>IF(AE$3&gt;=$C110,IF(AE$3&lt;=($C110+$D110-1),"P","F"),"F")</f>
        <v/>
      </c>
      <c r="AF110" s="238">
        <f>IF(AF$3&gt;=$C110,IF(AF$3&lt;=($C110+$D110-1),"P","F"),"F")</f>
        <v/>
      </c>
      <c r="AG110" s="238">
        <f>IF(AG$3&gt;=$C110,IF(AG$3&lt;=($C110+$D110-1),"P","F"),"F")</f>
        <v/>
      </c>
      <c r="AH110" s="238">
        <f>IF(AH$3&gt;=$C110,IF(AH$3&lt;=($C110+$D110-1),"P","F"),"F")</f>
        <v/>
      </c>
      <c r="AI110" s="238">
        <f>IF(AI$3&gt;=$C110,IF(AI$3&lt;=($C110+$D110-1),"P","F"),"F")</f>
        <v/>
      </c>
      <c r="AJ110" s="238">
        <f>IF(AJ$3&gt;=$C110,IF(AJ$3&lt;=($C110+$D110-1),"P","F"),"F")</f>
        <v/>
      </c>
      <c r="AK110" s="238">
        <f>IF(AK$3&gt;=$C110,IF(AK$3&lt;=($C110+$D110-1),"P","F"),"F")</f>
        <v/>
      </c>
      <c r="AL110" s="238">
        <f>IF(AL$3&gt;=$C110,IF(AL$3&lt;=($C110+$D110-1),"P","F"),"F")</f>
        <v/>
      </c>
      <c r="AM110" s="238">
        <f>IF(AM$3&gt;=$C110,IF(AM$3&lt;=($C110+$D110-1),"P","F"),"F")</f>
        <v/>
      </c>
      <c r="AN110" s="238">
        <f>IF(AN$3&gt;=$C110,IF(AN$3&lt;=($C110+$D110-1),"P","F"),"F")</f>
        <v/>
      </c>
      <c r="AO110" s="238">
        <f>IF(AO$3&gt;=$C110,IF(AO$3&lt;=($C110+$D110-1),"P","F"),"F")</f>
        <v/>
      </c>
      <c r="AP110" s="238">
        <f>IF(AP$3&gt;=$C110,IF(AP$3&lt;=($C110+$D110-1),"P","F"),"F")</f>
        <v/>
      </c>
      <c r="AQ110" s="238">
        <f>IF(AQ$3&gt;=$C110,IF(AQ$3&lt;=($C110+$D110-1),"P","F"),"F")</f>
        <v/>
      </c>
      <c r="AR110" s="238">
        <f>IF(AR$3&gt;=$C110,IF(AR$3&lt;=($C110+$D110-1),"P","F"),"F")</f>
        <v/>
      </c>
      <c r="AS110" s="238">
        <f>IF(AS$3&gt;=$C110,IF(AS$3&lt;=($C110+$D110-1),"P","F"),"F")</f>
        <v/>
      </c>
      <c r="AT110" s="238">
        <f>IF(AT$3&gt;=$C110,IF(AT$3&lt;=($C110+$D110-1),"P","F"),"F")</f>
        <v/>
      </c>
      <c r="AU110" s="238">
        <f>IF(AU$3&gt;=$C110,IF(AU$3&lt;=($C110+$D110-1),"P","F"),"F")</f>
        <v/>
      </c>
      <c r="AV110" s="238">
        <f>IF(AV$3&gt;=$C110,IF(AV$3&lt;=($C110+$D110-1),"P","F"),"F")</f>
        <v/>
      </c>
    </row>
    <row r="111">
      <c r="M111" s="238">
        <f>IF(M$3&gt;=$C111,IF(M$3&lt;=($C111+$D111-1),"P","F"),"F")</f>
        <v/>
      </c>
      <c r="N111" s="238">
        <f>IF(N$3&gt;=$C111,IF(N$3&lt;=($C111+$D111-1),"P","F"),"F")</f>
        <v/>
      </c>
      <c r="O111" s="238">
        <f>IF(O$3&gt;=$C111,IF(O$3&lt;=($C111+$D111-1),"P","F"),"F")</f>
        <v/>
      </c>
      <c r="P111" s="238">
        <f>IF(P$3&gt;=$C111,IF(P$3&lt;=($C111+$D111-1),"P","F"),"F")</f>
        <v/>
      </c>
      <c r="Q111" s="238">
        <f>IF(Q$3&gt;=$C111,IF(Q$3&lt;=($C111+$D111-1),"P","F"),"F")</f>
        <v/>
      </c>
      <c r="R111" s="220" t="n"/>
      <c r="S111" s="220" t="n"/>
      <c r="T111" s="238">
        <f>IF(T$3&gt;=$C111,IF(T$3&lt;=($C111+$D111-1),"P","F"),"F")</f>
        <v/>
      </c>
      <c r="U111" s="238">
        <f>IF(U$3&gt;=$C111,IF(U$3&lt;=($C111+$D111-1),"P","F"),"F")</f>
        <v/>
      </c>
      <c r="V111" s="238">
        <f>IF(V$3&gt;=$C111,IF(V$3&lt;=($C111+$D111-1),"P","F"),"F")</f>
        <v/>
      </c>
      <c r="W111" s="238">
        <f>IF(W$3&gt;=$C111,IF(W$3&lt;=($C111+$D111-1),"P","F"),"F")</f>
        <v/>
      </c>
      <c r="X111" s="238">
        <f>IF(X$3&gt;=$C111,IF(X$3&lt;=($C111+$D111-1),"P","F"),"F")</f>
        <v/>
      </c>
      <c r="Y111" s="238">
        <f>IF(Y$3&gt;=$C111,IF(Y$3&lt;=($C111+$D111-1),"P","F"),"F")</f>
        <v/>
      </c>
      <c r="Z111" s="238">
        <f>IF(Z$3&gt;=$C111,IF(Z$3&lt;=($C111+$D111-1),"P","F"),"F")</f>
        <v/>
      </c>
      <c r="AA111" s="238">
        <f>IF(AA$3&gt;=$C111,IF(AA$3&lt;=($C111+$D111-1),"P","F"),"F")</f>
        <v/>
      </c>
      <c r="AB111" s="238">
        <f>IF(AB$3&gt;=$C111,IF(AB$3&lt;=($C111+$D111-1),"P","F"),"F")</f>
        <v/>
      </c>
      <c r="AC111" s="238">
        <f>IF(AC$3&gt;=$C111,IF(AC$3&lt;=($C111+$D111-1),"P","F"),"F")</f>
        <v/>
      </c>
      <c r="AD111" s="238">
        <f>IF(AD$3&gt;=$C111,IF(AD$3&lt;=($C111+$D111-1),"P","F"),"F")</f>
        <v/>
      </c>
      <c r="AE111" s="238">
        <f>IF(AE$3&gt;=$C111,IF(AE$3&lt;=($C111+$D111-1),"P","F"),"F")</f>
        <v/>
      </c>
      <c r="AF111" s="238">
        <f>IF(AF$3&gt;=$C111,IF(AF$3&lt;=($C111+$D111-1),"P","F"),"F")</f>
        <v/>
      </c>
      <c r="AG111" s="238">
        <f>IF(AG$3&gt;=$C111,IF(AG$3&lt;=($C111+$D111-1),"P","F"),"F")</f>
        <v/>
      </c>
      <c r="AH111" s="238">
        <f>IF(AH$3&gt;=$C111,IF(AH$3&lt;=($C111+$D111-1),"P","F"),"F")</f>
        <v/>
      </c>
      <c r="AI111" s="238">
        <f>IF(AI$3&gt;=$C111,IF(AI$3&lt;=($C111+$D111-1),"P","F"),"F")</f>
        <v/>
      </c>
      <c r="AJ111" s="238">
        <f>IF(AJ$3&gt;=$C111,IF(AJ$3&lt;=($C111+$D111-1),"P","F"),"F")</f>
        <v/>
      </c>
      <c r="AK111" s="238">
        <f>IF(AK$3&gt;=$C111,IF(AK$3&lt;=($C111+$D111-1),"P","F"),"F")</f>
        <v/>
      </c>
      <c r="AL111" s="238">
        <f>IF(AL$3&gt;=$C111,IF(AL$3&lt;=($C111+$D111-1),"P","F"),"F")</f>
        <v/>
      </c>
      <c r="AM111" s="238">
        <f>IF(AM$3&gt;=$C111,IF(AM$3&lt;=($C111+$D111-1),"P","F"),"F")</f>
        <v/>
      </c>
      <c r="AN111" s="238">
        <f>IF(AN$3&gt;=$C111,IF(AN$3&lt;=($C111+$D111-1),"P","F"),"F")</f>
        <v/>
      </c>
      <c r="AO111" s="238">
        <f>IF(AO$3&gt;=$C111,IF(AO$3&lt;=($C111+$D111-1),"P","F"),"F")</f>
        <v/>
      </c>
      <c r="AP111" s="238">
        <f>IF(AP$3&gt;=$C111,IF(AP$3&lt;=($C111+$D111-1),"P","F"),"F")</f>
        <v/>
      </c>
      <c r="AQ111" s="238">
        <f>IF(AQ$3&gt;=$C111,IF(AQ$3&lt;=($C111+$D111-1),"P","F"),"F")</f>
        <v/>
      </c>
      <c r="AR111" s="238">
        <f>IF(AR$3&gt;=$C111,IF(AR$3&lt;=($C111+$D111-1),"P","F"),"F")</f>
        <v/>
      </c>
      <c r="AS111" s="238">
        <f>IF(AS$3&gt;=$C111,IF(AS$3&lt;=($C111+$D111-1),"P","F"),"F")</f>
        <v/>
      </c>
      <c r="AT111" s="238">
        <f>IF(AT$3&gt;=$C111,IF(AT$3&lt;=($C111+$D111-1),"P","F"),"F")</f>
        <v/>
      </c>
      <c r="AU111" s="238">
        <f>IF(AU$3&gt;=$C111,IF(AU$3&lt;=($C111+$D111-1),"P","F"),"F")</f>
        <v/>
      </c>
      <c r="AV111" s="238">
        <f>IF(AV$3&gt;=$C111,IF(AV$3&lt;=($C111+$D111-1),"P","F"),"F")</f>
        <v/>
      </c>
    </row>
    <row r="112">
      <c r="M112" s="238">
        <f>IF(M$3&gt;=$C112,IF(M$3&lt;=($C112+$D112-1),"P","F"),"F")</f>
        <v/>
      </c>
      <c r="N112" s="238">
        <f>IF(N$3&gt;=$C112,IF(N$3&lt;=($C112+$D112-1),"P","F"),"F")</f>
        <v/>
      </c>
      <c r="O112" s="238">
        <f>IF(O$3&gt;=$C112,IF(O$3&lt;=($C112+$D112-1),"P","F"),"F")</f>
        <v/>
      </c>
      <c r="P112" s="238">
        <f>IF(P$3&gt;=$C112,IF(P$3&lt;=($C112+$D112-1),"P","F"),"F")</f>
        <v/>
      </c>
      <c r="Q112" s="238">
        <f>IF(Q$3&gt;=$C112,IF(Q$3&lt;=($C112+$D112-1),"P","F"),"F")</f>
        <v/>
      </c>
      <c r="R112" s="220" t="n"/>
      <c r="S112" s="220" t="n"/>
      <c r="T112" s="238">
        <f>IF(T$3&gt;=$C112,IF(T$3&lt;=($C112+$D112-1),"P","F"),"F")</f>
        <v/>
      </c>
      <c r="U112" s="238">
        <f>IF(U$3&gt;=$C112,IF(U$3&lt;=($C112+$D112-1),"P","F"),"F")</f>
        <v/>
      </c>
      <c r="V112" s="238">
        <f>IF(V$3&gt;=$C112,IF(V$3&lt;=($C112+$D112-1),"P","F"),"F")</f>
        <v/>
      </c>
      <c r="W112" s="238">
        <f>IF(W$3&gt;=$C112,IF(W$3&lt;=($C112+$D112-1),"P","F"),"F")</f>
        <v/>
      </c>
      <c r="X112" s="238">
        <f>IF(X$3&gt;=$C112,IF(X$3&lt;=($C112+$D112-1),"P","F"),"F")</f>
        <v/>
      </c>
      <c r="Y112" s="238">
        <f>IF(Y$3&gt;=$C112,IF(Y$3&lt;=($C112+$D112-1),"P","F"),"F")</f>
        <v/>
      </c>
      <c r="Z112" s="238">
        <f>IF(Z$3&gt;=$C112,IF(Z$3&lt;=($C112+$D112-1),"P","F"),"F")</f>
        <v/>
      </c>
      <c r="AA112" s="238">
        <f>IF(AA$3&gt;=$C112,IF(AA$3&lt;=($C112+$D112-1),"P","F"),"F")</f>
        <v/>
      </c>
      <c r="AB112" s="238">
        <f>IF(AB$3&gt;=$C112,IF(AB$3&lt;=($C112+$D112-1),"P","F"),"F")</f>
        <v/>
      </c>
      <c r="AC112" s="238">
        <f>IF(AC$3&gt;=$C112,IF(AC$3&lt;=($C112+$D112-1),"P","F"),"F")</f>
        <v/>
      </c>
      <c r="AD112" s="238">
        <f>IF(AD$3&gt;=$C112,IF(AD$3&lt;=($C112+$D112-1),"P","F"),"F")</f>
        <v/>
      </c>
      <c r="AE112" s="238">
        <f>IF(AE$3&gt;=$C112,IF(AE$3&lt;=($C112+$D112-1),"P","F"),"F")</f>
        <v/>
      </c>
      <c r="AF112" s="238">
        <f>IF(AF$3&gt;=$C112,IF(AF$3&lt;=($C112+$D112-1),"P","F"),"F")</f>
        <v/>
      </c>
      <c r="AG112" s="238">
        <f>IF(AG$3&gt;=$C112,IF(AG$3&lt;=($C112+$D112-1),"P","F"),"F")</f>
        <v/>
      </c>
      <c r="AH112" s="238">
        <f>IF(AH$3&gt;=$C112,IF(AH$3&lt;=($C112+$D112-1),"P","F"),"F")</f>
        <v/>
      </c>
      <c r="AI112" s="238">
        <f>IF(AI$3&gt;=$C112,IF(AI$3&lt;=($C112+$D112-1),"P","F"),"F")</f>
        <v/>
      </c>
      <c r="AJ112" s="238">
        <f>IF(AJ$3&gt;=$C112,IF(AJ$3&lt;=($C112+$D112-1),"P","F"),"F")</f>
        <v/>
      </c>
      <c r="AK112" s="238">
        <f>IF(AK$3&gt;=$C112,IF(AK$3&lt;=($C112+$D112-1),"P","F"),"F")</f>
        <v/>
      </c>
      <c r="AL112" s="238">
        <f>IF(AL$3&gt;=$C112,IF(AL$3&lt;=($C112+$D112-1),"P","F"),"F")</f>
        <v/>
      </c>
      <c r="AM112" s="238">
        <f>IF(AM$3&gt;=$C112,IF(AM$3&lt;=($C112+$D112-1),"P","F"),"F")</f>
        <v/>
      </c>
      <c r="AN112" s="238">
        <f>IF(AN$3&gt;=$C112,IF(AN$3&lt;=($C112+$D112-1),"P","F"),"F")</f>
        <v/>
      </c>
      <c r="AO112" s="238">
        <f>IF(AO$3&gt;=$C112,IF(AO$3&lt;=($C112+$D112-1),"P","F"),"F")</f>
        <v/>
      </c>
      <c r="AP112" s="238">
        <f>IF(AP$3&gt;=$C112,IF(AP$3&lt;=($C112+$D112-1),"P","F"),"F")</f>
        <v/>
      </c>
      <c r="AQ112" s="238">
        <f>IF(AQ$3&gt;=$C112,IF(AQ$3&lt;=($C112+$D112-1),"P","F"),"F")</f>
        <v/>
      </c>
      <c r="AR112" s="238">
        <f>IF(AR$3&gt;=$C112,IF(AR$3&lt;=($C112+$D112-1),"P","F"),"F")</f>
        <v/>
      </c>
      <c r="AS112" s="238">
        <f>IF(AS$3&gt;=$C112,IF(AS$3&lt;=($C112+$D112-1),"P","F"),"F")</f>
        <v/>
      </c>
      <c r="AT112" s="238">
        <f>IF(AT$3&gt;=$C112,IF(AT$3&lt;=($C112+$D112-1),"P","F"),"F")</f>
        <v/>
      </c>
      <c r="AU112" s="238">
        <f>IF(AU$3&gt;=$C112,IF(AU$3&lt;=($C112+$D112-1),"P","F"),"F")</f>
        <v/>
      </c>
      <c r="AV112" s="238">
        <f>IF(AV$3&gt;=$C112,IF(AV$3&lt;=($C112+$D112-1),"P","F"),"F")</f>
        <v/>
      </c>
    </row>
    <row r="113">
      <c r="M113" s="238">
        <f>IF(M$3&gt;=$C113,IF(M$3&lt;=($C113+$D113-1),"P","F"),"F")</f>
        <v/>
      </c>
      <c r="N113" s="238">
        <f>IF(N$3&gt;=$C113,IF(N$3&lt;=($C113+$D113-1),"P","F"),"F")</f>
        <v/>
      </c>
      <c r="O113" s="238">
        <f>IF(O$3&gt;=$C113,IF(O$3&lt;=($C113+$D113-1),"P","F"),"F")</f>
        <v/>
      </c>
      <c r="P113" s="238">
        <f>IF(P$3&gt;=$C113,IF(P$3&lt;=($C113+$D113-1),"P","F"),"F")</f>
        <v/>
      </c>
      <c r="Q113" s="238">
        <f>IF(Q$3&gt;=$C113,IF(Q$3&lt;=($C113+$D113-1),"P","F"),"F")</f>
        <v/>
      </c>
      <c r="R113" s="220" t="n"/>
      <c r="S113" s="220" t="n"/>
      <c r="T113" s="238">
        <f>IF(T$3&gt;=$C113,IF(T$3&lt;=($C113+$D113-1),"P","F"),"F")</f>
        <v/>
      </c>
      <c r="U113" s="238">
        <f>IF(U$3&gt;=$C113,IF(U$3&lt;=($C113+$D113-1),"P","F"),"F")</f>
        <v/>
      </c>
      <c r="V113" s="238">
        <f>IF(V$3&gt;=$C113,IF(V$3&lt;=($C113+$D113-1),"P","F"),"F")</f>
        <v/>
      </c>
      <c r="W113" s="238">
        <f>IF(W$3&gt;=$C113,IF(W$3&lt;=($C113+$D113-1),"P","F"),"F")</f>
        <v/>
      </c>
      <c r="X113" s="238">
        <f>IF(X$3&gt;=$C113,IF(X$3&lt;=($C113+$D113-1),"P","F"),"F")</f>
        <v/>
      </c>
      <c r="Y113" s="238">
        <f>IF(Y$3&gt;=$C113,IF(Y$3&lt;=($C113+$D113-1),"P","F"),"F")</f>
        <v/>
      </c>
      <c r="Z113" s="238">
        <f>IF(Z$3&gt;=$C113,IF(Z$3&lt;=($C113+$D113-1),"P","F"),"F")</f>
        <v/>
      </c>
      <c r="AA113" s="238">
        <f>IF(AA$3&gt;=$C113,IF(AA$3&lt;=($C113+$D113-1),"P","F"),"F")</f>
        <v/>
      </c>
      <c r="AB113" s="238">
        <f>IF(AB$3&gt;=$C113,IF(AB$3&lt;=($C113+$D113-1),"P","F"),"F")</f>
        <v/>
      </c>
      <c r="AC113" s="238">
        <f>IF(AC$3&gt;=$C113,IF(AC$3&lt;=($C113+$D113-1),"P","F"),"F")</f>
        <v/>
      </c>
      <c r="AD113" s="238">
        <f>IF(AD$3&gt;=$C113,IF(AD$3&lt;=($C113+$D113-1),"P","F"),"F")</f>
        <v/>
      </c>
      <c r="AE113" s="238">
        <f>IF(AE$3&gt;=$C113,IF(AE$3&lt;=($C113+$D113-1),"P","F"),"F")</f>
        <v/>
      </c>
      <c r="AF113" s="238">
        <f>IF(AF$3&gt;=$C113,IF(AF$3&lt;=($C113+$D113-1),"P","F"),"F")</f>
        <v/>
      </c>
      <c r="AG113" s="238">
        <f>IF(AG$3&gt;=$C113,IF(AG$3&lt;=($C113+$D113-1),"P","F"),"F")</f>
        <v/>
      </c>
      <c r="AH113" s="238">
        <f>IF(AH$3&gt;=$C113,IF(AH$3&lt;=($C113+$D113-1),"P","F"),"F")</f>
        <v/>
      </c>
      <c r="AI113" s="238">
        <f>IF(AI$3&gt;=$C113,IF(AI$3&lt;=($C113+$D113-1),"P","F"),"F")</f>
        <v/>
      </c>
      <c r="AJ113" s="238">
        <f>IF(AJ$3&gt;=$C113,IF(AJ$3&lt;=($C113+$D113-1),"P","F"),"F")</f>
        <v/>
      </c>
      <c r="AK113" s="238">
        <f>IF(AK$3&gt;=$C113,IF(AK$3&lt;=($C113+$D113-1),"P","F"),"F")</f>
        <v/>
      </c>
      <c r="AL113" s="238">
        <f>IF(AL$3&gt;=$C113,IF(AL$3&lt;=($C113+$D113-1),"P","F"),"F")</f>
        <v/>
      </c>
      <c r="AM113" s="238">
        <f>IF(AM$3&gt;=$C113,IF(AM$3&lt;=($C113+$D113-1),"P","F"),"F")</f>
        <v/>
      </c>
      <c r="AN113" s="238">
        <f>IF(AN$3&gt;=$C113,IF(AN$3&lt;=($C113+$D113-1),"P","F"),"F")</f>
        <v/>
      </c>
      <c r="AO113" s="238">
        <f>IF(AO$3&gt;=$C113,IF(AO$3&lt;=($C113+$D113-1),"P","F"),"F")</f>
        <v/>
      </c>
      <c r="AP113" s="238">
        <f>IF(AP$3&gt;=$C113,IF(AP$3&lt;=($C113+$D113-1),"P","F"),"F")</f>
        <v/>
      </c>
      <c r="AQ113" s="238">
        <f>IF(AQ$3&gt;=$C113,IF(AQ$3&lt;=($C113+$D113-1),"P","F"),"F")</f>
        <v/>
      </c>
      <c r="AR113" s="238">
        <f>IF(AR$3&gt;=$C113,IF(AR$3&lt;=($C113+$D113-1),"P","F"),"F")</f>
        <v/>
      </c>
      <c r="AS113" s="238">
        <f>IF(AS$3&gt;=$C113,IF(AS$3&lt;=($C113+$D113-1),"P","F"),"F")</f>
        <v/>
      </c>
      <c r="AT113" s="238">
        <f>IF(AT$3&gt;=$C113,IF(AT$3&lt;=($C113+$D113-1),"P","F"),"F")</f>
        <v/>
      </c>
      <c r="AU113" s="238">
        <f>IF(AU$3&gt;=$C113,IF(AU$3&lt;=($C113+$D113-1),"P","F"),"F")</f>
        <v/>
      </c>
      <c r="AV113" s="238">
        <f>IF(AV$3&gt;=$C113,IF(AV$3&lt;=($C113+$D113-1),"P","F"),"F")</f>
        <v/>
      </c>
    </row>
    <row r="114">
      <c r="M114" s="238">
        <f>IF(M$3&gt;=$C114,IF(M$3&lt;=($C114+$D114-1),"P","F"),"F")</f>
        <v/>
      </c>
      <c r="N114" s="238">
        <f>IF(N$3&gt;=$C114,IF(N$3&lt;=($C114+$D114-1),"P","F"),"F")</f>
        <v/>
      </c>
      <c r="O114" s="238">
        <f>IF(O$3&gt;=$C114,IF(O$3&lt;=($C114+$D114-1),"P","F"),"F")</f>
        <v/>
      </c>
      <c r="P114" s="238">
        <f>IF(P$3&gt;=$C114,IF(P$3&lt;=($C114+$D114-1),"P","F"),"F")</f>
        <v/>
      </c>
      <c r="Q114" s="238">
        <f>IF(Q$3&gt;=$C114,IF(Q$3&lt;=($C114+$D114-1),"P","F"),"F")</f>
        <v/>
      </c>
      <c r="R114" s="220" t="n"/>
      <c r="S114" s="220" t="n"/>
      <c r="T114" s="238">
        <f>IF(T$3&gt;=$C114,IF(T$3&lt;=($C114+$D114-1),"P","F"),"F")</f>
        <v/>
      </c>
      <c r="U114" s="238">
        <f>IF(U$3&gt;=$C114,IF(U$3&lt;=($C114+$D114-1),"P","F"),"F")</f>
        <v/>
      </c>
      <c r="V114" s="238">
        <f>IF(V$3&gt;=$C114,IF(V$3&lt;=($C114+$D114-1),"P","F"),"F")</f>
        <v/>
      </c>
      <c r="W114" s="238">
        <f>IF(W$3&gt;=$C114,IF(W$3&lt;=($C114+$D114-1),"P","F"),"F")</f>
        <v/>
      </c>
      <c r="X114" s="238">
        <f>IF(X$3&gt;=$C114,IF(X$3&lt;=($C114+$D114-1),"P","F"),"F")</f>
        <v/>
      </c>
      <c r="Y114" s="238">
        <f>IF(Y$3&gt;=$C114,IF(Y$3&lt;=($C114+$D114-1),"P","F"),"F")</f>
        <v/>
      </c>
      <c r="Z114" s="238">
        <f>IF(Z$3&gt;=$C114,IF(Z$3&lt;=($C114+$D114-1),"P","F"),"F")</f>
        <v/>
      </c>
      <c r="AA114" s="238">
        <f>IF(AA$3&gt;=$C114,IF(AA$3&lt;=($C114+$D114-1),"P","F"),"F")</f>
        <v/>
      </c>
      <c r="AB114" s="238">
        <f>IF(AB$3&gt;=$C114,IF(AB$3&lt;=($C114+$D114-1),"P","F"),"F")</f>
        <v/>
      </c>
      <c r="AC114" s="238">
        <f>IF(AC$3&gt;=$C114,IF(AC$3&lt;=($C114+$D114-1),"P","F"),"F")</f>
        <v/>
      </c>
      <c r="AD114" s="238">
        <f>IF(AD$3&gt;=$C114,IF(AD$3&lt;=($C114+$D114-1),"P","F"),"F")</f>
        <v/>
      </c>
      <c r="AE114" s="238">
        <f>IF(AE$3&gt;=$C114,IF(AE$3&lt;=($C114+$D114-1),"P","F"),"F")</f>
        <v/>
      </c>
      <c r="AF114" s="238">
        <f>IF(AF$3&gt;=$C114,IF(AF$3&lt;=($C114+$D114-1),"P","F"),"F")</f>
        <v/>
      </c>
      <c r="AG114" s="238">
        <f>IF(AG$3&gt;=$C114,IF(AG$3&lt;=($C114+$D114-1),"P","F"),"F")</f>
        <v/>
      </c>
      <c r="AH114" s="238">
        <f>IF(AH$3&gt;=$C114,IF(AH$3&lt;=($C114+$D114-1),"P","F"),"F")</f>
        <v/>
      </c>
      <c r="AI114" s="238">
        <f>IF(AI$3&gt;=$C114,IF(AI$3&lt;=($C114+$D114-1),"P","F"),"F")</f>
        <v/>
      </c>
      <c r="AJ114" s="238">
        <f>IF(AJ$3&gt;=$C114,IF(AJ$3&lt;=($C114+$D114-1),"P","F"),"F")</f>
        <v/>
      </c>
      <c r="AK114" s="238">
        <f>IF(AK$3&gt;=$C114,IF(AK$3&lt;=($C114+$D114-1),"P","F"),"F")</f>
        <v/>
      </c>
      <c r="AL114" s="238">
        <f>IF(AL$3&gt;=$C114,IF(AL$3&lt;=($C114+$D114-1),"P","F"),"F")</f>
        <v/>
      </c>
      <c r="AM114" s="238">
        <f>IF(AM$3&gt;=$C114,IF(AM$3&lt;=($C114+$D114-1),"P","F"),"F")</f>
        <v/>
      </c>
      <c r="AN114" s="238">
        <f>IF(AN$3&gt;=$C114,IF(AN$3&lt;=($C114+$D114-1),"P","F"),"F")</f>
        <v/>
      </c>
      <c r="AO114" s="238">
        <f>IF(AO$3&gt;=$C114,IF(AO$3&lt;=($C114+$D114-1),"P","F"),"F")</f>
        <v/>
      </c>
      <c r="AP114" s="238">
        <f>IF(AP$3&gt;=$C114,IF(AP$3&lt;=($C114+$D114-1),"P","F"),"F")</f>
        <v/>
      </c>
      <c r="AQ114" s="238">
        <f>IF(AQ$3&gt;=$C114,IF(AQ$3&lt;=($C114+$D114-1),"P","F"),"F")</f>
        <v/>
      </c>
      <c r="AR114" s="238">
        <f>IF(AR$3&gt;=$C114,IF(AR$3&lt;=($C114+$D114-1),"P","F"),"F")</f>
        <v/>
      </c>
      <c r="AS114" s="238">
        <f>IF(AS$3&gt;=$C114,IF(AS$3&lt;=($C114+$D114-1),"P","F"),"F")</f>
        <v/>
      </c>
      <c r="AT114" s="238">
        <f>IF(AT$3&gt;=$C114,IF(AT$3&lt;=($C114+$D114-1),"P","F"),"F")</f>
        <v/>
      </c>
      <c r="AU114" s="238">
        <f>IF(AU$3&gt;=$C114,IF(AU$3&lt;=($C114+$D114-1),"P","F"),"F")</f>
        <v/>
      </c>
      <c r="AV114" s="238">
        <f>IF(AV$3&gt;=$C114,IF(AV$3&lt;=($C114+$D114-1),"P","F"),"F")</f>
        <v/>
      </c>
    </row>
    <row r="115">
      <c r="M115" s="238">
        <f>IF(M$3&gt;=$C115,IF(M$3&lt;=($C115+$D115-1),"P","F"),"F")</f>
        <v/>
      </c>
      <c r="N115" s="238">
        <f>IF(N$3&gt;=$C115,IF(N$3&lt;=($C115+$D115-1),"P","F"),"F")</f>
        <v/>
      </c>
      <c r="O115" s="238">
        <f>IF(O$3&gt;=$C115,IF(O$3&lt;=($C115+$D115-1),"P","F"),"F")</f>
        <v/>
      </c>
      <c r="P115" s="238">
        <f>IF(P$3&gt;=$C115,IF(P$3&lt;=($C115+$D115-1),"P","F"),"F")</f>
        <v/>
      </c>
      <c r="Q115" s="238">
        <f>IF(Q$3&gt;=$C115,IF(Q$3&lt;=($C115+$D115-1),"P","F"),"F")</f>
        <v/>
      </c>
      <c r="R115" s="220" t="n"/>
      <c r="S115" s="220" t="n"/>
      <c r="T115" s="238">
        <f>IF(T$3&gt;=$C115,IF(T$3&lt;=($C115+$D115-1),"P","F"),"F")</f>
        <v/>
      </c>
      <c r="U115" s="238">
        <f>IF(U$3&gt;=$C115,IF(U$3&lt;=($C115+$D115-1),"P","F"),"F")</f>
        <v/>
      </c>
      <c r="V115" s="238">
        <f>IF(V$3&gt;=$C115,IF(V$3&lt;=($C115+$D115-1),"P","F"),"F")</f>
        <v/>
      </c>
      <c r="W115" s="238">
        <f>IF(W$3&gt;=$C115,IF(W$3&lt;=($C115+$D115-1),"P","F"),"F")</f>
        <v/>
      </c>
      <c r="X115" s="238">
        <f>IF(X$3&gt;=$C115,IF(X$3&lt;=($C115+$D115-1),"P","F"),"F")</f>
        <v/>
      </c>
      <c r="Y115" s="238">
        <f>IF(Y$3&gt;=$C115,IF(Y$3&lt;=($C115+$D115-1),"P","F"),"F")</f>
        <v/>
      </c>
      <c r="Z115" s="238">
        <f>IF(Z$3&gt;=$C115,IF(Z$3&lt;=($C115+$D115-1),"P","F"),"F")</f>
        <v/>
      </c>
      <c r="AA115" s="238">
        <f>IF(AA$3&gt;=$C115,IF(AA$3&lt;=($C115+$D115-1),"P","F"),"F")</f>
        <v/>
      </c>
      <c r="AB115" s="238">
        <f>IF(AB$3&gt;=$C115,IF(AB$3&lt;=($C115+$D115-1),"P","F"),"F")</f>
        <v/>
      </c>
      <c r="AC115" s="238">
        <f>IF(AC$3&gt;=$C115,IF(AC$3&lt;=($C115+$D115-1),"P","F"),"F")</f>
        <v/>
      </c>
      <c r="AD115" s="238">
        <f>IF(AD$3&gt;=$C115,IF(AD$3&lt;=($C115+$D115-1),"P","F"),"F")</f>
        <v/>
      </c>
      <c r="AE115" s="238">
        <f>IF(AE$3&gt;=$C115,IF(AE$3&lt;=($C115+$D115-1),"P","F"),"F")</f>
        <v/>
      </c>
      <c r="AF115" s="238">
        <f>IF(AF$3&gt;=$C115,IF(AF$3&lt;=($C115+$D115-1),"P","F"),"F")</f>
        <v/>
      </c>
      <c r="AG115" s="238">
        <f>IF(AG$3&gt;=$C115,IF(AG$3&lt;=($C115+$D115-1),"P","F"),"F")</f>
        <v/>
      </c>
      <c r="AH115" s="238">
        <f>IF(AH$3&gt;=$C115,IF(AH$3&lt;=($C115+$D115-1),"P","F"),"F")</f>
        <v/>
      </c>
      <c r="AI115" s="238">
        <f>IF(AI$3&gt;=$C115,IF(AI$3&lt;=($C115+$D115-1),"P","F"),"F")</f>
        <v/>
      </c>
      <c r="AJ115" s="238">
        <f>IF(AJ$3&gt;=$C115,IF(AJ$3&lt;=($C115+$D115-1),"P","F"),"F")</f>
        <v/>
      </c>
      <c r="AK115" s="238">
        <f>IF(AK$3&gt;=$C115,IF(AK$3&lt;=($C115+$D115-1),"P","F"),"F")</f>
        <v/>
      </c>
      <c r="AL115" s="238">
        <f>IF(AL$3&gt;=$C115,IF(AL$3&lt;=($C115+$D115-1),"P","F"),"F")</f>
        <v/>
      </c>
      <c r="AM115" s="238">
        <f>IF(AM$3&gt;=$C115,IF(AM$3&lt;=($C115+$D115-1),"P","F"),"F")</f>
        <v/>
      </c>
      <c r="AN115" s="238">
        <f>IF(AN$3&gt;=$C115,IF(AN$3&lt;=($C115+$D115-1),"P","F"),"F")</f>
        <v/>
      </c>
      <c r="AO115" s="238">
        <f>IF(AO$3&gt;=$C115,IF(AO$3&lt;=($C115+$D115-1),"P","F"),"F")</f>
        <v/>
      </c>
      <c r="AP115" s="238">
        <f>IF(AP$3&gt;=$C115,IF(AP$3&lt;=($C115+$D115-1),"P","F"),"F")</f>
        <v/>
      </c>
      <c r="AQ115" s="238">
        <f>IF(AQ$3&gt;=$C115,IF(AQ$3&lt;=($C115+$D115-1),"P","F"),"F")</f>
        <v/>
      </c>
      <c r="AR115" s="238">
        <f>IF(AR$3&gt;=$C115,IF(AR$3&lt;=($C115+$D115-1),"P","F"),"F")</f>
        <v/>
      </c>
      <c r="AS115" s="238">
        <f>IF(AS$3&gt;=$C115,IF(AS$3&lt;=($C115+$D115-1),"P","F"),"F")</f>
        <v/>
      </c>
      <c r="AT115" s="238">
        <f>IF(AT$3&gt;=$C115,IF(AT$3&lt;=($C115+$D115-1),"P","F"),"F")</f>
        <v/>
      </c>
      <c r="AU115" s="238">
        <f>IF(AU$3&gt;=$C115,IF(AU$3&lt;=($C115+$D115-1),"P","F"),"F")</f>
        <v/>
      </c>
      <c r="AV115" s="238">
        <f>IF(AV$3&gt;=$C115,IF(AV$3&lt;=($C115+$D115-1),"P","F"),"F")</f>
        <v/>
      </c>
    </row>
    <row r="116">
      <c r="M116" s="238">
        <f>IF(M$3&gt;=$C116,IF(M$3&lt;=($C116+$D116-1),"P","F"),"F")</f>
        <v/>
      </c>
      <c r="N116" s="238">
        <f>IF(N$3&gt;=$C116,IF(N$3&lt;=($C116+$D116-1),"P","F"),"F")</f>
        <v/>
      </c>
      <c r="O116" s="238">
        <f>IF(O$3&gt;=$C116,IF(O$3&lt;=($C116+$D116-1),"P","F"),"F")</f>
        <v/>
      </c>
      <c r="P116" s="238">
        <f>IF(P$3&gt;=$C116,IF(P$3&lt;=($C116+$D116-1),"P","F"),"F")</f>
        <v/>
      </c>
      <c r="Q116" s="238">
        <f>IF(Q$3&gt;=$C116,IF(Q$3&lt;=($C116+$D116-1),"P","F"),"F")</f>
        <v/>
      </c>
      <c r="R116" s="220" t="n"/>
      <c r="S116" s="220" t="n"/>
      <c r="T116" s="238">
        <f>IF(T$3&gt;=$C116,IF(T$3&lt;=($C116+$D116-1),"P","F"),"F")</f>
        <v/>
      </c>
      <c r="U116" s="238">
        <f>IF(U$3&gt;=$C116,IF(U$3&lt;=($C116+$D116-1),"P","F"),"F")</f>
        <v/>
      </c>
      <c r="V116" s="238">
        <f>IF(V$3&gt;=$C116,IF(V$3&lt;=($C116+$D116-1),"P","F"),"F")</f>
        <v/>
      </c>
      <c r="W116" s="238">
        <f>IF(W$3&gt;=$C116,IF(W$3&lt;=($C116+$D116-1),"P","F"),"F")</f>
        <v/>
      </c>
      <c r="X116" s="238">
        <f>IF(X$3&gt;=$C116,IF(X$3&lt;=($C116+$D116-1),"P","F"),"F")</f>
        <v/>
      </c>
      <c r="Y116" s="238">
        <f>IF(Y$3&gt;=$C116,IF(Y$3&lt;=($C116+$D116-1),"P","F"),"F")</f>
        <v/>
      </c>
      <c r="Z116" s="238">
        <f>IF(Z$3&gt;=$C116,IF(Z$3&lt;=($C116+$D116-1),"P","F"),"F")</f>
        <v/>
      </c>
      <c r="AA116" s="238">
        <f>IF(AA$3&gt;=$C116,IF(AA$3&lt;=($C116+$D116-1),"P","F"),"F")</f>
        <v/>
      </c>
      <c r="AB116" s="238">
        <f>IF(AB$3&gt;=$C116,IF(AB$3&lt;=($C116+$D116-1),"P","F"),"F")</f>
        <v/>
      </c>
      <c r="AC116" s="238">
        <f>IF(AC$3&gt;=$C116,IF(AC$3&lt;=($C116+$D116-1),"P","F"),"F")</f>
        <v/>
      </c>
      <c r="AD116" s="238">
        <f>IF(AD$3&gt;=$C116,IF(AD$3&lt;=($C116+$D116-1),"P","F"),"F")</f>
        <v/>
      </c>
      <c r="AE116" s="238">
        <f>IF(AE$3&gt;=$C116,IF(AE$3&lt;=($C116+$D116-1),"P","F"),"F")</f>
        <v/>
      </c>
      <c r="AF116" s="238">
        <f>IF(AF$3&gt;=$C116,IF(AF$3&lt;=($C116+$D116-1),"P","F"),"F")</f>
        <v/>
      </c>
      <c r="AG116" s="238">
        <f>IF(AG$3&gt;=$C116,IF(AG$3&lt;=($C116+$D116-1),"P","F"),"F")</f>
        <v/>
      </c>
      <c r="AH116" s="238">
        <f>IF(AH$3&gt;=$C116,IF(AH$3&lt;=($C116+$D116-1),"P","F"),"F")</f>
        <v/>
      </c>
      <c r="AI116" s="238">
        <f>IF(AI$3&gt;=$C116,IF(AI$3&lt;=($C116+$D116-1),"P","F"),"F")</f>
        <v/>
      </c>
      <c r="AJ116" s="238">
        <f>IF(AJ$3&gt;=$C116,IF(AJ$3&lt;=($C116+$D116-1),"P","F"),"F")</f>
        <v/>
      </c>
      <c r="AK116" s="238">
        <f>IF(AK$3&gt;=$C116,IF(AK$3&lt;=($C116+$D116-1),"P","F"),"F")</f>
        <v/>
      </c>
      <c r="AL116" s="238">
        <f>IF(AL$3&gt;=$C116,IF(AL$3&lt;=($C116+$D116-1),"P","F"),"F")</f>
        <v/>
      </c>
      <c r="AM116" s="238">
        <f>IF(AM$3&gt;=$C116,IF(AM$3&lt;=($C116+$D116-1),"P","F"),"F")</f>
        <v/>
      </c>
      <c r="AN116" s="238">
        <f>IF(AN$3&gt;=$C116,IF(AN$3&lt;=($C116+$D116-1),"P","F"),"F")</f>
        <v/>
      </c>
      <c r="AO116" s="238">
        <f>IF(AO$3&gt;=$C116,IF(AO$3&lt;=($C116+$D116-1),"P","F"),"F")</f>
        <v/>
      </c>
      <c r="AP116" s="238">
        <f>IF(AP$3&gt;=$C116,IF(AP$3&lt;=($C116+$D116-1),"P","F"),"F")</f>
        <v/>
      </c>
      <c r="AQ116" s="238">
        <f>IF(AQ$3&gt;=$C116,IF(AQ$3&lt;=($C116+$D116-1),"P","F"),"F")</f>
        <v/>
      </c>
      <c r="AR116" s="238">
        <f>IF(AR$3&gt;=$C116,IF(AR$3&lt;=($C116+$D116-1),"P","F"),"F")</f>
        <v/>
      </c>
      <c r="AS116" s="238">
        <f>IF(AS$3&gt;=$C116,IF(AS$3&lt;=($C116+$D116-1),"P","F"),"F")</f>
        <v/>
      </c>
      <c r="AT116" s="238">
        <f>IF(AT$3&gt;=$C116,IF(AT$3&lt;=($C116+$D116-1),"P","F"),"F")</f>
        <v/>
      </c>
      <c r="AU116" s="238">
        <f>IF(AU$3&gt;=$C116,IF(AU$3&lt;=($C116+$D116-1),"P","F"),"F")</f>
        <v/>
      </c>
      <c r="AV116" s="238">
        <f>IF(AV$3&gt;=$C116,IF(AV$3&lt;=($C116+$D116-1),"P","F"),"F")</f>
        <v/>
      </c>
    </row>
    <row r="117">
      <c r="M117" s="238">
        <f>IF(M$3&gt;=$C117,IF(M$3&lt;=($C117+$D117-1),"P","F"),"F")</f>
        <v/>
      </c>
      <c r="N117" s="238">
        <f>IF(N$3&gt;=$C117,IF(N$3&lt;=($C117+$D117-1),"P","F"),"F")</f>
        <v/>
      </c>
      <c r="O117" s="238">
        <f>IF(O$3&gt;=$C117,IF(O$3&lt;=($C117+$D117-1),"P","F"),"F")</f>
        <v/>
      </c>
      <c r="P117" s="238">
        <f>IF(P$3&gt;=$C117,IF(P$3&lt;=($C117+$D117-1),"P","F"),"F")</f>
        <v/>
      </c>
      <c r="Q117" s="238">
        <f>IF(Q$3&gt;=$C117,IF(Q$3&lt;=($C117+$D117-1),"P","F"),"F")</f>
        <v/>
      </c>
      <c r="R117" s="220" t="n"/>
      <c r="S117" s="220" t="n"/>
      <c r="T117" s="238">
        <f>IF(T$3&gt;=$C117,IF(T$3&lt;=($C117+$D117-1),"P","F"),"F")</f>
        <v/>
      </c>
      <c r="U117" s="238">
        <f>IF(U$3&gt;=$C117,IF(U$3&lt;=($C117+$D117-1),"P","F"),"F")</f>
        <v/>
      </c>
      <c r="V117" s="238">
        <f>IF(V$3&gt;=$C117,IF(V$3&lt;=($C117+$D117-1),"P","F"),"F")</f>
        <v/>
      </c>
      <c r="W117" s="238">
        <f>IF(W$3&gt;=$C117,IF(W$3&lt;=($C117+$D117-1),"P","F"),"F")</f>
        <v/>
      </c>
      <c r="X117" s="238">
        <f>IF(X$3&gt;=$C117,IF(X$3&lt;=($C117+$D117-1),"P","F"),"F")</f>
        <v/>
      </c>
      <c r="Y117" s="238">
        <f>IF(Y$3&gt;=$C117,IF(Y$3&lt;=($C117+$D117-1),"P","F"),"F")</f>
        <v/>
      </c>
      <c r="Z117" s="238">
        <f>IF(Z$3&gt;=$C117,IF(Z$3&lt;=($C117+$D117-1),"P","F"),"F")</f>
        <v/>
      </c>
      <c r="AA117" s="238">
        <f>IF(AA$3&gt;=$C117,IF(AA$3&lt;=($C117+$D117-1),"P","F"),"F")</f>
        <v/>
      </c>
      <c r="AB117" s="238">
        <f>IF(AB$3&gt;=$C117,IF(AB$3&lt;=($C117+$D117-1),"P","F"),"F")</f>
        <v/>
      </c>
      <c r="AC117" s="238">
        <f>IF(AC$3&gt;=$C117,IF(AC$3&lt;=($C117+$D117-1),"P","F"),"F")</f>
        <v/>
      </c>
      <c r="AD117" s="238">
        <f>IF(AD$3&gt;=$C117,IF(AD$3&lt;=($C117+$D117-1),"P","F"),"F")</f>
        <v/>
      </c>
      <c r="AE117" s="238">
        <f>IF(AE$3&gt;=$C117,IF(AE$3&lt;=($C117+$D117-1),"P","F"),"F")</f>
        <v/>
      </c>
      <c r="AF117" s="238">
        <f>IF(AF$3&gt;=$C117,IF(AF$3&lt;=($C117+$D117-1),"P","F"),"F")</f>
        <v/>
      </c>
      <c r="AG117" s="238">
        <f>IF(AG$3&gt;=$C117,IF(AG$3&lt;=($C117+$D117-1),"P","F"),"F")</f>
        <v/>
      </c>
      <c r="AH117" s="238">
        <f>IF(AH$3&gt;=$C117,IF(AH$3&lt;=($C117+$D117-1),"P","F"),"F")</f>
        <v/>
      </c>
      <c r="AI117" s="238">
        <f>IF(AI$3&gt;=$C117,IF(AI$3&lt;=($C117+$D117-1),"P","F"),"F")</f>
        <v/>
      </c>
      <c r="AJ117" s="238">
        <f>IF(AJ$3&gt;=$C117,IF(AJ$3&lt;=($C117+$D117-1),"P","F"),"F")</f>
        <v/>
      </c>
      <c r="AK117" s="238">
        <f>IF(AK$3&gt;=$C117,IF(AK$3&lt;=($C117+$D117-1),"P","F"),"F")</f>
        <v/>
      </c>
      <c r="AL117" s="238">
        <f>IF(AL$3&gt;=$C117,IF(AL$3&lt;=($C117+$D117-1),"P","F"),"F")</f>
        <v/>
      </c>
      <c r="AM117" s="238">
        <f>IF(AM$3&gt;=$C117,IF(AM$3&lt;=($C117+$D117-1),"P","F"),"F")</f>
        <v/>
      </c>
      <c r="AN117" s="238">
        <f>IF(AN$3&gt;=$C117,IF(AN$3&lt;=($C117+$D117-1),"P","F"),"F")</f>
        <v/>
      </c>
      <c r="AO117" s="238">
        <f>IF(AO$3&gt;=$C117,IF(AO$3&lt;=($C117+$D117-1),"P","F"),"F")</f>
        <v/>
      </c>
      <c r="AP117" s="238">
        <f>IF(AP$3&gt;=$C117,IF(AP$3&lt;=($C117+$D117-1),"P","F"),"F")</f>
        <v/>
      </c>
      <c r="AQ117" s="238">
        <f>IF(AQ$3&gt;=$C117,IF(AQ$3&lt;=($C117+$D117-1),"P","F"),"F")</f>
        <v/>
      </c>
      <c r="AR117" s="238">
        <f>IF(AR$3&gt;=$C117,IF(AR$3&lt;=($C117+$D117-1),"P","F"),"F")</f>
        <v/>
      </c>
      <c r="AS117" s="238">
        <f>IF(AS$3&gt;=$C117,IF(AS$3&lt;=($C117+$D117-1),"P","F"),"F")</f>
        <v/>
      </c>
      <c r="AT117" s="238">
        <f>IF(AT$3&gt;=$C117,IF(AT$3&lt;=($C117+$D117-1),"P","F"),"F")</f>
        <v/>
      </c>
      <c r="AU117" s="238">
        <f>IF(AU$3&gt;=$C117,IF(AU$3&lt;=($C117+$D117-1),"P","F"),"F")</f>
        <v/>
      </c>
      <c r="AV117" s="238">
        <f>IF(AV$3&gt;=$C117,IF(AV$3&lt;=($C117+$D117-1),"P","F"),"F")</f>
        <v/>
      </c>
    </row>
    <row r="118">
      <c r="M118" s="238">
        <f>IF(M$3&gt;=$C118,IF(M$3&lt;=($C118+$D118-1),"P","F"),"F")</f>
        <v/>
      </c>
      <c r="N118" s="238">
        <f>IF(N$3&gt;=$C118,IF(N$3&lt;=($C118+$D118-1),"P","F"),"F")</f>
        <v/>
      </c>
      <c r="O118" s="238">
        <f>IF(O$3&gt;=$C118,IF(O$3&lt;=($C118+$D118-1),"P","F"),"F")</f>
        <v/>
      </c>
      <c r="P118" s="238">
        <f>IF(P$3&gt;=$C118,IF(P$3&lt;=($C118+$D118-1),"P","F"),"F")</f>
        <v/>
      </c>
      <c r="Q118" s="238">
        <f>IF(Q$3&gt;=$C118,IF(Q$3&lt;=($C118+$D118-1),"P","F"),"F")</f>
        <v/>
      </c>
      <c r="R118" s="220" t="n"/>
      <c r="S118" s="220" t="n"/>
      <c r="T118" s="238">
        <f>IF(T$3&gt;=$C118,IF(T$3&lt;=($C118+$D118-1),"P","F"),"F")</f>
        <v/>
      </c>
      <c r="U118" s="238">
        <f>IF(U$3&gt;=$C118,IF(U$3&lt;=($C118+$D118-1),"P","F"),"F")</f>
        <v/>
      </c>
      <c r="V118" s="238">
        <f>IF(V$3&gt;=$C118,IF(V$3&lt;=($C118+$D118-1),"P","F"),"F")</f>
        <v/>
      </c>
      <c r="W118" s="238">
        <f>IF(W$3&gt;=$C118,IF(W$3&lt;=($C118+$D118-1),"P","F"),"F")</f>
        <v/>
      </c>
      <c r="X118" s="238">
        <f>IF(X$3&gt;=$C118,IF(X$3&lt;=($C118+$D118-1),"P","F"),"F")</f>
        <v/>
      </c>
      <c r="Y118" s="238">
        <f>IF(Y$3&gt;=$C118,IF(Y$3&lt;=($C118+$D118-1),"P","F"),"F")</f>
        <v/>
      </c>
      <c r="Z118" s="238">
        <f>IF(Z$3&gt;=$C118,IF(Z$3&lt;=($C118+$D118-1),"P","F"),"F")</f>
        <v/>
      </c>
      <c r="AA118" s="238">
        <f>IF(AA$3&gt;=$C118,IF(AA$3&lt;=($C118+$D118-1),"P","F"),"F")</f>
        <v/>
      </c>
      <c r="AB118" s="238">
        <f>IF(AB$3&gt;=$C118,IF(AB$3&lt;=($C118+$D118-1),"P","F"),"F")</f>
        <v/>
      </c>
      <c r="AC118" s="238">
        <f>IF(AC$3&gt;=$C118,IF(AC$3&lt;=($C118+$D118-1),"P","F"),"F")</f>
        <v/>
      </c>
      <c r="AD118" s="238">
        <f>IF(AD$3&gt;=$C118,IF(AD$3&lt;=($C118+$D118-1),"P","F"),"F")</f>
        <v/>
      </c>
      <c r="AE118" s="238">
        <f>IF(AE$3&gt;=$C118,IF(AE$3&lt;=($C118+$D118-1),"P","F"),"F")</f>
        <v/>
      </c>
      <c r="AF118" s="238">
        <f>IF(AF$3&gt;=$C118,IF(AF$3&lt;=($C118+$D118-1),"P","F"),"F")</f>
        <v/>
      </c>
      <c r="AG118" s="238">
        <f>IF(AG$3&gt;=$C118,IF(AG$3&lt;=($C118+$D118-1),"P","F"),"F")</f>
        <v/>
      </c>
      <c r="AH118" s="238">
        <f>IF(AH$3&gt;=$C118,IF(AH$3&lt;=($C118+$D118-1),"P","F"),"F")</f>
        <v/>
      </c>
      <c r="AI118" s="238">
        <f>IF(AI$3&gt;=$C118,IF(AI$3&lt;=($C118+$D118-1),"P","F"),"F")</f>
        <v/>
      </c>
      <c r="AJ118" s="238">
        <f>IF(AJ$3&gt;=$C118,IF(AJ$3&lt;=($C118+$D118-1),"P","F"),"F")</f>
        <v/>
      </c>
      <c r="AK118" s="238">
        <f>IF(AK$3&gt;=$C118,IF(AK$3&lt;=($C118+$D118-1),"P","F"),"F")</f>
        <v/>
      </c>
      <c r="AL118" s="238">
        <f>IF(AL$3&gt;=$C118,IF(AL$3&lt;=($C118+$D118-1),"P","F"),"F")</f>
        <v/>
      </c>
      <c r="AM118" s="238">
        <f>IF(AM$3&gt;=$C118,IF(AM$3&lt;=($C118+$D118-1),"P","F"),"F")</f>
        <v/>
      </c>
      <c r="AN118" s="238">
        <f>IF(AN$3&gt;=$C118,IF(AN$3&lt;=($C118+$D118-1),"P","F"),"F")</f>
        <v/>
      </c>
      <c r="AO118" s="238">
        <f>IF(AO$3&gt;=$C118,IF(AO$3&lt;=($C118+$D118-1),"P","F"),"F")</f>
        <v/>
      </c>
      <c r="AP118" s="238">
        <f>IF(AP$3&gt;=$C118,IF(AP$3&lt;=($C118+$D118-1),"P","F"),"F")</f>
        <v/>
      </c>
      <c r="AQ118" s="238">
        <f>IF(AQ$3&gt;=$C118,IF(AQ$3&lt;=($C118+$D118-1),"P","F"),"F")</f>
        <v/>
      </c>
      <c r="AR118" s="238">
        <f>IF(AR$3&gt;=$C118,IF(AR$3&lt;=($C118+$D118-1),"P","F"),"F")</f>
        <v/>
      </c>
      <c r="AS118" s="238">
        <f>IF(AS$3&gt;=$C118,IF(AS$3&lt;=($C118+$D118-1),"P","F"),"F")</f>
        <v/>
      </c>
      <c r="AT118" s="238">
        <f>IF(AT$3&gt;=$C118,IF(AT$3&lt;=($C118+$D118-1),"P","F"),"F")</f>
        <v/>
      </c>
      <c r="AU118" s="238">
        <f>IF(AU$3&gt;=$C118,IF(AU$3&lt;=($C118+$D118-1),"P","F"),"F")</f>
        <v/>
      </c>
      <c r="AV118" s="238">
        <f>IF(AV$3&gt;=$C118,IF(AV$3&lt;=($C118+$D118-1),"P","F"),"F")</f>
        <v/>
      </c>
    </row>
    <row r="119">
      <c r="M119" s="238">
        <f>IF(M$3&gt;=$C119,IF(M$3&lt;=($C119+$D119-1),"P","F"),"F")</f>
        <v/>
      </c>
      <c r="N119" s="238">
        <f>IF(N$3&gt;=$C119,IF(N$3&lt;=($C119+$D119-1),"P","F"),"F")</f>
        <v/>
      </c>
      <c r="O119" s="238">
        <f>IF(O$3&gt;=$C119,IF(O$3&lt;=($C119+$D119-1),"P","F"),"F")</f>
        <v/>
      </c>
      <c r="P119" s="238">
        <f>IF(P$3&gt;=$C119,IF(P$3&lt;=($C119+$D119-1),"P","F"),"F")</f>
        <v/>
      </c>
      <c r="Q119" s="238">
        <f>IF(Q$3&gt;=$C119,IF(Q$3&lt;=($C119+$D119-1),"P","F"),"F")</f>
        <v/>
      </c>
      <c r="R119" s="220" t="n"/>
      <c r="S119" s="220" t="n"/>
      <c r="T119" s="238">
        <f>IF(T$3&gt;=$C119,IF(T$3&lt;=($C119+$D119-1),"P","F"),"F")</f>
        <v/>
      </c>
      <c r="U119" s="238">
        <f>IF(U$3&gt;=$C119,IF(U$3&lt;=($C119+$D119-1),"P","F"),"F")</f>
        <v/>
      </c>
      <c r="V119" s="238">
        <f>IF(V$3&gt;=$C119,IF(V$3&lt;=($C119+$D119-1),"P","F"),"F")</f>
        <v/>
      </c>
      <c r="W119" s="238">
        <f>IF(W$3&gt;=$C119,IF(W$3&lt;=($C119+$D119-1),"P","F"),"F")</f>
        <v/>
      </c>
      <c r="X119" s="238">
        <f>IF(X$3&gt;=$C119,IF(X$3&lt;=($C119+$D119-1),"P","F"),"F")</f>
        <v/>
      </c>
      <c r="Y119" s="238">
        <f>IF(Y$3&gt;=$C119,IF(Y$3&lt;=($C119+$D119-1),"P","F"),"F")</f>
        <v/>
      </c>
      <c r="Z119" s="238">
        <f>IF(Z$3&gt;=$C119,IF(Z$3&lt;=($C119+$D119-1),"P","F"),"F")</f>
        <v/>
      </c>
      <c r="AA119" s="238">
        <f>IF(AA$3&gt;=$C119,IF(AA$3&lt;=($C119+$D119-1),"P","F"),"F")</f>
        <v/>
      </c>
      <c r="AB119" s="238">
        <f>IF(AB$3&gt;=$C119,IF(AB$3&lt;=($C119+$D119-1),"P","F"),"F")</f>
        <v/>
      </c>
      <c r="AC119" s="238">
        <f>IF(AC$3&gt;=$C119,IF(AC$3&lt;=($C119+$D119-1),"P","F"),"F")</f>
        <v/>
      </c>
      <c r="AD119" s="238">
        <f>IF(AD$3&gt;=$C119,IF(AD$3&lt;=($C119+$D119-1),"P","F"),"F")</f>
        <v/>
      </c>
      <c r="AE119" s="238">
        <f>IF(AE$3&gt;=$C119,IF(AE$3&lt;=($C119+$D119-1),"P","F"),"F")</f>
        <v/>
      </c>
      <c r="AF119" s="238">
        <f>IF(AF$3&gt;=$C119,IF(AF$3&lt;=($C119+$D119-1),"P","F"),"F")</f>
        <v/>
      </c>
      <c r="AG119" s="238">
        <f>IF(AG$3&gt;=$C119,IF(AG$3&lt;=($C119+$D119-1),"P","F"),"F")</f>
        <v/>
      </c>
      <c r="AH119" s="238">
        <f>IF(AH$3&gt;=$C119,IF(AH$3&lt;=($C119+$D119-1),"P","F"),"F")</f>
        <v/>
      </c>
      <c r="AI119" s="238">
        <f>IF(AI$3&gt;=$C119,IF(AI$3&lt;=($C119+$D119-1),"P","F"),"F")</f>
        <v/>
      </c>
      <c r="AJ119" s="238">
        <f>IF(AJ$3&gt;=$C119,IF(AJ$3&lt;=($C119+$D119-1),"P","F"),"F")</f>
        <v/>
      </c>
      <c r="AK119" s="238">
        <f>IF(AK$3&gt;=$C119,IF(AK$3&lt;=($C119+$D119-1),"P","F"),"F")</f>
        <v/>
      </c>
      <c r="AL119" s="238">
        <f>IF(AL$3&gt;=$C119,IF(AL$3&lt;=($C119+$D119-1),"P","F"),"F")</f>
        <v/>
      </c>
      <c r="AM119" s="238">
        <f>IF(AM$3&gt;=$C119,IF(AM$3&lt;=($C119+$D119-1),"P","F"),"F")</f>
        <v/>
      </c>
      <c r="AN119" s="238">
        <f>IF(AN$3&gt;=$C119,IF(AN$3&lt;=($C119+$D119-1),"P","F"),"F")</f>
        <v/>
      </c>
      <c r="AO119" s="238">
        <f>IF(AO$3&gt;=$C119,IF(AO$3&lt;=($C119+$D119-1),"P","F"),"F")</f>
        <v/>
      </c>
      <c r="AP119" s="238">
        <f>IF(AP$3&gt;=$C119,IF(AP$3&lt;=($C119+$D119-1),"P","F"),"F")</f>
        <v/>
      </c>
      <c r="AQ119" s="238">
        <f>IF(AQ$3&gt;=$C119,IF(AQ$3&lt;=($C119+$D119-1),"P","F"),"F")</f>
        <v/>
      </c>
      <c r="AR119" s="238">
        <f>IF(AR$3&gt;=$C119,IF(AR$3&lt;=($C119+$D119-1),"P","F"),"F")</f>
        <v/>
      </c>
      <c r="AS119" s="238">
        <f>IF(AS$3&gt;=$C119,IF(AS$3&lt;=($C119+$D119-1),"P","F"),"F")</f>
        <v/>
      </c>
      <c r="AT119" s="238">
        <f>IF(AT$3&gt;=$C119,IF(AT$3&lt;=($C119+$D119-1),"P","F"),"F")</f>
        <v/>
      </c>
      <c r="AU119" s="238">
        <f>IF(AU$3&gt;=$C119,IF(AU$3&lt;=($C119+$D119-1),"P","F"),"F")</f>
        <v/>
      </c>
      <c r="AV119" s="238">
        <f>IF(AV$3&gt;=$C119,IF(AV$3&lt;=($C119+$D119-1),"P","F"),"F")</f>
        <v/>
      </c>
    </row>
    <row r="120">
      <c r="M120" s="238">
        <f>IF(M$3&gt;=$C120,IF(M$3&lt;=($C120+$D120-1),"P","F"),"F")</f>
        <v/>
      </c>
      <c r="N120" s="238">
        <f>IF(N$3&gt;=$C120,IF(N$3&lt;=($C120+$D120-1),"P","F"),"F")</f>
        <v/>
      </c>
      <c r="O120" s="238">
        <f>IF(O$3&gt;=$C120,IF(O$3&lt;=($C120+$D120-1),"P","F"),"F")</f>
        <v/>
      </c>
      <c r="P120" s="238">
        <f>IF(P$3&gt;=$C120,IF(P$3&lt;=($C120+$D120-1),"P","F"),"F")</f>
        <v/>
      </c>
      <c r="Q120" s="238">
        <f>IF(Q$3&gt;=$C120,IF(Q$3&lt;=($C120+$D120-1),"P","F"),"F")</f>
        <v/>
      </c>
      <c r="R120" s="220" t="n"/>
      <c r="S120" s="220" t="n"/>
      <c r="T120" s="238">
        <f>IF(T$3&gt;=$C120,IF(T$3&lt;=($C120+$D120-1),"P","F"),"F")</f>
        <v/>
      </c>
      <c r="U120" s="238">
        <f>IF(U$3&gt;=$C120,IF(U$3&lt;=($C120+$D120-1),"P","F"),"F")</f>
        <v/>
      </c>
      <c r="V120" s="238">
        <f>IF(V$3&gt;=$C120,IF(V$3&lt;=($C120+$D120-1),"P","F"),"F")</f>
        <v/>
      </c>
      <c r="W120" s="238">
        <f>IF(W$3&gt;=$C120,IF(W$3&lt;=($C120+$D120-1),"P","F"),"F")</f>
        <v/>
      </c>
      <c r="X120" s="238">
        <f>IF(X$3&gt;=$C120,IF(X$3&lt;=($C120+$D120-1),"P","F"),"F")</f>
        <v/>
      </c>
      <c r="Y120" s="238">
        <f>IF(Y$3&gt;=$C120,IF(Y$3&lt;=($C120+$D120-1),"P","F"),"F")</f>
        <v/>
      </c>
      <c r="Z120" s="238">
        <f>IF(Z$3&gt;=$C120,IF(Z$3&lt;=($C120+$D120-1),"P","F"),"F")</f>
        <v/>
      </c>
      <c r="AA120" s="238">
        <f>IF(AA$3&gt;=$C120,IF(AA$3&lt;=($C120+$D120-1),"P","F"),"F")</f>
        <v/>
      </c>
      <c r="AB120" s="238">
        <f>IF(AB$3&gt;=$C120,IF(AB$3&lt;=($C120+$D120-1),"P","F"),"F")</f>
        <v/>
      </c>
      <c r="AC120" s="238">
        <f>IF(AC$3&gt;=$C120,IF(AC$3&lt;=($C120+$D120-1),"P","F"),"F")</f>
        <v/>
      </c>
      <c r="AD120" s="238">
        <f>IF(AD$3&gt;=$C120,IF(AD$3&lt;=($C120+$D120-1),"P","F"),"F")</f>
        <v/>
      </c>
      <c r="AE120" s="238">
        <f>IF(AE$3&gt;=$C120,IF(AE$3&lt;=($C120+$D120-1),"P","F"),"F")</f>
        <v/>
      </c>
      <c r="AF120" s="238">
        <f>IF(AF$3&gt;=$C120,IF(AF$3&lt;=($C120+$D120-1),"P","F"),"F")</f>
        <v/>
      </c>
      <c r="AG120" s="238">
        <f>IF(AG$3&gt;=$C120,IF(AG$3&lt;=($C120+$D120-1),"P","F"),"F")</f>
        <v/>
      </c>
      <c r="AH120" s="238">
        <f>IF(AH$3&gt;=$C120,IF(AH$3&lt;=($C120+$D120-1),"P","F"),"F")</f>
        <v/>
      </c>
      <c r="AI120" s="238">
        <f>IF(AI$3&gt;=$C120,IF(AI$3&lt;=($C120+$D120-1),"P","F"),"F")</f>
        <v/>
      </c>
      <c r="AJ120" s="238">
        <f>IF(AJ$3&gt;=$C120,IF(AJ$3&lt;=($C120+$D120-1),"P","F"),"F")</f>
        <v/>
      </c>
      <c r="AK120" s="238">
        <f>IF(AK$3&gt;=$C120,IF(AK$3&lt;=($C120+$D120-1),"P","F"),"F")</f>
        <v/>
      </c>
      <c r="AL120" s="238">
        <f>IF(AL$3&gt;=$C120,IF(AL$3&lt;=($C120+$D120-1),"P","F"),"F")</f>
        <v/>
      </c>
      <c r="AM120" s="238">
        <f>IF(AM$3&gt;=$C120,IF(AM$3&lt;=($C120+$D120-1),"P","F"),"F")</f>
        <v/>
      </c>
      <c r="AN120" s="238">
        <f>IF(AN$3&gt;=$C120,IF(AN$3&lt;=($C120+$D120-1),"P","F"),"F")</f>
        <v/>
      </c>
      <c r="AO120" s="238">
        <f>IF(AO$3&gt;=$C120,IF(AO$3&lt;=($C120+$D120-1),"P","F"),"F")</f>
        <v/>
      </c>
      <c r="AP120" s="238">
        <f>IF(AP$3&gt;=$C120,IF(AP$3&lt;=($C120+$D120-1),"P","F"),"F")</f>
        <v/>
      </c>
      <c r="AQ120" s="238">
        <f>IF(AQ$3&gt;=$C120,IF(AQ$3&lt;=($C120+$D120-1),"P","F"),"F")</f>
        <v/>
      </c>
      <c r="AR120" s="238">
        <f>IF(AR$3&gt;=$C120,IF(AR$3&lt;=($C120+$D120-1),"P","F"),"F")</f>
        <v/>
      </c>
      <c r="AS120" s="238">
        <f>IF(AS$3&gt;=$C120,IF(AS$3&lt;=($C120+$D120-1),"P","F"),"F")</f>
        <v/>
      </c>
      <c r="AT120" s="238">
        <f>IF(AT$3&gt;=$C120,IF(AT$3&lt;=($C120+$D120-1),"P","F"),"F")</f>
        <v/>
      </c>
      <c r="AU120" s="238">
        <f>IF(AU$3&gt;=$C120,IF(AU$3&lt;=($C120+$D120-1),"P","F"),"F")</f>
        <v/>
      </c>
      <c r="AV120" s="238">
        <f>IF(AV$3&gt;=$C120,IF(AV$3&lt;=($C120+$D120-1),"P","F"),"F")</f>
        <v/>
      </c>
    </row>
    <row r="121">
      <c r="M121" s="238">
        <f>IF(M$3&gt;=$C121,IF(M$3&lt;=($C121+$D121-1),"P","F"),"F")</f>
        <v/>
      </c>
      <c r="N121" s="238">
        <f>IF(N$3&gt;=$C121,IF(N$3&lt;=($C121+$D121-1),"P","F"),"F")</f>
        <v/>
      </c>
      <c r="O121" s="238">
        <f>IF(O$3&gt;=$C121,IF(O$3&lt;=($C121+$D121-1),"P","F"),"F")</f>
        <v/>
      </c>
      <c r="P121" s="238">
        <f>IF(P$3&gt;=$C121,IF(P$3&lt;=($C121+$D121-1),"P","F"),"F")</f>
        <v/>
      </c>
      <c r="Q121" s="238">
        <f>IF(Q$3&gt;=$C121,IF(Q$3&lt;=($C121+$D121-1),"P","F"),"F")</f>
        <v/>
      </c>
      <c r="R121" s="220" t="n"/>
      <c r="S121" s="220" t="n"/>
      <c r="T121" s="238">
        <f>IF(T$3&gt;=$C121,IF(T$3&lt;=($C121+$D121-1),"P","F"),"F")</f>
        <v/>
      </c>
      <c r="U121" s="238">
        <f>IF(U$3&gt;=$C121,IF(U$3&lt;=($C121+$D121-1),"P","F"),"F")</f>
        <v/>
      </c>
      <c r="V121" s="238">
        <f>IF(V$3&gt;=$C121,IF(V$3&lt;=($C121+$D121-1),"P","F"),"F")</f>
        <v/>
      </c>
      <c r="W121" s="238">
        <f>IF(W$3&gt;=$C121,IF(W$3&lt;=($C121+$D121-1),"P","F"),"F")</f>
        <v/>
      </c>
      <c r="X121" s="238">
        <f>IF(X$3&gt;=$C121,IF(X$3&lt;=($C121+$D121-1),"P","F"),"F")</f>
        <v/>
      </c>
      <c r="Y121" s="238">
        <f>IF(Y$3&gt;=$C121,IF(Y$3&lt;=($C121+$D121-1),"P","F"),"F")</f>
        <v/>
      </c>
      <c r="Z121" s="238">
        <f>IF(Z$3&gt;=$C121,IF(Z$3&lt;=($C121+$D121-1),"P","F"),"F")</f>
        <v/>
      </c>
      <c r="AA121" s="238">
        <f>IF(AA$3&gt;=$C121,IF(AA$3&lt;=($C121+$D121-1),"P","F"),"F")</f>
        <v/>
      </c>
      <c r="AB121" s="238">
        <f>IF(AB$3&gt;=$C121,IF(AB$3&lt;=($C121+$D121-1),"P","F"),"F")</f>
        <v/>
      </c>
      <c r="AC121" s="238">
        <f>IF(AC$3&gt;=$C121,IF(AC$3&lt;=($C121+$D121-1),"P","F"),"F")</f>
        <v/>
      </c>
      <c r="AD121" s="238">
        <f>IF(AD$3&gt;=$C121,IF(AD$3&lt;=($C121+$D121-1),"P","F"),"F")</f>
        <v/>
      </c>
      <c r="AE121" s="238">
        <f>IF(AE$3&gt;=$C121,IF(AE$3&lt;=($C121+$D121-1),"P","F"),"F")</f>
        <v/>
      </c>
      <c r="AF121" s="238">
        <f>IF(AF$3&gt;=$C121,IF(AF$3&lt;=($C121+$D121-1),"P","F"),"F")</f>
        <v/>
      </c>
      <c r="AG121" s="238">
        <f>IF(AG$3&gt;=$C121,IF(AG$3&lt;=($C121+$D121-1),"P","F"),"F")</f>
        <v/>
      </c>
      <c r="AH121" s="238">
        <f>IF(AH$3&gt;=$C121,IF(AH$3&lt;=($C121+$D121-1),"P","F"),"F")</f>
        <v/>
      </c>
      <c r="AI121" s="238">
        <f>IF(AI$3&gt;=$C121,IF(AI$3&lt;=($C121+$D121-1),"P","F"),"F")</f>
        <v/>
      </c>
      <c r="AJ121" s="238">
        <f>IF(AJ$3&gt;=$C121,IF(AJ$3&lt;=($C121+$D121-1),"P","F"),"F")</f>
        <v/>
      </c>
      <c r="AK121" s="238">
        <f>IF(AK$3&gt;=$C121,IF(AK$3&lt;=($C121+$D121-1),"P","F"),"F")</f>
        <v/>
      </c>
      <c r="AL121" s="238">
        <f>IF(AL$3&gt;=$C121,IF(AL$3&lt;=($C121+$D121-1),"P","F"),"F")</f>
        <v/>
      </c>
      <c r="AM121" s="238">
        <f>IF(AM$3&gt;=$C121,IF(AM$3&lt;=($C121+$D121-1),"P","F"),"F")</f>
        <v/>
      </c>
      <c r="AN121" s="238">
        <f>IF(AN$3&gt;=$C121,IF(AN$3&lt;=($C121+$D121-1),"P","F"),"F")</f>
        <v/>
      </c>
      <c r="AO121" s="238">
        <f>IF(AO$3&gt;=$C121,IF(AO$3&lt;=($C121+$D121-1),"P","F"),"F")</f>
        <v/>
      </c>
      <c r="AP121" s="238">
        <f>IF(AP$3&gt;=$C121,IF(AP$3&lt;=($C121+$D121-1),"P","F"),"F")</f>
        <v/>
      </c>
      <c r="AQ121" s="238">
        <f>IF(AQ$3&gt;=$C121,IF(AQ$3&lt;=($C121+$D121-1),"P","F"),"F")</f>
        <v/>
      </c>
      <c r="AR121" s="238">
        <f>IF(AR$3&gt;=$C121,IF(AR$3&lt;=($C121+$D121-1),"P","F"),"F")</f>
        <v/>
      </c>
      <c r="AS121" s="238">
        <f>IF(AS$3&gt;=$C121,IF(AS$3&lt;=($C121+$D121-1),"P","F"),"F")</f>
        <v/>
      </c>
      <c r="AT121" s="238">
        <f>IF(AT$3&gt;=$C121,IF(AT$3&lt;=($C121+$D121-1),"P","F"),"F")</f>
        <v/>
      </c>
      <c r="AU121" s="238">
        <f>IF(AU$3&gt;=$C121,IF(AU$3&lt;=($C121+$D121-1),"P","F"),"F")</f>
        <v/>
      </c>
      <c r="AV121" s="238">
        <f>IF(AV$3&gt;=$C121,IF(AV$3&lt;=($C121+$D121-1),"P","F"),"F")</f>
        <v/>
      </c>
    </row>
    <row r="122">
      <c r="M122" s="238">
        <f>IF(M$3&gt;=$C122,IF(M$3&lt;=($C122+$D122-1),"P","F"),"F")</f>
        <v/>
      </c>
      <c r="N122" s="238">
        <f>IF(N$3&gt;=$C122,IF(N$3&lt;=($C122+$D122-1),"P","F"),"F")</f>
        <v/>
      </c>
      <c r="O122" s="238">
        <f>IF(O$3&gt;=$C122,IF(O$3&lt;=($C122+$D122-1),"P","F"),"F")</f>
        <v/>
      </c>
      <c r="P122" s="238">
        <f>IF(P$3&gt;=$C122,IF(P$3&lt;=($C122+$D122-1),"P","F"),"F")</f>
        <v/>
      </c>
      <c r="Q122" s="238">
        <f>IF(Q$3&gt;=$C122,IF(Q$3&lt;=($C122+$D122-1),"P","F"),"F")</f>
        <v/>
      </c>
      <c r="R122" s="220" t="n"/>
      <c r="S122" s="220" t="n"/>
      <c r="T122" s="238">
        <f>IF(T$3&gt;=$C122,IF(T$3&lt;=($C122+$D122-1),"P","F"),"F")</f>
        <v/>
      </c>
      <c r="U122" s="238">
        <f>IF(U$3&gt;=$C122,IF(U$3&lt;=($C122+$D122-1),"P","F"),"F")</f>
        <v/>
      </c>
      <c r="V122" s="238">
        <f>IF(V$3&gt;=$C122,IF(V$3&lt;=($C122+$D122-1),"P","F"),"F")</f>
        <v/>
      </c>
      <c r="W122" s="238">
        <f>IF(W$3&gt;=$C122,IF(W$3&lt;=($C122+$D122-1),"P","F"),"F")</f>
        <v/>
      </c>
      <c r="X122" s="238">
        <f>IF(X$3&gt;=$C122,IF(X$3&lt;=($C122+$D122-1),"P","F"),"F")</f>
        <v/>
      </c>
      <c r="Y122" s="238">
        <f>IF(Y$3&gt;=$C122,IF(Y$3&lt;=($C122+$D122-1),"P","F"),"F")</f>
        <v/>
      </c>
      <c r="Z122" s="238">
        <f>IF(Z$3&gt;=$C122,IF(Z$3&lt;=($C122+$D122-1),"P","F"),"F")</f>
        <v/>
      </c>
      <c r="AA122" s="238">
        <f>IF(AA$3&gt;=$C122,IF(AA$3&lt;=($C122+$D122-1),"P","F"),"F")</f>
        <v/>
      </c>
      <c r="AB122" s="238">
        <f>IF(AB$3&gt;=$C122,IF(AB$3&lt;=($C122+$D122-1),"P","F"),"F")</f>
        <v/>
      </c>
      <c r="AC122" s="238">
        <f>IF(AC$3&gt;=$C122,IF(AC$3&lt;=($C122+$D122-1),"P","F"),"F")</f>
        <v/>
      </c>
      <c r="AD122" s="238">
        <f>IF(AD$3&gt;=$C122,IF(AD$3&lt;=($C122+$D122-1),"P","F"),"F")</f>
        <v/>
      </c>
      <c r="AE122" s="238">
        <f>IF(AE$3&gt;=$C122,IF(AE$3&lt;=($C122+$D122-1),"P","F"),"F")</f>
        <v/>
      </c>
      <c r="AF122" s="238">
        <f>IF(AF$3&gt;=$C122,IF(AF$3&lt;=($C122+$D122-1),"P","F"),"F")</f>
        <v/>
      </c>
      <c r="AG122" s="238">
        <f>IF(AG$3&gt;=$C122,IF(AG$3&lt;=($C122+$D122-1),"P","F"),"F")</f>
        <v/>
      </c>
      <c r="AH122" s="238">
        <f>IF(AH$3&gt;=$C122,IF(AH$3&lt;=($C122+$D122-1),"P","F"),"F")</f>
        <v/>
      </c>
      <c r="AI122" s="238">
        <f>IF(AI$3&gt;=$C122,IF(AI$3&lt;=($C122+$D122-1),"P","F"),"F")</f>
        <v/>
      </c>
      <c r="AJ122" s="238">
        <f>IF(AJ$3&gt;=$C122,IF(AJ$3&lt;=($C122+$D122-1),"P","F"),"F")</f>
        <v/>
      </c>
      <c r="AK122" s="238">
        <f>IF(AK$3&gt;=$C122,IF(AK$3&lt;=($C122+$D122-1),"P","F"),"F")</f>
        <v/>
      </c>
      <c r="AL122" s="238">
        <f>IF(AL$3&gt;=$C122,IF(AL$3&lt;=($C122+$D122-1),"P","F"),"F")</f>
        <v/>
      </c>
      <c r="AM122" s="238">
        <f>IF(AM$3&gt;=$C122,IF(AM$3&lt;=($C122+$D122-1),"P","F"),"F")</f>
        <v/>
      </c>
      <c r="AN122" s="238">
        <f>IF(AN$3&gt;=$C122,IF(AN$3&lt;=($C122+$D122-1),"P","F"),"F")</f>
        <v/>
      </c>
      <c r="AO122" s="238">
        <f>IF(AO$3&gt;=$C122,IF(AO$3&lt;=($C122+$D122-1),"P","F"),"F")</f>
        <v/>
      </c>
      <c r="AP122" s="238">
        <f>IF(AP$3&gt;=$C122,IF(AP$3&lt;=($C122+$D122-1),"P","F"),"F")</f>
        <v/>
      </c>
      <c r="AQ122" s="238">
        <f>IF(AQ$3&gt;=$C122,IF(AQ$3&lt;=($C122+$D122-1),"P","F"),"F")</f>
        <v/>
      </c>
      <c r="AR122" s="238">
        <f>IF(AR$3&gt;=$C122,IF(AR$3&lt;=($C122+$D122-1),"P","F"),"F")</f>
        <v/>
      </c>
      <c r="AS122" s="238">
        <f>IF(AS$3&gt;=$C122,IF(AS$3&lt;=($C122+$D122-1),"P","F"),"F")</f>
        <v/>
      </c>
      <c r="AT122" s="238">
        <f>IF(AT$3&gt;=$C122,IF(AT$3&lt;=($C122+$D122-1),"P","F"),"F")</f>
        <v/>
      </c>
      <c r="AU122" s="238">
        <f>IF(AU$3&gt;=$C122,IF(AU$3&lt;=($C122+$D122-1),"P","F"),"F")</f>
        <v/>
      </c>
      <c r="AV122" s="238">
        <f>IF(AV$3&gt;=$C122,IF(AV$3&lt;=($C122+$D122-1),"P","F"),"F")</f>
        <v/>
      </c>
    </row>
    <row r="123">
      <c r="M123" s="238">
        <f>IF(M$3&gt;=$C123,IF(M$3&lt;=($C123+$D123-1),"P","F"),"F")</f>
        <v/>
      </c>
      <c r="N123" s="238">
        <f>IF(N$3&gt;=$C123,IF(N$3&lt;=($C123+$D123-1),"P","F"),"F")</f>
        <v/>
      </c>
      <c r="O123" s="238">
        <f>IF(O$3&gt;=$C123,IF(O$3&lt;=($C123+$D123-1),"P","F"),"F")</f>
        <v/>
      </c>
      <c r="P123" s="238">
        <f>IF(P$3&gt;=$C123,IF(P$3&lt;=($C123+$D123-1),"P","F"),"F")</f>
        <v/>
      </c>
      <c r="Q123" s="238">
        <f>IF(Q$3&gt;=$C123,IF(Q$3&lt;=($C123+$D123-1),"P","F"),"F")</f>
        <v/>
      </c>
      <c r="R123" s="220" t="n"/>
      <c r="S123" s="220" t="n"/>
      <c r="T123" s="238">
        <f>IF(T$3&gt;=$C123,IF(T$3&lt;=($C123+$D123-1),"P","F"),"F")</f>
        <v/>
      </c>
      <c r="U123" s="238">
        <f>IF(U$3&gt;=$C123,IF(U$3&lt;=($C123+$D123-1),"P","F"),"F")</f>
        <v/>
      </c>
      <c r="V123" s="238">
        <f>IF(V$3&gt;=$C123,IF(V$3&lt;=($C123+$D123-1),"P","F"),"F")</f>
        <v/>
      </c>
      <c r="W123" s="238">
        <f>IF(W$3&gt;=$C123,IF(W$3&lt;=($C123+$D123-1),"P","F"),"F")</f>
        <v/>
      </c>
      <c r="X123" s="238">
        <f>IF(X$3&gt;=$C123,IF(X$3&lt;=($C123+$D123-1),"P","F"),"F")</f>
        <v/>
      </c>
      <c r="Y123" s="238">
        <f>IF(Y$3&gt;=$C123,IF(Y$3&lt;=($C123+$D123-1),"P","F"),"F")</f>
        <v/>
      </c>
      <c r="Z123" s="238">
        <f>IF(Z$3&gt;=$C123,IF(Z$3&lt;=($C123+$D123-1),"P","F"),"F")</f>
        <v/>
      </c>
      <c r="AA123" s="238">
        <f>IF(AA$3&gt;=$C123,IF(AA$3&lt;=($C123+$D123-1),"P","F"),"F")</f>
        <v/>
      </c>
      <c r="AB123" s="238">
        <f>IF(AB$3&gt;=$C123,IF(AB$3&lt;=($C123+$D123-1),"P","F"),"F")</f>
        <v/>
      </c>
      <c r="AC123" s="238">
        <f>IF(AC$3&gt;=$C123,IF(AC$3&lt;=($C123+$D123-1),"P","F"),"F")</f>
        <v/>
      </c>
      <c r="AD123" s="238">
        <f>IF(AD$3&gt;=$C123,IF(AD$3&lt;=($C123+$D123-1),"P","F"),"F")</f>
        <v/>
      </c>
      <c r="AE123" s="238">
        <f>IF(AE$3&gt;=$C123,IF(AE$3&lt;=($C123+$D123-1),"P","F"),"F")</f>
        <v/>
      </c>
      <c r="AF123" s="238">
        <f>IF(AF$3&gt;=$C123,IF(AF$3&lt;=($C123+$D123-1),"P","F"),"F")</f>
        <v/>
      </c>
      <c r="AG123" s="238">
        <f>IF(AG$3&gt;=$C123,IF(AG$3&lt;=($C123+$D123-1),"P","F"),"F")</f>
        <v/>
      </c>
      <c r="AH123" s="238">
        <f>IF(AH$3&gt;=$C123,IF(AH$3&lt;=($C123+$D123-1),"P","F"),"F")</f>
        <v/>
      </c>
      <c r="AI123" s="238">
        <f>IF(AI$3&gt;=$C123,IF(AI$3&lt;=($C123+$D123-1),"P","F"),"F")</f>
        <v/>
      </c>
      <c r="AJ123" s="238">
        <f>IF(AJ$3&gt;=$C123,IF(AJ$3&lt;=($C123+$D123-1),"P","F"),"F")</f>
        <v/>
      </c>
      <c r="AK123" s="238">
        <f>IF(AK$3&gt;=$C123,IF(AK$3&lt;=($C123+$D123-1),"P","F"),"F")</f>
        <v/>
      </c>
      <c r="AL123" s="238">
        <f>IF(AL$3&gt;=$C123,IF(AL$3&lt;=($C123+$D123-1),"P","F"),"F")</f>
        <v/>
      </c>
      <c r="AM123" s="238">
        <f>IF(AM$3&gt;=$C123,IF(AM$3&lt;=($C123+$D123-1),"P","F"),"F")</f>
        <v/>
      </c>
      <c r="AN123" s="238">
        <f>IF(AN$3&gt;=$C123,IF(AN$3&lt;=($C123+$D123-1),"P","F"),"F")</f>
        <v/>
      </c>
      <c r="AO123" s="238">
        <f>IF(AO$3&gt;=$C123,IF(AO$3&lt;=($C123+$D123-1),"P","F"),"F")</f>
        <v/>
      </c>
      <c r="AP123" s="238">
        <f>IF(AP$3&gt;=$C123,IF(AP$3&lt;=($C123+$D123-1),"P","F"),"F")</f>
        <v/>
      </c>
      <c r="AQ123" s="238">
        <f>IF(AQ$3&gt;=$C123,IF(AQ$3&lt;=($C123+$D123-1),"P","F"),"F")</f>
        <v/>
      </c>
      <c r="AR123" s="238">
        <f>IF(AR$3&gt;=$C123,IF(AR$3&lt;=($C123+$D123-1),"P","F"),"F")</f>
        <v/>
      </c>
      <c r="AS123" s="238">
        <f>IF(AS$3&gt;=$C123,IF(AS$3&lt;=($C123+$D123-1),"P","F"),"F")</f>
        <v/>
      </c>
      <c r="AT123" s="238">
        <f>IF(AT$3&gt;=$C123,IF(AT$3&lt;=($C123+$D123-1),"P","F"),"F")</f>
        <v/>
      </c>
      <c r="AU123" s="238">
        <f>IF(AU$3&gt;=$C123,IF(AU$3&lt;=($C123+$D123-1),"P","F"),"F")</f>
        <v/>
      </c>
      <c r="AV123" s="238">
        <f>IF(AV$3&gt;=$C123,IF(AV$3&lt;=($C123+$D123-1),"P","F"),"F")</f>
        <v/>
      </c>
    </row>
    <row r="124">
      <c r="M124" s="238">
        <f>IF(M$3&gt;=$C124,IF(M$3&lt;=($C124+$D124-1),"P","F"),"F")</f>
        <v/>
      </c>
      <c r="N124" s="238">
        <f>IF(N$3&gt;=$C124,IF(N$3&lt;=($C124+$D124-1),"P","F"),"F")</f>
        <v/>
      </c>
      <c r="O124" s="238">
        <f>IF(O$3&gt;=$C124,IF(O$3&lt;=($C124+$D124-1),"P","F"),"F")</f>
        <v/>
      </c>
      <c r="P124" s="238">
        <f>IF(P$3&gt;=$C124,IF(P$3&lt;=($C124+$D124-1),"P","F"),"F")</f>
        <v/>
      </c>
      <c r="Q124" s="238">
        <f>IF(Q$3&gt;=$C124,IF(Q$3&lt;=($C124+$D124-1),"P","F"),"F")</f>
        <v/>
      </c>
      <c r="R124" s="220" t="n"/>
      <c r="S124" s="220" t="n"/>
      <c r="T124" s="238">
        <f>IF(T$3&gt;=$C124,IF(T$3&lt;=($C124+$D124-1),"P","F"),"F")</f>
        <v/>
      </c>
      <c r="U124" s="238">
        <f>IF(U$3&gt;=$C124,IF(U$3&lt;=($C124+$D124-1),"P","F"),"F")</f>
        <v/>
      </c>
      <c r="V124" s="238">
        <f>IF(V$3&gt;=$C124,IF(V$3&lt;=($C124+$D124-1),"P","F"),"F")</f>
        <v/>
      </c>
      <c r="W124" s="238">
        <f>IF(W$3&gt;=$C124,IF(W$3&lt;=($C124+$D124-1),"P","F"),"F")</f>
        <v/>
      </c>
      <c r="X124" s="238">
        <f>IF(X$3&gt;=$C124,IF(X$3&lt;=($C124+$D124-1),"P","F"),"F")</f>
        <v/>
      </c>
      <c r="Y124" s="238">
        <f>IF(Y$3&gt;=$C124,IF(Y$3&lt;=($C124+$D124-1),"P","F"),"F")</f>
        <v/>
      </c>
      <c r="Z124" s="238">
        <f>IF(Z$3&gt;=$C124,IF(Z$3&lt;=($C124+$D124-1),"P","F"),"F")</f>
        <v/>
      </c>
      <c r="AA124" s="238">
        <f>IF(AA$3&gt;=$C124,IF(AA$3&lt;=($C124+$D124-1),"P","F"),"F")</f>
        <v/>
      </c>
      <c r="AB124" s="238">
        <f>IF(AB$3&gt;=$C124,IF(AB$3&lt;=($C124+$D124-1),"P","F"),"F")</f>
        <v/>
      </c>
      <c r="AC124" s="238">
        <f>IF(AC$3&gt;=$C124,IF(AC$3&lt;=($C124+$D124-1),"P","F"),"F")</f>
        <v/>
      </c>
      <c r="AD124" s="238">
        <f>IF(AD$3&gt;=$C124,IF(AD$3&lt;=($C124+$D124-1),"P","F"),"F")</f>
        <v/>
      </c>
      <c r="AE124" s="238">
        <f>IF(AE$3&gt;=$C124,IF(AE$3&lt;=($C124+$D124-1),"P","F"),"F")</f>
        <v/>
      </c>
      <c r="AF124" s="238">
        <f>IF(AF$3&gt;=$C124,IF(AF$3&lt;=($C124+$D124-1),"P","F"),"F")</f>
        <v/>
      </c>
      <c r="AG124" s="238">
        <f>IF(AG$3&gt;=$C124,IF(AG$3&lt;=($C124+$D124-1),"P","F"),"F")</f>
        <v/>
      </c>
      <c r="AH124" s="238">
        <f>IF(AH$3&gt;=$C124,IF(AH$3&lt;=($C124+$D124-1),"P","F"),"F")</f>
        <v/>
      </c>
      <c r="AI124" s="238">
        <f>IF(AI$3&gt;=$C124,IF(AI$3&lt;=($C124+$D124-1),"P","F"),"F")</f>
        <v/>
      </c>
      <c r="AJ124" s="238">
        <f>IF(AJ$3&gt;=$C124,IF(AJ$3&lt;=($C124+$D124-1),"P","F"),"F")</f>
        <v/>
      </c>
      <c r="AK124" s="238">
        <f>IF(AK$3&gt;=$C124,IF(AK$3&lt;=($C124+$D124-1),"P","F"),"F")</f>
        <v/>
      </c>
      <c r="AL124" s="238">
        <f>IF(AL$3&gt;=$C124,IF(AL$3&lt;=($C124+$D124-1),"P","F"),"F")</f>
        <v/>
      </c>
      <c r="AM124" s="238">
        <f>IF(AM$3&gt;=$C124,IF(AM$3&lt;=($C124+$D124-1),"P","F"),"F")</f>
        <v/>
      </c>
      <c r="AN124" s="238">
        <f>IF(AN$3&gt;=$C124,IF(AN$3&lt;=($C124+$D124-1),"P","F"),"F")</f>
        <v/>
      </c>
      <c r="AO124" s="238">
        <f>IF(AO$3&gt;=$C124,IF(AO$3&lt;=($C124+$D124-1),"P","F"),"F")</f>
        <v/>
      </c>
      <c r="AP124" s="238">
        <f>IF(AP$3&gt;=$C124,IF(AP$3&lt;=($C124+$D124-1),"P","F"),"F")</f>
        <v/>
      </c>
      <c r="AQ124" s="238">
        <f>IF(AQ$3&gt;=$C124,IF(AQ$3&lt;=($C124+$D124-1),"P","F"),"F")</f>
        <v/>
      </c>
      <c r="AR124" s="238">
        <f>IF(AR$3&gt;=$C124,IF(AR$3&lt;=($C124+$D124-1),"P","F"),"F")</f>
        <v/>
      </c>
      <c r="AS124" s="238">
        <f>IF(AS$3&gt;=$C124,IF(AS$3&lt;=($C124+$D124-1),"P","F"),"F")</f>
        <v/>
      </c>
      <c r="AT124" s="238">
        <f>IF(AT$3&gt;=$C124,IF(AT$3&lt;=($C124+$D124-1),"P","F"),"F")</f>
        <v/>
      </c>
      <c r="AU124" s="238">
        <f>IF(AU$3&gt;=$C124,IF(AU$3&lt;=($C124+$D124-1),"P","F"),"F")</f>
        <v/>
      </c>
      <c r="AV124" s="238">
        <f>IF(AV$3&gt;=$C124,IF(AV$3&lt;=($C124+$D124-1),"P","F"),"F")</f>
        <v/>
      </c>
    </row>
    <row r="125">
      <c r="M125" s="238">
        <f>IF(M$3&gt;=$C125,IF(M$3&lt;=($C125+$D125-1),"P","F"),"F")</f>
        <v/>
      </c>
      <c r="N125" s="238">
        <f>IF(N$3&gt;=$C125,IF(N$3&lt;=($C125+$D125-1),"P","F"),"F")</f>
        <v/>
      </c>
      <c r="O125" s="238">
        <f>IF(O$3&gt;=$C125,IF(O$3&lt;=($C125+$D125-1),"P","F"),"F")</f>
        <v/>
      </c>
      <c r="P125" s="238">
        <f>IF(P$3&gt;=$C125,IF(P$3&lt;=($C125+$D125-1),"P","F"),"F")</f>
        <v/>
      </c>
      <c r="Q125" s="238">
        <f>IF(Q$3&gt;=$C125,IF(Q$3&lt;=($C125+$D125-1),"P","F"),"F")</f>
        <v/>
      </c>
      <c r="R125" s="220" t="n"/>
      <c r="S125" s="220" t="n"/>
      <c r="T125" s="238">
        <f>IF(T$3&gt;=$C125,IF(T$3&lt;=($C125+$D125-1),"P","F"),"F")</f>
        <v/>
      </c>
      <c r="U125" s="238">
        <f>IF(U$3&gt;=$C125,IF(U$3&lt;=($C125+$D125-1),"P","F"),"F")</f>
        <v/>
      </c>
      <c r="V125" s="238">
        <f>IF(V$3&gt;=$C125,IF(V$3&lt;=($C125+$D125-1),"P","F"),"F")</f>
        <v/>
      </c>
      <c r="W125" s="238">
        <f>IF(W$3&gt;=$C125,IF(W$3&lt;=($C125+$D125-1),"P","F"),"F")</f>
        <v/>
      </c>
      <c r="X125" s="238">
        <f>IF(X$3&gt;=$C125,IF(X$3&lt;=($C125+$D125-1),"P","F"),"F")</f>
        <v/>
      </c>
      <c r="Y125" s="238">
        <f>IF(Y$3&gt;=$C125,IF(Y$3&lt;=($C125+$D125-1),"P","F"),"F")</f>
        <v/>
      </c>
      <c r="Z125" s="238">
        <f>IF(Z$3&gt;=$C125,IF(Z$3&lt;=($C125+$D125-1),"P","F"),"F")</f>
        <v/>
      </c>
      <c r="AA125" s="238">
        <f>IF(AA$3&gt;=$C125,IF(AA$3&lt;=($C125+$D125-1),"P","F"),"F")</f>
        <v/>
      </c>
      <c r="AB125" s="238">
        <f>IF(AB$3&gt;=$C125,IF(AB$3&lt;=($C125+$D125-1),"P","F"),"F")</f>
        <v/>
      </c>
      <c r="AC125" s="238">
        <f>IF(AC$3&gt;=$C125,IF(AC$3&lt;=($C125+$D125-1),"P","F"),"F")</f>
        <v/>
      </c>
      <c r="AD125" s="238">
        <f>IF(AD$3&gt;=$C125,IF(AD$3&lt;=($C125+$D125-1),"P","F"),"F")</f>
        <v/>
      </c>
      <c r="AE125" s="238">
        <f>IF(AE$3&gt;=$C125,IF(AE$3&lt;=($C125+$D125-1),"P","F"),"F")</f>
        <v/>
      </c>
      <c r="AF125" s="238">
        <f>IF(AF$3&gt;=$C125,IF(AF$3&lt;=($C125+$D125-1),"P","F"),"F")</f>
        <v/>
      </c>
      <c r="AG125" s="238">
        <f>IF(AG$3&gt;=$C125,IF(AG$3&lt;=($C125+$D125-1),"P","F"),"F")</f>
        <v/>
      </c>
      <c r="AH125" s="238">
        <f>IF(AH$3&gt;=$C125,IF(AH$3&lt;=($C125+$D125-1),"P","F"),"F")</f>
        <v/>
      </c>
      <c r="AI125" s="238">
        <f>IF(AI$3&gt;=$C125,IF(AI$3&lt;=($C125+$D125-1),"P","F"),"F")</f>
        <v/>
      </c>
      <c r="AJ125" s="238">
        <f>IF(AJ$3&gt;=$C125,IF(AJ$3&lt;=($C125+$D125-1),"P","F"),"F")</f>
        <v/>
      </c>
      <c r="AK125" s="238">
        <f>IF(AK$3&gt;=$C125,IF(AK$3&lt;=($C125+$D125-1),"P","F"),"F")</f>
        <v/>
      </c>
      <c r="AL125" s="238">
        <f>IF(AL$3&gt;=$C125,IF(AL$3&lt;=($C125+$D125-1),"P","F"),"F")</f>
        <v/>
      </c>
      <c r="AM125" s="238">
        <f>IF(AM$3&gt;=$C125,IF(AM$3&lt;=($C125+$D125-1),"P","F"),"F")</f>
        <v/>
      </c>
      <c r="AN125" s="238">
        <f>IF(AN$3&gt;=$C125,IF(AN$3&lt;=($C125+$D125-1),"P","F"),"F")</f>
        <v/>
      </c>
      <c r="AO125" s="238">
        <f>IF(AO$3&gt;=$C125,IF(AO$3&lt;=($C125+$D125-1),"P","F"),"F")</f>
        <v/>
      </c>
      <c r="AP125" s="238">
        <f>IF(AP$3&gt;=$C125,IF(AP$3&lt;=($C125+$D125-1),"P","F"),"F")</f>
        <v/>
      </c>
      <c r="AQ125" s="238">
        <f>IF(AQ$3&gt;=$C125,IF(AQ$3&lt;=($C125+$D125-1),"P","F"),"F")</f>
        <v/>
      </c>
      <c r="AR125" s="238">
        <f>IF(AR$3&gt;=$C125,IF(AR$3&lt;=($C125+$D125-1),"P","F"),"F")</f>
        <v/>
      </c>
      <c r="AS125" s="238">
        <f>IF(AS$3&gt;=$C125,IF(AS$3&lt;=($C125+$D125-1),"P","F"),"F")</f>
        <v/>
      </c>
      <c r="AT125" s="238">
        <f>IF(AT$3&gt;=$C125,IF(AT$3&lt;=($C125+$D125-1),"P","F"),"F")</f>
        <v/>
      </c>
      <c r="AU125" s="238">
        <f>IF(AU$3&gt;=$C125,IF(AU$3&lt;=($C125+$D125-1),"P","F"),"F")</f>
        <v/>
      </c>
      <c r="AV125" s="238">
        <f>IF(AV$3&gt;=$C125,IF(AV$3&lt;=($C125+$D125-1),"P","F"),"F")</f>
        <v/>
      </c>
    </row>
    <row r="126">
      <c r="M126" s="238">
        <f>IF(M$3&gt;=$C126,IF(M$3&lt;=($C126+$D126-1),"P","F"),"F")</f>
        <v/>
      </c>
      <c r="N126" s="238">
        <f>IF(N$3&gt;=$C126,IF(N$3&lt;=($C126+$D126-1),"P","F"),"F")</f>
        <v/>
      </c>
      <c r="O126" s="238">
        <f>IF(O$3&gt;=$C126,IF(O$3&lt;=($C126+$D126-1),"P","F"),"F")</f>
        <v/>
      </c>
      <c r="P126" s="238">
        <f>IF(P$3&gt;=$C126,IF(P$3&lt;=($C126+$D126-1),"P","F"),"F")</f>
        <v/>
      </c>
      <c r="Q126" s="238">
        <f>IF(Q$3&gt;=$C126,IF(Q$3&lt;=($C126+$D126-1),"P","F"),"F")</f>
        <v/>
      </c>
      <c r="R126" s="220" t="n"/>
      <c r="S126" s="220" t="n"/>
      <c r="T126" s="238">
        <f>IF(T$3&gt;=$C126,IF(T$3&lt;=($C126+$D126-1),"P","F"),"F")</f>
        <v/>
      </c>
      <c r="U126" s="238">
        <f>IF(U$3&gt;=$C126,IF(U$3&lt;=($C126+$D126-1),"P","F"),"F")</f>
        <v/>
      </c>
      <c r="V126" s="238">
        <f>IF(V$3&gt;=$C126,IF(V$3&lt;=($C126+$D126-1),"P","F"),"F")</f>
        <v/>
      </c>
      <c r="W126" s="238">
        <f>IF(W$3&gt;=$C126,IF(W$3&lt;=($C126+$D126-1),"P","F"),"F")</f>
        <v/>
      </c>
      <c r="X126" s="238">
        <f>IF(X$3&gt;=$C126,IF(X$3&lt;=($C126+$D126-1),"P","F"),"F")</f>
        <v/>
      </c>
      <c r="Y126" s="238">
        <f>IF(Y$3&gt;=$C126,IF(Y$3&lt;=($C126+$D126-1),"P","F"),"F")</f>
        <v/>
      </c>
      <c r="Z126" s="238">
        <f>IF(Z$3&gt;=$C126,IF(Z$3&lt;=($C126+$D126-1),"P","F"),"F")</f>
        <v/>
      </c>
      <c r="AA126" s="238">
        <f>IF(AA$3&gt;=$C126,IF(AA$3&lt;=($C126+$D126-1),"P","F"),"F")</f>
        <v/>
      </c>
      <c r="AB126" s="238">
        <f>IF(AB$3&gt;=$C126,IF(AB$3&lt;=($C126+$D126-1),"P","F"),"F")</f>
        <v/>
      </c>
      <c r="AC126" s="238">
        <f>IF(AC$3&gt;=$C126,IF(AC$3&lt;=($C126+$D126-1),"P","F"),"F")</f>
        <v/>
      </c>
      <c r="AD126" s="238">
        <f>IF(AD$3&gt;=$C126,IF(AD$3&lt;=($C126+$D126-1),"P","F"),"F")</f>
        <v/>
      </c>
      <c r="AE126" s="238">
        <f>IF(AE$3&gt;=$C126,IF(AE$3&lt;=($C126+$D126-1),"P","F"),"F")</f>
        <v/>
      </c>
      <c r="AF126" s="238">
        <f>IF(AF$3&gt;=$C126,IF(AF$3&lt;=($C126+$D126-1),"P","F"),"F")</f>
        <v/>
      </c>
      <c r="AG126" s="238">
        <f>IF(AG$3&gt;=$C126,IF(AG$3&lt;=($C126+$D126-1),"P","F"),"F")</f>
        <v/>
      </c>
      <c r="AH126" s="238">
        <f>IF(AH$3&gt;=$C126,IF(AH$3&lt;=($C126+$D126-1),"P","F"),"F")</f>
        <v/>
      </c>
      <c r="AI126" s="238">
        <f>IF(AI$3&gt;=$C126,IF(AI$3&lt;=($C126+$D126-1),"P","F"),"F")</f>
        <v/>
      </c>
      <c r="AJ126" s="238">
        <f>IF(AJ$3&gt;=$C126,IF(AJ$3&lt;=($C126+$D126-1),"P","F"),"F")</f>
        <v/>
      </c>
      <c r="AK126" s="238">
        <f>IF(AK$3&gt;=$C126,IF(AK$3&lt;=($C126+$D126-1),"P","F"),"F")</f>
        <v/>
      </c>
      <c r="AL126" s="238">
        <f>IF(AL$3&gt;=$C126,IF(AL$3&lt;=($C126+$D126-1),"P","F"),"F")</f>
        <v/>
      </c>
      <c r="AM126" s="238">
        <f>IF(AM$3&gt;=$C126,IF(AM$3&lt;=($C126+$D126-1),"P","F"),"F")</f>
        <v/>
      </c>
      <c r="AN126" s="238">
        <f>IF(AN$3&gt;=$C126,IF(AN$3&lt;=($C126+$D126-1),"P","F"),"F")</f>
        <v/>
      </c>
      <c r="AO126" s="238">
        <f>IF(AO$3&gt;=$C126,IF(AO$3&lt;=($C126+$D126-1),"P","F"),"F")</f>
        <v/>
      </c>
      <c r="AP126" s="238">
        <f>IF(AP$3&gt;=$C126,IF(AP$3&lt;=($C126+$D126-1),"P","F"),"F")</f>
        <v/>
      </c>
      <c r="AQ126" s="238">
        <f>IF(AQ$3&gt;=$C126,IF(AQ$3&lt;=($C126+$D126-1),"P","F"),"F")</f>
        <v/>
      </c>
      <c r="AR126" s="238">
        <f>IF(AR$3&gt;=$C126,IF(AR$3&lt;=($C126+$D126-1),"P","F"),"F")</f>
        <v/>
      </c>
      <c r="AS126" s="238">
        <f>IF(AS$3&gt;=$C126,IF(AS$3&lt;=($C126+$D126-1),"P","F"),"F")</f>
        <v/>
      </c>
      <c r="AT126" s="238">
        <f>IF(AT$3&gt;=$C126,IF(AT$3&lt;=($C126+$D126-1),"P","F"),"F")</f>
        <v/>
      </c>
      <c r="AU126" s="238">
        <f>IF(AU$3&gt;=$C126,IF(AU$3&lt;=($C126+$D126-1),"P","F"),"F")</f>
        <v/>
      </c>
      <c r="AV126" s="238">
        <f>IF(AV$3&gt;=$C126,IF(AV$3&lt;=($C126+$D126-1),"P","F"),"F")</f>
        <v/>
      </c>
    </row>
    <row r="127">
      <c r="M127" s="238">
        <f>IF(M$3&gt;=$C127,IF(M$3&lt;=($C127+$D127-1),"P","F"),"F")</f>
        <v/>
      </c>
      <c r="N127" s="238">
        <f>IF(N$3&gt;=$C127,IF(N$3&lt;=($C127+$D127-1),"P","F"),"F")</f>
        <v/>
      </c>
      <c r="O127" s="238">
        <f>IF(O$3&gt;=$C127,IF(O$3&lt;=($C127+$D127-1),"P","F"),"F")</f>
        <v/>
      </c>
      <c r="P127" s="238">
        <f>IF(P$3&gt;=$C127,IF(P$3&lt;=($C127+$D127-1),"P","F"),"F")</f>
        <v/>
      </c>
      <c r="Q127" s="238">
        <f>IF(Q$3&gt;=$C127,IF(Q$3&lt;=($C127+$D127-1),"P","F"),"F")</f>
        <v/>
      </c>
      <c r="R127" s="220" t="n"/>
      <c r="S127" s="220" t="n"/>
      <c r="T127" s="238">
        <f>IF(T$3&gt;=$C127,IF(T$3&lt;=($C127+$D127-1),"P","F"),"F")</f>
        <v/>
      </c>
      <c r="U127" s="238">
        <f>IF(U$3&gt;=$C127,IF(U$3&lt;=($C127+$D127-1),"P","F"),"F")</f>
        <v/>
      </c>
      <c r="V127" s="238">
        <f>IF(V$3&gt;=$C127,IF(V$3&lt;=($C127+$D127-1),"P","F"),"F")</f>
        <v/>
      </c>
      <c r="W127" s="238">
        <f>IF(W$3&gt;=$C127,IF(W$3&lt;=($C127+$D127-1),"P","F"),"F")</f>
        <v/>
      </c>
      <c r="X127" s="238">
        <f>IF(X$3&gt;=$C127,IF(X$3&lt;=($C127+$D127-1),"P","F"),"F")</f>
        <v/>
      </c>
      <c r="Y127" s="238">
        <f>IF(Y$3&gt;=$C127,IF(Y$3&lt;=($C127+$D127-1),"P","F"),"F")</f>
        <v/>
      </c>
      <c r="Z127" s="238">
        <f>IF(Z$3&gt;=$C127,IF(Z$3&lt;=($C127+$D127-1),"P","F"),"F")</f>
        <v/>
      </c>
      <c r="AA127" s="238">
        <f>IF(AA$3&gt;=$C127,IF(AA$3&lt;=($C127+$D127-1),"P","F"),"F")</f>
        <v/>
      </c>
      <c r="AB127" s="238">
        <f>IF(AB$3&gt;=$C127,IF(AB$3&lt;=($C127+$D127-1),"P","F"),"F")</f>
        <v/>
      </c>
      <c r="AC127" s="238">
        <f>IF(AC$3&gt;=$C127,IF(AC$3&lt;=($C127+$D127-1),"P","F"),"F")</f>
        <v/>
      </c>
      <c r="AD127" s="238">
        <f>IF(AD$3&gt;=$C127,IF(AD$3&lt;=($C127+$D127-1),"P","F"),"F")</f>
        <v/>
      </c>
      <c r="AE127" s="238">
        <f>IF(AE$3&gt;=$C127,IF(AE$3&lt;=($C127+$D127-1),"P","F"),"F")</f>
        <v/>
      </c>
      <c r="AF127" s="238">
        <f>IF(AF$3&gt;=$C127,IF(AF$3&lt;=($C127+$D127-1),"P","F"),"F")</f>
        <v/>
      </c>
      <c r="AG127" s="238">
        <f>IF(AG$3&gt;=$C127,IF(AG$3&lt;=($C127+$D127-1),"P","F"),"F")</f>
        <v/>
      </c>
      <c r="AH127" s="238">
        <f>IF(AH$3&gt;=$C127,IF(AH$3&lt;=($C127+$D127-1),"P","F"),"F")</f>
        <v/>
      </c>
      <c r="AI127" s="238">
        <f>IF(AI$3&gt;=$C127,IF(AI$3&lt;=($C127+$D127-1),"P","F"),"F")</f>
        <v/>
      </c>
      <c r="AJ127" s="238">
        <f>IF(AJ$3&gt;=$C127,IF(AJ$3&lt;=($C127+$D127-1),"P","F"),"F")</f>
        <v/>
      </c>
      <c r="AK127" s="238">
        <f>IF(AK$3&gt;=$C127,IF(AK$3&lt;=($C127+$D127-1),"P","F"),"F")</f>
        <v/>
      </c>
      <c r="AL127" s="238">
        <f>IF(AL$3&gt;=$C127,IF(AL$3&lt;=($C127+$D127-1),"P","F"),"F")</f>
        <v/>
      </c>
      <c r="AM127" s="238">
        <f>IF(AM$3&gt;=$C127,IF(AM$3&lt;=($C127+$D127-1),"P","F"),"F")</f>
        <v/>
      </c>
      <c r="AN127" s="238">
        <f>IF(AN$3&gt;=$C127,IF(AN$3&lt;=($C127+$D127-1),"P","F"),"F")</f>
        <v/>
      </c>
      <c r="AO127" s="238">
        <f>IF(AO$3&gt;=$C127,IF(AO$3&lt;=($C127+$D127-1),"P","F"),"F")</f>
        <v/>
      </c>
      <c r="AP127" s="238">
        <f>IF(AP$3&gt;=$C127,IF(AP$3&lt;=($C127+$D127-1),"P","F"),"F")</f>
        <v/>
      </c>
      <c r="AQ127" s="238">
        <f>IF(AQ$3&gt;=$C127,IF(AQ$3&lt;=($C127+$D127-1),"P","F"),"F")</f>
        <v/>
      </c>
      <c r="AR127" s="238">
        <f>IF(AR$3&gt;=$C127,IF(AR$3&lt;=($C127+$D127-1),"P","F"),"F")</f>
        <v/>
      </c>
      <c r="AS127" s="238">
        <f>IF(AS$3&gt;=$C127,IF(AS$3&lt;=($C127+$D127-1),"P","F"),"F")</f>
        <v/>
      </c>
      <c r="AT127" s="238">
        <f>IF(AT$3&gt;=$C127,IF(AT$3&lt;=($C127+$D127-1),"P","F"),"F")</f>
        <v/>
      </c>
      <c r="AU127" s="238">
        <f>IF(AU$3&gt;=$C127,IF(AU$3&lt;=($C127+$D127-1),"P","F"),"F")</f>
        <v/>
      </c>
      <c r="AV127" s="238">
        <f>IF(AV$3&gt;=$C127,IF(AV$3&lt;=($C127+$D127-1),"P","F"),"F")</f>
        <v/>
      </c>
    </row>
    <row r="128">
      <c r="M128" s="238">
        <f>IF(M$3&gt;=$C128,IF(M$3&lt;=($C128+$D128-1),"P","F"),"F")</f>
        <v/>
      </c>
      <c r="N128" s="238">
        <f>IF(N$3&gt;=$C128,IF(N$3&lt;=($C128+$D128-1),"P","F"),"F")</f>
        <v/>
      </c>
      <c r="O128" s="238">
        <f>IF(O$3&gt;=$C128,IF(O$3&lt;=($C128+$D128-1),"P","F"),"F")</f>
        <v/>
      </c>
      <c r="P128" s="238">
        <f>IF(P$3&gt;=$C128,IF(P$3&lt;=($C128+$D128-1),"P","F"),"F")</f>
        <v/>
      </c>
      <c r="Q128" s="238">
        <f>IF(Q$3&gt;=$C128,IF(Q$3&lt;=($C128+$D128-1),"P","F"),"F")</f>
        <v/>
      </c>
      <c r="R128" s="220" t="n"/>
      <c r="S128" s="220" t="n"/>
      <c r="T128" s="238">
        <f>IF(T$3&gt;=$C128,IF(T$3&lt;=($C128+$D128-1),"P","F"),"F")</f>
        <v/>
      </c>
      <c r="U128" s="238">
        <f>IF(U$3&gt;=$C128,IF(U$3&lt;=($C128+$D128-1),"P","F"),"F")</f>
        <v/>
      </c>
      <c r="V128" s="238">
        <f>IF(V$3&gt;=$C128,IF(V$3&lt;=($C128+$D128-1),"P","F"),"F")</f>
        <v/>
      </c>
      <c r="W128" s="238">
        <f>IF(W$3&gt;=$C128,IF(W$3&lt;=($C128+$D128-1),"P","F"),"F")</f>
        <v/>
      </c>
      <c r="X128" s="238">
        <f>IF(X$3&gt;=$C128,IF(X$3&lt;=($C128+$D128-1),"P","F"),"F")</f>
        <v/>
      </c>
      <c r="Y128" s="238">
        <f>IF(Y$3&gt;=$C128,IF(Y$3&lt;=($C128+$D128-1),"P","F"),"F")</f>
        <v/>
      </c>
      <c r="Z128" s="238">
        <f>IF(Z$3&gt;=$C128,IF(Z$3&lt;=($C128+$D128-1),"P","F"),"F")</f>
        <v/>
      </c>
      <c r="AA128" s="238">
        <f>IF(AA$3&gt;=$C128,IF(AA$3&lt;=($C128+$D128-1),"P","F"),"F")</f>
        <v/>
      </c>
      <c r="AB128" s="238">
        <f>IF(AB$3&gt;=$C128,IF(AB$3&lt;=($C128+$D128-1),"P","F"),"F")</f>
        <v/>
      </c>
      <c r="AC128" s="238">
        <f>IF(AC$3&gt;=$C128,IF(AC$3&lt;=($C128+$D128-1),"P","F"),"F")</f>
        <v/>
      </c>
      <c r="AD128" s="238">
        <f>IF(AD$3&gt;=$C128,IF(AD$3&lt;=($C128+$D128-1),"P","F"),"F")</f>
        <v/>
      </c>
      <c r="AE128" s="238">
        <f>IF(AE$3&gt;=$C128,IF(AE$3&lt;=($C128+$D128-1),"P","F"),"F")</f>
        <v/>
      </c>
      <c r="AF128" s="238">
        <f>IF(AF$3&gt;=$C128,IF(AF$3&lt;=($C128+$D128-1),"P","F"),"F")</f>
        <v/>
      </c>
      <c r="AG128" s="238">
        <f>IF(AG$3&gt;=$C128,IF(AG$3&lt;=($C128+$D128-1),"P","F"),"F")</f>
        <v/>
      </c>
      <c r="AH128" s="238">
        <f>IF(AH$3&gt;=$C128,IF(AH$3&lt;=($C128+$D128-1),"P","F"),"F")</f>
        <v/>
      </c>
      <c r="AI128" s="238">
        <f>IF(AI$3&gt;=$C128,IF(AI$3&lt;=($C128+$D128-1),"P","F"),"F")</f>
        <v/>
      </c>
      <c r="AJ128" s="238">
        <f>IF(AJ$3&gt;=$C128,IF(AJ$3&lt;=($C128+$D128-1),"P","F"),"F")</f>
        <v/>
      </c>
      <c r="AK128" s="238">
        <f>IF(AK$3&gt;=$C128,IF(AK$3&lt;=($C128+$D128-1),"P","F"),"F")</f>
        <v/>
      </c>
      <c r="AL128" s="238">
        <f>IF(AL$3&gt;=$C128,IF(AL$3&lt;=($C128+$D128-1),"P","F"),"F")</f>
        <v/>
      </c>
      <c r="AM128" s="238">
        <f>IF(AM$3&gt;=$C128,IF(AM$3&lt;=($C128+$D128-1),"P","F"),"F")</f>
        <v/>
      </c>
      <c r="AN128" s="238">
        <f>IF(AN$3&gt;=$C128,IF(AN$3&lt;=($C128+$D128-1),"P","F"),"F")</f>
        <v/>
      </c>
      <c r="AO128" s="238">
        <f>IF(AO$3&gt;=$C128,IF(AO$3&lt;=($C128+$D128-1),"P","F"),"F")</f>
        <v/>
      </c>
      <c r="AP128" s="238">
        <f>IF(AP$3&gt;=$C128,IF(AP$3&lt;=($C128+$D128-1),"P","F"),"F")</f>
        <v/>
      </c>
      <c r="AQ128" s="238">
        <f>IF(AQ$3&gt;=$C128,IF(AQ$3&lt;=($C128+$D128-1),"P","F"),"F")</f>
        <v/>
      </c>
      <c r="AR128" s="238">
        <f>IF(AR$3&gt;=$C128,IF(AR$3&lt;=($C128+$D128-1),"P","F"),"F")</f>
        <v/>
      </c>
      <c r="AS128" s="238">
        <f>IF(AS$3&gt;=$C128,IF(AS$3&lt;=($C128+$D128-1),"P","F"),"F")</f>
        <v/>
      </c>
      <c r="AT128" s="238">
        <f>IF(AT$3&gt;=$C128,IF(AT$3&lt;=($C128+$D128-1),"P","F"),"F")</f>
        <v/>
      </c>
      <c r="AU128" s="238">
        <f>IF(AU$3&gt;=$C128,IF(AU$3&lt;=($C128+$D128-1),"P","F"),"F")</f>
        <v/>
      </c>
      <c r="AV128" s="238">
        <f>IF(AV$3&gt;=$C128,IF(AV$3&lt;=($C128+$D128-1),"P","F"),"F")</f>
        <v/>
      </c>
    </row>
    <row r="129">
      <c r="M129" s="238">
        <f>IF(M$3&gt;=$C129,IF(M$3&lt;=($C129+$D129-1),"P","F"),"F")</f>
        <v/>
      </c>
      <c r="N129" s="238">
        <f>IF(N$3&gt;=$C129,IF(N$3&lt;=($C129+$D129-1),"P","F"),"F")</f>
        <v/>
      </c>
      <c r="O129" s="238">
        <f>IF(O$3&gt;=$C129,IF(O$3&lt;=($C129+$D129-1),"P","F"),"F")</f>
        <v/>
      </c>
      <c r="P129" s="238">
        <f>IF(P$3&gt;=$C129,IF(P$3&lt;=($C129+$D129-1),"P","F"),"F")</f>
        <v/>
      </c>
      <c r="Q129" s="238">
        <f>IF(Q$3&gt;=$C129,IF(Q$3&lt;=($C129+$D129-1),"P","F"),"F")</f>
        <v/>
      </c>
      <c r="R129" s="220" t="n"/>
      <c r="S129" s="220" t="n"/>
      <c r="T129" s="238">
        <f>IF(T$3&gt;=$C129,IF(T$3&lt;=($C129+$D129-1),"P","F"),"F")</f>
        <v/>
      </c>
      <c r="U129" s="238">
        <f>IF(U$3&gt;=$C129,IF(U$3&lt;=($C129+$D129-1),"P","F"),"F")</f>
        <v/>
      </c>
      <c r="V129" s="238">
        <f>IF(V$3&gt;=$C129,IF(V$3&lt;=($C129+$D129-1),"P","F"),"F")</f>
        <v/>
      </c>
      <c r="W129" s="238">
        <f>IF(W$3&gt;=$C129,IF(W$3&lt;=($C129+$D129-1),"P","F"),"F")</f>
        <v/>
      </c>
      <c r="X129" s="238">
        <f>IF(X$3&gt;=$C129,IF(X$3&lt;=($C129+$D129-1),"P","F"),"F")</f>
        <v/>
      </c>
      <c r="Y129" s="238">
        <f>IF(Y$3&gt;=$C129,IF(Y$3&lt;=($C129+$D129-1),"P","F"),"F")</f>
        <v/>
      </c>
      <c r="Z129" s="238">
        <f>IF(Z$3&gt;=$C129,IF(Z$3&lt;=($C129+$D129-1),"P","F"),"F")</f>
        <v/>
      </c>
      <c r="AA129" s="238">
        <f>IF(AA$3&gt;=$C129,IF(AA$3&lt;=($C129+$D129-1),"P","F"),"F")</f>
        <v/>
      </c>
      <c r="AB129" s="238">
        <f>IF(AB$3&gt;=$C129,IF(AB$3&lt;=($C129+$D129-1),"P","F"),"F")</f>
        <v/>
      </c>
      <c r="AC129" s="238">
        <f>IF(AC$3&gt;=$C129,IF(AC$3&lt;=($C129+$D129-1),"P","F"),"F")</f>
        <v/>
      </c>
      <c r="AD129" s="238">
        <f>IF(AD$3&gt;=$C129,IF(AD$3&lt;=($C129+$D129-1),"P","F"),"F")</f>
        <v/>
      </c>
      <c r="AE129" s="238">
        <f>IF(AE$3&gt;=$C129,IF(AE$3&lt;=($C129+$D129-1),"P","F"),"F")</f>
        <v/>
      </c>
      <c r="AF129" s="238">
        <f>IF(AF$3&gt;=$C129,IF(AF$3&lt;=($C129+$D129-1),"P","F"),"F")</f>
        <v/>
      </c>
      <c r="AG129" s="238">
        <f>IF(AG$3&gt;=$C129,IF(AG$3&lt;=($C129+$D129-1),"P","F"),"F")</f>
        <v/>
      </c>
      <c r="AH129" s="238">
        <f>IF(AH$3&gt;=$C129,IF(AH$3&lt;=($C129+$D129-1),"P","F"),"F")</f>
        <v/>
      </c>
      <c r="AI129" s="238">
        <f>IF(AI$3&gt;=$C129,IF(AI$3&lt;=($C129+$D129-1),"P","F"),"F")</f>
        <v/>
      </c>
      <c r="AJ129" s="238">
        <f>IF(AJ$3&gt;=$C129,IF(AJ$3&lt;=($C129+$D129-1),"P","F"),"F")</f>
        <v/>
      </c>
      <c r="AK129" s="238">
        <f>IF(AK$3&gt;=$C129,IF(AK$3&lt;=($C129+$D129-1),"P","F"),"F")</f>
        <v/>
      </c>
      <c r="AL129" s="238">
        <f>IF(AL$3&gt;=$C129,IF(AL$3&lt;=($C129+$D129-1),"P","F"),"F")</f>
        <v/>
      </c>
      <c r="AM129" s="238">
        <f>IF(AM$3&gt;=$C129,IF(AM$3&lt;=($C129+$D129-1),"P","F"),"F")</f>
        <v/>
      </c>
      <c r="AN129" s="238">
        <f>IF(AN$3&gt;=$C129,IF(AN$3&lt;=($C129+$D129-1),"P","F"),"F")</f>
        <v/>
      </c>
      <c r="AO129" s="238">
        <f>IF(AO$3&gt;=$C129,IF(AO$3&lt;=($C129+$D129-1),"P","F"),"F")</f>
        <v/>
      </c>
      <c r="AP129" s="238">
        <f>IF(AP$3&gt;=$C129,IF(AP$3&lt;=($C129+$D129-1),"P","F"),"F")</f>
        <v/>
      </c>
      <c r="AQ129" s="238">
        <f>IF(AQ$3&gt;=$C129,IF(AQ$3&lt;=($C129+$D129-1),"P","F"),"F")</f>
        <v/>
      </c>
      <c r="AR129" s="238">
        <f>IF(AR$3&gt;=$C129,IF(AR$3&lt;=($C129+$D129-1),"P","F"),"F")</f>
        <v/>
      </c>
      <c r="AS129" s="238">
        <f>IF(AS$3&gt;=$C129,IF(AS$3&lt;=($C129+$D129-1),"P","F"),"F")</f>
        <v/>
      </c>
      <c r="AT129" s="238">
        <f>IF(AT$3&gt;=$C129,IF(AT$3&lt;=($C129+$D129-1),"P","F"),"F")</f>
        <v/>
      </c>
      <c r="AU129" s="238">
        <f>IF(AU$3&gt;=$C129,IF(AU$3&lt;=($C129+$D129-1),"P","F"),"F")</f>
        <v/>
      </c>
      <c r="AV129" s="238">
        <f>IF(AV$3&gt;=$C129,IF(AV$3&lt;=($C129+$D129-1),"P","F"),"F")</f>
        <v/>
      </c>
    </row>
    <row r="130">
      <c r="M130" s="238">
        <f>IF(M$3&gt;=$C130,IF(M$3&lt;=($C130+$D130-1),"P","F"),"F")</f>
        <v/>
      </c>
      <c r="N130" s="238">
        <f>IF(N$3&gt;=$C130,IF(N$3&lt;=($C130+$D130-1),"P","F"),"F")</f>
        <v/>
      </c>
      <c r="O130" s="238">
        <f>IF(O$3&gt;=$C130,IF(O$3&lt;=($C130+$D130-1),"P","F"),"F")</f>
        <v/>
      </c>
      <c r="P130" s="238">
        <f>IF(P$3&gt;=$C130,IF(P$3&lt;=($C130+$D130-1),"P","F"),"F")</f>
        <v/>
      </c>
      <c r="Q130" s="238">
        <f>IF(Q$3&gt;=$C130,IF(Q$3&lt;=($C130+$D130-1),"P","F"),"F")</f>
        <v/>
      </c>
      <c r="R130" s="220" t="n"/>
      <c r="S130" s="220" t="n"/>
      <c r="T130" s="238">
        <f>IF(T$3&gt;=$C130,IF(T$3&lt;=($C130+$D130-1),"P","F"),"F")</f>
        <v/>
      </c>
      <c r="U130" s="238">
        <f>IF(U$3&gt;=$C130,IF(U$3&lt;=($C130+$D130-1),"P","F"),"F")</f>
        <v/>
      </c>
      <c r="V130" s="238">
        <f>IF(V$3&gt;=$C130,IF(V$3&lt;=($C130+$D130-1),"P","F"),"F")</f>
        <v/>
      </c>
      <c r="W130" s="238">
        <f>IF(W$3&gt;=$C130,IF(W$3&lt;=($C130+$D130-1),"P","F"),"F")</f>
        <v/>
      </c>
      <c r="X130" s="238">
        <f>IF(X$3&gt;=$C130,IF(X$3&lt;=($C130+$D130-1),"P","F"),"F")</f>
        <v/>
      </c>
      <c r="Y130" s="238">
        <f>IF(Y$3&gt;=$C130,IF(Y$3&lt;=($C130+$D130-1),"P","F"),"F")</f>
        <v/>
      </c>
      <c r="Z130" s="238">
        <f>IF(Z$3&gt;=$C130,IF(Z$3&lt;=($C130+$D130-1),"P","F"),"F")</f>
        <v/>
      </c>
      <c r="AA130" s="238">
        <f>IF(AA$3&gt;=$C130,IF(AA$3&lt;=($C130+$D130-1),"P","F"),"F")</f>
        <v/>
      </c>
      <c r="AB130" s="238">
        <f>IF(AB$3&gt;=$C130,IF(AB$3&lt;=($C130+$D130-1),"P","F"),"F")</f>
        <v/>
      </c>
      <c r="AC130" s="238">
        <f>IF(AC$3&gt;=$C130,IF(AC$3&lt;=($C130+$D130-1),"P","F"),"F")</f>
        <v/>
      </c>
      <c r="AD130" s="238">
        <f>IF(AD$3&gt;=$C130,IF(AD$3&lt;=($C130+$D130-1),"P","F"),"F")</f>
        <v/>
      </c>
      <c r="AE130" s="238">
        <f>IF(AE$3&gt;=$C130,IF(AE$3&lt;=($C130+$D130-1),"P","F"),"F")</f>
        <v/>
      </c>
      <c r="AF130" s="238">
        <f>IF(AF$3&gt;=$C130,IF(AF$3&lt;=($C130+$D130-1),"P","F"),"F")</f>
        <v/>
      </c>
      <c r="AG130" s="238">
        <f>IF(AG$3&gt;=$C130,IF(AG$3&lt;=($C130+$D130-1),"P","F"),"F")</f>
        <v/>
      </c>
      <c r="AH130" s="238">
        <f>IF(AH$3&gt;=$C130,IF(AH$3&lt;=($C130+$D130-1),"P","F"),"F")</f>
        <v/>
      </c>
      <c r="AI130" s="238">
        <f>IF(AI$3&gt;=$C130,IF(AI$3&lt;=($C130+$D130-1),"P","F"),"F")</f>
        <v/>
      </c>
      <c r="AJ130" s="238">
        <f>IF(AJ$3&gt;=$C130,IF(AJ$3&lt;=($C130+$D130-1),"P","F"),"F")</f>
        <v/>
      </c>
      <c r="AK130" s="238">
        <f>IF(AK$3&gt;=$C130,IF(AK$3&lt;=($C130+$D130-1),"P","F"),"F")</f>
        <v/>
      </c>
      <c r="AL130" s="238">
        <f>IF(AL$3&gt;=$C130,IF(AL$3&lt;=($C130+$D130-1),"P","F"),"F")</f>
        <v/>
      </c>
      <c r="AM130" s="238">
        <f>IF(AM$3&gt;=$C130,IF(AM$3&lt;=($C130+$D130-1),"P","F"),"F")</f>
        <v/>
      </c>
      <c r="AN130" s="238">
        <f>IF(AN$3&gt;=$C130,IF(AN$3&lt;=($C130+$D130-1),"P","F"),"F")</f>
        <v/>
      </c>
      <c r="AO130" s="238">
        <f>IF(AO$3&gt;=$C130,IF(AO$3&lt;=($C130+$D130-1),"P","F"),"F")</f>
        <v/>
      </c>
      <c r="AP130" s="238">
        <f>IF(AP$3&gt;=$C130,IF(AP$3&lt;=($C130+$D130-1),"P","F"),"F")</f>
        <v/>
      </c>
      <c r="AQ130" s="238">
        <f>IF(AQ$3&gt;=$C130,IF(AQ$3&lt;=($C130+$D130-1),"P","F"),"F")</f>
        <v/>
      </c>
      <c r="AR130" s="238">
        <f>IF(AR$3&gt;=$C130,IF(AR$3&lt;=($C130+$D130-1),"P","F"),"F")</f>
        <v/>
      </c>
      <c r="AS130" s="238">
        <f>IF(AS$3&gt;=$C130,IF(AS$3&lt;=($C130+$D130-1),"P","F"),"F")</f>
        <v/>
      </c>
      <c r="AT130" s="238">
        <f>IF(AT$3&gt;=$C130,IF(AT$3&lt;=($C130+$D130-1),"P","F"),"F")</f>
        <v/>
      </c>
      <c r="AU130" s="238">
        <f>IF(AU$3&gt;=$C130,IF(AU$3&lt;=($C130+$D130-1),"P","F"),"F")</f>
        <v/>
      </c>
      <c r="AV130" s="238">
        <f>IF(AV$3&gt;=$C130,IF(AV$3&lt;=($C130+$D130-1),"P","F"),"F")</f>
        <v/>
      </c>
    </row>
    <row r="131">
      <c r="M131" s="238">
        <f>IF(M$3&gt;=$C131,IF(M$3&lt;=($C131+$D131-1),"P","F"),"F")</f>
        <v/>
      </c>
      <c r="N131" s="238">
        <f>IF(N$3&gt;=$C131,IF(N$3&lt;=($C131+$D131-1),"P","F"),"F")</f>
        <v/>
      </c>
      <c r="O131" s="238">
        <f>IF(O$3&gt;=$C131,IF(O$3&lt;=($C131+$D131-1),"P","F"),"F")</f>
        <v/>
      </c>
      <c r="P131" s="238">
        <f>IF(P$3&gt;=$C131,IF(P$3&lt;=($C131+$D131-1),"P","F"),"F")</f>
        <v/>
      </c>
      <c r="Q131" s="238">
        <f>IF(Q$3&gt;=$C131,IF(Q$3&lt;=($C131+$D131-1),"P","F"),"F")</f>
        <v/>
      </c>
      <c r="R131" s="220" t="n"/>
      <c r="S131" s="220" t="n"/>
      <c r="T131" s="238">
        <f>IF(T$3&gt;=$C131,IF(T$3&lt;=($C131+$D131-1),"P","F"),"F")</f>
        <v/>
      </c>
      <c r="U131" s="238">
        <f>IF(U$3&gt;=$C131,IF(U$3&lt;=($C131+$D131-1),"P","F"),"F")</f>
        <v/>
      </c>
      <c r="V131" s="238">
        <f>IF(V$3&gt;=$C131,IF(V$3&lt;=($C131+$D131-1),"P","F"),"F")</f>
        <v/>
      </c>
      <c r="W131" s="238">
        <f>IF(W$3&gt;=$C131,IF(W$3&lt;=($C131+$D131-1),"P","F"),"F")</f>
        <v/>
      </c>
      <c r="X131" s="238">
        <f>IF(X$3&gt;=$C131,IF(X$3&lt;=($C131+$D131-1),"P","F"),"F")</f>
        <v/>
      </c>
      <c r="Y131" s="238">
        <f>IF(Y$3&gt;=$C131,IF(Y$3&lt;=($C131+$D131-1),"P","F"),"F")</f>
        <v/>
      </c>
      <c r="Z131" s="238">
        <f>IF(Z$3&gt;=$C131,IF(Z$3&lt;=($C131+$D131-1),"P","F"),"F")</f>
        <v/>
      </c>
      <c r="AA131" s="238">
        <f>IF(AA$3&gt;=$C131,IF(AA$3&lt;=($C131+$D131-1),"P","F"),"F")</f>
        <v/>
      </c>
      <c r="AB131" s="238">
        <f>IF(AB$3&gt;=$C131,IF(AB$3&lt;=($C131+$D131-1),"P","F"),"F")</f>
        <v/>
      </c>
      <c r="AC131" s="238">
        <f>IF(AC$3&gt;=$C131,IF(AC$3&lt;=($C131+$D131-1),"P","F"),"F")</f>
        <v/>
      </c>
      <c r="AD131" s="238">
        <f>IF(AD$3&gt;=$C131,IF(AD$3&lt;=($C131+$D131-1),"P","F"),"F")</f>
        <v/>
      </c>
      <c r="AE131" s="238">
        <f>IF(AE$3&gt;=$C131,IF(AE$3&lt;=($C131+$D131-1),"P","F"),"F")</f>
        <v/>
      </c>
      <c r="AF131" s="238">
        <f>IF(AF$3&gt;=$C131,IF(AF$3&lt;=($C131+$D131-1),"P","F"),"F")</f>
        <v/>
      </c>
      <c r="AG131" s="238">
        <f>IF(AG$3&gt;=$C131,IF(AG$3&lt;=($C131+$D131-1),"P","F"),"F")</f>
        <v/>
      </c>
      <c r="AH131" s="238">
        <f>IF(AH$3&gt;=$C131,IF(AH$3&lt;=($C131+$D131-1),"P","F"),"F")</f>
        <v/>
      </c>
      <c r="AI131" s="238">
        <f>IF(AI$3&gt;=$C131,IF(AI$3&lt;=($C131+$D131-1),"P","F"),"F")</f>
        <v/>
      </c>
      <c r="AJ131" s="238">
        <f>IF(AJ$3&gt;=$C131,IF(AJ$3&lt;=($C131+$D131-1),"P","F"),"F")</f>
        <v/>
      </c>
      <c r="AK131" s="238">
        <f>IF(AK$3&gt;=$C131,IF(AK$3&lt;=($C131+$D131-1),"P","F"),"F")</f>
        <v/>
      </c>
      <c r="AL131" s="238">
        <f>IF(AL$3&gt;=$C131,IF(AL$3&lt;=($C131+$D131-1),"P","F"),"F")</f>
        <v/>
      </c>
      <c r="AM131" s="238">
        <f>IF(AM$3&gt;=$C131,IF(AM$3&lt;=($C131+$D131-1),"P","F"),"F")</f>
        <v/>
      </c>
      <c r="AN131" s="238">
        <f>IF(AN$3&gt;=$C131,IF(AN$3&lt;=($C131+$D131-1),"P","F"),"F")</f>
        <v/>
      </c>
      <c r="AO131" s="238">
        <f>IF(AO$3&gt;=$C131,IF(AO$3&lt;=($C131+$D131-1),"P","F"),"F")</f>
        <v/>
      </c>
      <c r="AP131" s="238">
        <f>IF(AP$3&gt;=$C131,IF(AP$3&lt;=($C131+$D131-1),"P","F"),"F")</f>
        <v/>
      </c>
      <c r="AQ131" s="238">
        <f>IF(AQ$3&gt;=$C131,IF(AQ$3&lt;=($C131+$D131-1),"P","F"),"F")</f>
        <v/>
      </c>
      <c r="AR131" s="238">
        <f>IF(AR$3&gt;=$C131,IF(AR$3&lt;=($C131+$D131-1),"P","F"),"F")</f>
        <v/>
      </c>
      <c r="AS131" s="238">
        <f>IF(AS$3&gt;=$C131,IF(AS$3&lt;=($C131+$D131-1),"P","F"),"F")</f>
        <v/>
      </c>
      <c r="AT131" s="238">
        <f>IF(AT$3&gt;=$C131,IF(AT$3&lt;=($C131+$D131-1),"P","F"),"F")</f>
        <v/>
      </c>
      <c r="AU131" s="238">
        <f>IF(AU$3&gt;=$C131,IF(AU$3&lt;=($C131+$D131-1),"P","F"),"F")</f>
        <v/>
      </c>
      <c r="AV131" s="238">
        <f>IF(AV$3&gt;=$C131,IF(AV$3&lt;=($C131+$D131-1),"P","F"),"F")</f>
        <v/>
      </c>
    </row>
    <row r="132">
      <c r="M132" s="238">
        <f>IF(M$3&gt;=$C132,IF(M$3&lt;=($C132+$D132-1),"P","F"),"F")</f>
        <v/>
      </c>
      <c r="N132" s="238">
        <f>IF(N$3&gt;=$C132,IF(N$3&lt;=($C132+$D132-1),"P","F"),"F")</f>
        <v/>
      </c>
      <c r="O132" s="238">
        <f>IF(O$3&gt;=$C132,IF(O$3&lt;=($C132+$D132-1),"P","F"),"F")</f>
        <v/>
      </c>
      <c r="P132" s="238">
        <f>IF(P$3&gt;=$C132,IF(P$3&lt;=($C132+$D132-1),"P","F"),"F")</f>
        <v/>
      </c>
      <c r="Q132" s="238">
        <f>IF(Q$3&gt;=$C132,IF(Q$3&lt;=($C132+$D132-1),"P","F"),"F")</f>
        <v/>
      </c>
      <c r="R132" s="220" t="n"/>
      <c r="S132" s="220" t="n"/>
      <c r="T132" s="238">
        <f>IF(T$3&gt;=$C132,IF(T$3&lt;=($C132+$D132-1),"P","F"),"F")</f>
        <v/>
      </c>
      <c r="U132" s="238">
        <f>IF(U$3&gt;=$C132,IF(U$3&lt;=($C132+$D132-1),"P","F"),"F")</f>
        <v/>
      </c>
      <c r="V132" s="238">
        <f>IF(V$3&gt;=$C132,IF(V$3&lt;=($C132+$D132-1),"P","F"),"F")</f>
        <v/>
      </c>
      <c r="W132" s="238">
        <f>IF(W$3&gt;=$C132,IF(W$3&lt;=($C132+$D132-1),"P","F"),"F")</f>
        <v/>
      </c>
      <c r="X132" s="238">
        <f>IF(X$3&gt;=$C132,IF(X$3&lt;=($C132+$D132-1),"P","F"),"F")</f>
        <v/>
      </c>
      <c r="Y132" s="238">
        <f>IF(Y$3&gt;=$C132,IF(Y$3&lt;=($C132+$D132-1),"P","F"),"F")</f>
        <v/>
      </c>
      <c r="Z132" s="238">
        <f>IF(Z$3&gt;=$C132,IF(Z$3&lt;=($C132+$D132-1),"P","F"),"F")</f>
        <v/>
      </c>
      <c r="AA132" s="238">
        <f>IF(AA$3&gt;=$C132,IF(AA$3&lt;=($C132+$D132-1),"P","F"),"F")</f>
        <v/>
      </c>
      <c r="AB132" s="238">
        <f>IF(AB$3&gt;=$C132,IF(AB$3&lt;=($C132+$D132-1),"P","F"),"F")</f>
        <v/>
      </c>
      <c r="AC132" s="238">
        <f>IF(AC$3&gt;=$C132,IF(AC$3&lt;=($C132+$D132-1),"P","F"),"F")</f>
        <v/>
      </c>
      <c r="AD132" s="238">
        <f>IF(AD$3&gt;=$C132,IF(AD$3&lt;=($C132+$D132-1),"P","F"),"F")</f>
        <v/>
      </c>
      <c r="AE132" s="238">
        <f>IF(AE$3&gt;=$C132,IF(AE$3&lt;=($C132+$D132-1),"P","F"),"F")</f>
        <v/>
      </c>
      <c r="AF132" s="238">
        <f>IF(AF$3&gt;=$C132,IF(AF$3&lt;=($C132+$D132-1),"P","F"),"F")</f>
        <v/>
      </c>
      <c r="AG132" s="238">
        <f>IF(AG$3&gt;=$C132,IF(AG$3&lt;=($C132+$D132-1),"P","F"),"F")</f>
        <v/>
      </c>
      <c r="AH132" s="238">
        <f>IF(AH$3&gt;=$C132,IF(AH$3&lt;=($C132+$D132-1),"P","F"),"F")</f>
        <v/>
      </c>
      <c r="AI132" s="238">
        <f>IF(AI$3&gt;=$C132,IF(AI$3&lt;=($C132+$D132-1),"P","F"),"F")</f>
        <v/>
      </c>
      <c r="AJ132" s="238">
        <f>IF(AJ$3&gt;=$C132,IF(AJ$3&lt;=($C132+$D132-1),"P","F"),"F")</f>
        <v/>
      </c>
      <c r="AK132" s="238">
        <f>IF(AK$3&gt;=$C132,IF(AK$3&lt;=($C132+$D132-1),"P","F"),"F")</f>
        <v/>
      </c>
      <c r="AL132" s="238">
        <f>IF(AL$3&gt;=$C132,IF(AL$3&lt;=($C132+$D132-1),"P","F"),"F")</f>
        <v/>
      </c>
      <c r="AM132" s="238">
        <f>IF(AM$3&gt;=$C132,IF(AM$3&lt;=($C132+$D132-1),"P","F"),"F")</f>
        <v/>
      </c>
      <c r="AN132" s="238">
        <f>IF(AN$3&gt;=$C132,IF(AN$3&lt;=($C132+$D132-1),"P","F"),"F")</f>
        <v/>
      </c>
      <c r="AO132" s="238">
        <f>IF(AO$3&gt;=$C132,IF(AO$3&lt;=($C132+$D132-1),"P","F"),"F")</f>
        <v/>
      </c>
      <c r="AP132" s="238">
        <f>IF(AP$3&gt;=$C132,IF(AP$3&lt;=($C132+$D132-1),"P","F"),"F")</f>
        <v/>
      </c>
      <c r="AQ132" s="238">
        <f>IF(AQ$3&gt;=$C132,IF(AQ$3&lt;=($C132+$D132-1),"P","F"),"F")</f>
        <v/>
      </c>
      <c r="AR132" s="238">
        <f>IF(AR$3&gt;=$C132,IF(AR$3&lt;=($C132+$D132-1),"P","F"),"F")</f>
        <v/>
      </c>
      <c r="AS132" s="238">
        <f>IF(AS$3&gt;=$C132,IF(AS$3&lt;=($C132+$D132-1),"P","F"),"F")</f>
        <v/>
      </c>
      <c r="AT132" s="238">
        <f>IF(AT$3&gt;=$C132,IF(AT$3&lt;=($C132+$D132-1),"P","F"),"F")</f>
        <v/>
      </c>
      <c r="AU132" s="238">
        <f>IF(AU$3&gt;=$C132,IF(AU$3&lt;=($C132+$D132-1),"P","F"),"F")</f>
        <v/>
      </c>
      <c r="AV132" s="238">
        <f>IF(AV$3&gt;=$C132,IF(AV$3&lt;=($C132+$D132-1),"P","F"),"F")</f>
        <v/>
      </c>
    </row>
    <row r="133">
      <c r="M133" s="238">
        <f>IF(M$3&gt;=$C133,IF(M$3&lt;=($C133+$D133-1),"P","F"),"F")</f>
        <v/>
      </c>
      <c r="N133" s="238">
        <f>IF(N$3&gt;=$C133,IF(N$3&lt;=($C133+$D133-1),"P","F"),"F")</f>
        <v/>
      </c>
      <c r="O133" s="238">
        <f>IF(O$3&gt;=$C133,IF(O$3&lt;=($C133+$D133-1),"P","F"),"F")</f>
        <v/>
      </c>
      <c r="P133" s="238">
        <f>IF(P$3&gt;=$C133,IF(P$3&lt;=($C133+$D133-1),"P","F"),"F")</f>
        <v/>
      </c>
      <c r="Q133" s="238">
        <f>IF(Q$3&gt;=$C133,IF(Q$3&lt;=($C133+$D133-1),"P","F"),"F")</f>
        <v/>
      </c>
      <c r="R133" s="220" t="n"/>
      <c r="S133" s="220" t="n"/>
      <c r="T133" s="238">
        <f>IF(T$3&gt;=$C133,IF(T$3&lt;=($C133+$D133-1),"P","F"),"F")</f>
        <v/>
      </c>
      <c r="U133" s="238">
        <f>IF(U$3&gt;=$C133,IF(U$3&lt;=($C133+$D133-1),"P","F"),"F")</f>
        <v/>
      </c>
      <c r="V133" s="238">
        <f>IF(V$3&gt;=$C133,IF(V$3&lt;=($C133+$D133-1),"P","F"),"F")</f>
        <v/>
      </c>
      <c r="W133" s="238">
        <f>IF(W$3&gt;=$C133,IF(W$3&lt;=($C133+$D133-1),"P","F"),"F")</f>
        <v/>
      </c>
      <c r="X133" s="238">
        <f>IF(X$3&gt;=$C133,IF(X$3&lt;=($C133+$D133-1),"P","F"),"F")</f>
        <v/>
      </c>
      <c r="Y133" s="238">
        <f>IF(Y$3&gt;=$C133,IF(Y$3&lt;=($C133+$D133-1),"P","F"),"F")</f>
        <v/>
      </c>
      <c r="Z133" s="238">
        <f>IF(Z$3&gt;=$C133,IF(Z$3&lt;=($C133+$D133-1),"P","F"),"F")</f>
        <v/>
      </c>
      <c r="AA133" s="238">
        <f>IF(AA$3&gt;=$C133,IF(AA$3&lt;=($C133+$D133-1),"P","F"),"F")</f>
        <v/>
      </c>
      <c r="AB133" s="238">
        <f>IF(AB$3&gt;=$C133,IF(AB$3&lt;=($C133+$D133-1),"P","F"),"F")</f>
        <v/>
      </c>
      <c r="AC133" s="238">
        <f>IF(AC$3&gt;=$C133,IF(AC$3&lt;=($C133+$D133-1),"P","F"),"F")</f>
        <v/>
      </c>
      <c r="AD133" s="238">
        <f>IF(AD$3&gt;=$C133,IF(AD$3&lt;=($C133+$D133-1),"P","F"),"F")</f>
        <v/>
      </c>
      <c r="AE133" s="238">
        <f>IF(AE$3&gt;=$C133,IF(AE$3&lt;=($C133+$D133-1),"P","F"),"F")</f>
        <v/>
      </c>
      <c r="AF133" s="238">
        <f>IF(AF$3&gt;=$C133,IF(AF$3&lt;=($C133+$D133-1),"P","F"),"F")</f>
        <v/>
      </c>
      <c r="AG133" s="238">
        <f>IF(AG$3&gt;=$C133,IF(AG$3&lt;=($C133+$D133-1),"P","F"),"F")</f>
        <v/>
      </c>
      <c r="AH133" s="238">
        <f>IF(AH$3&gt;=$C133,IF(AH$3&lt;=($C133+$D133-1),"P","F"),"F")</f>
        <v/>
      </c>
      <c r="AI133" s="238">
        <f>IF(AI$3&gt;=$C133,IF(AI$3&lt;=($C133+$D133-1),"P","F"),"F")</f>
        <v/>
      </c>
      <c r="AJ133" s="238">
        <f>IF(AJ$3&gt;=$C133,IF(AJ$3&lt;=($C133+$D133-1),"P","F"),"F")</f>
        <v/>
      </c>
      <c r="AK133" s="238">
        <f>IF(AK$3&gt;=$C133,IF(AK$3&lt;=($C133+$D133-1),"P","F"),"F")</f>
        <v/>
      </c>
      <c r="AL133" s="238">
        <f>IF(AL$3&gt;=$C133,IF(AL$3&lt;=($C133+$D133-1),"P","F"),"F")</f>
        <v/>
      </c>
      <c r="AM133" s="238">
        <f>IF(AM$3&gt;=$C133,IF(AM$3&lt;=($C133+$D133-1),"P","F"),"F")</f>
        <v/>
      </c>
      <c r="AN133" s="238">
        <f>IF(AN$3&gt;=$C133,IF(AN$3&lt;=($C133+$D133-1),"P","F"),"F")</f>
        <v/>
      </c>
      <c r="AO133" s="238">
        <f>IF(AO$3&gt;=$C133,IF(AO$3&lt;=($C133+$D133-1),"P","F"),"F")</f>
        <v/>
      </c>
      <c r="AP133" s="238">
        <f>IF(AP$3&gt;=$C133,IF(AP$3&lt;=($C133+$D133-1),"P","F"),"F")</f>
        <v/>
      </c>
      <c r="AQ133" s="238">
        <f>IF(AQ$3&gt;=$C133,IF(AQ$3&lt;=($C133+$D133-1),"P","F"),"F")</f>
        <v/>
      </c>
      <c r="AR133" s="238">
        <f>IF(AR$3&gt;=$C133,IF(AR$3&lt;=($C133+$D133-1),"P","F"),"F")</f>
        <v/>
      </c>
      <c r="AS133" s="238">
        <f>IF(AS$3&gt;=$C133,IF(AS$3&lt;=($C133+$D133-1),"P","F"),"F")</f>
        <v/>
      </c>
      <c r="AT133" s="238">
        <f>IF(AT$3&gt;=$C133,IF(AT$3&lt;=($C133+$D133-1),"P","F"),"F")</f>
        <v/>
      </c>
      <c r="AU133" s="238">
        <f>IF(AU$3&gt;=$C133,IF(AU$3&lt;=($C133+$D133-1),"P","F"),"F")</f>
        <v/>
      </c>
      <c r="AV133" s="238">
        <f>IF(AV$3&gt;=$C133,IF(AV$3&lt;=($C133+$D133-1),"P","F"),"F")</f>
        <v/>
      </c>
    </row>
    <row r="134">
      <c r="M134" s="238">
        <f>IF(M$3&gt;=$C134,IF(M$3&lt;=($C134+$D134-1),"P","F"),"F")</f>
        <v/>
      </c>
      <c r="N134" s="238">
        <f>IF(N$3&gt;=$C134,IF(N$3&lt;=($C134+$D134-1),"P","F"),"F")</f>
        <v/>
      </c>
      <c r="O134" s="238">
        <f>IF(O$3&gt;=$C134,IF(O$3&lt;=($C134+$D134-1),"P","F"),"F")</f>
        <v/>
      </c>
      <c r="P134" s="238">
        <f>IF(P$3&gt;=$C134,IF(P$3&lt;=($C134+$D134-1),"P","F"),"F")</f>
        <v/>
      </c>
      <c r="Q134" s="238">
        <f>IF(Q$3&gt;=$C134,IF(Q$3&lt;=($C134+$D134-1),"P","F"),"F")</f>
        <v/>
      </c>
      <c r="R134" s="220" t="n"/>
      <c r="S134" s="220" t="n"/>
      <c r="T134" s="238">
        <f>IF(T$3&gt;=$C134,IF(T$3&lt;=($C134+$D134-1),"P","F"),"F")</f>
        <v/>
      </c>
      <c r="U134" s="238">
        <f>IF(U$3&gt;=$C134,IF(U$3&lt;=($C134+$D134-1),"P","F"),"F")</f>
        <v/>
      </c>
      <c r="V134" s="238">
        <f>IF(V$3&gt;=$C134,IF(V$3&lt;=($C134+$D134-1),"P","F"),"F")</f>
        <v/>
      </c>
      <c r="W134" s="238">
        <f>IF(W$3&gt;=$C134,IF(W$3&lt;=($C134+$D134-1),"P","F"),"F")</f>
        <v/>
      </c>
      <c r="X134" s="238">
        <f>IF(X$3&gt;=$C134,IF(X$3&lt;=($C134+$D134-1),"P","F"),"F")</f>
        <v/>
      </c>
      <c r="Y134" s="238">
        <f>IF(Y$3&gt;=$C134,IF(Y$3&lt;=($C134+$D134-1),"P","F"),"F")</f>
        <v/>
      </c>
      <c r="Z134" s="238">
        <f>IF(Z$3&gt;=$C134,IF(Z$3&lt;=($C134+$D134-1),"P","F"),"F")</f>
        <v/>
      </c>
      <c r="AA134" s="238">
        <f>IF(AA$3&gt;=$C134,IF(AA$3&lt;=($C134+$D134-1),"P","F"),"F")</f>
        <v/>
      </c>
      <c r="AB134" s="238">
        <f>IF(AB$3&gt;=$C134,IF(AB$3&lt;=($C134+$D134-1),"P","F"),"F")</f>
        <v/>
      </c>
      <c r="AC134" s="238">
        <f>IF(AC$3&gt;=$C134,IF(AC$3&lt;=($C134+$D134-1),"P","F"),"F")</f>
        <v/>
      </c>
      <c r="AD134" s="238">
        <f>IF(AD$3&gt;=$C134,IF(AD$3&lt;=($C134+$D134-1),"P","F"),"F")</f>
        <v/>
      </c>
      <c r="AE134" s="238">
        <f>IF(AE$3&gt;=$C134,IF(AE$3&lt;=($C134+$D134-1),"P","F"),"F")</f>
        <v/>
      </c>
      <c r="AF134" s="238">
        <f>IF(AF$3&gt;=$C134,IF(AF$3&lt;=($C134+$D134-1),"P","F"),"F")</f>
        <v/>
      </c>
      <c r="AG134" s="238">
        <f>IF(AG$3&gt;=$C134,IF(AG$3&lt;=($C134+$D134-1),"P","F"),"F")</f>
        <v/>
      </c>
      <c r="AH134" s="238">
        <f>IF(AH$3&gt;=$C134,IF(AH$3&lt;=($C134+$D134-1),"P","F"),"F")</f>
        <v/>
      </c>
      <c r="AI134" s="238">
        <f>IF(AI$3&gt;=$C134,IF(AI$3&lt;=($C134+$D134-1),"P","F"),"F")</f>
        <v/>
      </c>
      <c r="AJ134" s="238">
        <f>IF(AJ$3&gt;=$C134,IF(AJ$3&lt;=($C134+$D134-1),"P","F"),"F")</f>
        <v/>
      </c>
      <c r="AK134" s="238">
        <f>IF(AK$3&gt;=$C134,IF(AK$3&lt;=($C134+$D134-1),"P","F"),"F")</f>
        <v/>
      </c>
      <c r="AL134" s="238">
        <f>IF(AL$3&gt;=$C134,IF(AL$3&lt;=($C134+$D134-1),"P","F"),"F")</f>
        <v/>
      </c>
      <c r="AM134" s="238">
        <f>IF(AM$3&gt;=$C134,IF(AM$3&lt;=($C134+$D134-1),"P","F"),"F")</f>
        <v/>
      </c>
      <c r="AN134" s="238">
        <f>IF(AN$3&gt;=$C134,IF(AN$3&lt;=($C134+$D134-1),"P","F"),"F")</f>
        <v/>
      </c>
      <c r="AO134" s="238">
        <f>IF(AO$3&gt;=$C134,IF(AO$3&lt;=($C134+$D134-1),"P","F"),"F")</f>
        <v/>
      </c>
      <c r="AP134" s="238">
        <f>IF(AP$3&gt;=$C134,IF(AP$3&lt;=($C134+$D134-1),"P","F"),"F")</f>
        <v/>
      </c>
      <c r="AQ134" s="238">
        <f>IF(AQ$3&gt;=$C134,IF(AQ$3&lt;=($C134+$D134-1),"P","F"),"F")</f>
        <v/>
      </c>
      <c r="AR134" s="238">
        <f>IF(AR$3&gt;=$C134,IF(AR$3&lt;=($C134+$D134-1),"P","F"),"F")</f>
        <v/>
      </c>
      <c r="AS134" s="238">
        <f>IF(AS$3&gt;=$C134,IF(AS$3&lt;=($C134+$D134-1),"P","F"),"F")</f>
        <v/>
      </c>
      <c r="AT134" s="238">
        <f>IF(AT$3&gt;=$C134,IF(AT$3&lt;=($C134+$D134-1),"P","F"),"F")</f>
        <v/>
      </c>
      <c r="AU134" s="238">
        <f>IF(AU$3&gt;=$C134,IF(AU$3&lt;=($C134+$D134-1),"P","F"),"F")</f>
        <v/>
      </c>
      <c r="AV134" s="238">
        <f>IF(AV$3&gt;=$C134,IF(AV$3&lt;=($C134+$D134-1),"P","F"),"F")</f>
        <v/>
      </c>
    </row>
    <row r="135">
      <c r="M135" s="238">
        <f>IF(M$3&gt;=$C135,IF(M$3&lt;=($C135+$D135-1),"P","F"),"F")</f>
        <v/>
      </c>
      <c r="N135" s="238">
        <f>IF(N$3&gt;=$C135,IF(N$3&lt;=($C135+$D135-1),"P","F"),"F")</f>
        <v/>
      </c>
      <c r="O135" s="238">
        <f>IF(O$3&gt;=$C135,IF(O$3&lt;=($C135+$D135-1),"P","F"),"F")</f>
        <v/>
      </c>
      <c r="P135" s="238">
        <f>IF(P$3&gt;=$C135,IF(P$3&lt;=($C135+$D135-1),"P","F"),"F")</f>
        <v/>
      </c>
      <c r="Q135" s="238">
        <f>IF(Q$3&gt;=$C135,IF(Q$3&lt;=($C135+$D135-1),"P","F"),"F")</f>
        <v/>
      </c>
      <c r="R135" s="220" t="n"/>
      <c r="S135" s="220" t="n"/>
      <c r="T135" s="238">
        <f>IF(T$3&gt;=$C135,IF(T$3&lt;=($C135+$D135-1),"P","F"),"F")</f>
        <v/>
      </c>
      <c r="U135" s="238">
        <f>IF(U$3&gt;=$C135,IF(U$3&lt;=($C135+$D135-1),"P","F"),"F")</f>
        <v/>
      </c>
      <c r="V135" s="238">
        <f>IF(V$3&gt;=$C135,IF(V$3&lt;=($C135+$D135-1),"P","F"),"F")</f>
        <v/>
      </c>
      <c r="W135" s="238">
        <f>IF(W$3&gt;=$C135,IF(W$3&lt;=($C135+$D135-1),"P","F"),"F")</f>
        <v/>
      </c>
      <c r="X135" s="238">
        <f>IF(X$3&gt;=$C135,IF(X$3&lt;=($C135+$D135-1),"P","F"),"F")</f>
        <v/>
      </c>
      <c r="Y135" s="238">
        <f>IF(Y$3&gt;=$C135,IF(Y$3&lt;=($C135+$D135-1),"P","F"),"F")</f>
        <v/>
      </c>
      <c r="Z135" s="238">
        <f>IF(Z$3&gt;=$C135,IF(Z$3&lt;=($C135+$D135-1),"P","F"),"F")</f>
        <v/>
      </c>
      <c r="AA135" s="238">
        <f>IF(AA$3&gt;=$C135,IF(AA$3&lt;=($C135+$D135-1),"P","F"),"F")</f>
        <v/>
      </c>
      <c r="AB135" s="238">
        <f>IF(AB$3&gt;=$C135,IF(AB$3&lt;=($C135+$D135-1),"P","F"),"F")</f>
        <v/>
      </c>
      <c r="AC135" s="238">
        <f>IF(AC$3&gt;=$C135,IF(AC$3&lt;=($C135+$D135-1),"P","F"),"F")</f>
        <v/>
      </c>
      <c r="AD135" s="238">
        <f>IF(AD$3&gt;=$C135,IF(AD$3&lt;=($C135+$D135-1),"P","F"),"F")</f>
        <v/>
      </c>
      <c r="AE135" s="238">
        <f>IF(AE$3&gt;=$C135,IF(AE$3&lt;=($C135+$D135-1),"P","F"),"F")</f>
        <v/>
      </c>
      <c r="AF135" s="238">
        <f>IF(AF$3&gt;=$C135,IF(AF$3&lt;=($C135+$D135-1),"P","F"),"F")</f>
        <v/>
      </c>
      <c r="AG135" s="238">
        <f>IF(AG$3&gt;=$C135,IF(AG$3&lt;=($C135+$D135-1),"P","F"),"F")</f>
        <v/>
      </c>
      <c r="AH135" s="238">
        <f>IF(AH$3&gt;=$C135,IF(AH$3&lt;=($C135+$D135-1),"P","F"),"F")</f>
        <v/>
      </c>
      <c r="AI135" s="238">
        <f>IF(AI$3&gt;=$C135,IF(AI$3&lt;=($C135+$D135-1),"P","F"),"F")</f>
        <v/>
      </c>
      <c r="AJ135" s="238">
        <f>IF(AJ$3&gt;=$C135,IF(AJ$3&lt;=($C135+$D135-1),"P","F"),"F")</f>
        <v/>
      </c>
      <c r="AK135" s="238">
        <f>IF(AK$3&gt;=$C135,IF(AK$3&lt;=($C135+$D135-1),"P","F"),"F")</f>
        <v/>
      </c>
      <c r="AL135" s="238">
        <f>IF(AL$3&gt;=$C135,IF(AL$3&lt;=($C135+$D135-1),"P","F"),"F")</f>
        <v/>
      </c>
      <c r="AM135" s="238">
        <f>IF(AM$3&gt;=$C135,IF(AM$3&lt;=($C135+$D135-1),"P","F"),"F")</f>
        <v/>
      </c>
      <c r="AN135" s="238">
        <f>IF(AN$3&gt;=$C135,IF(AN$3&lt;=($C135+$D135-1),"P","F"),"F")</f>
        <v/>
      </c>
      <c r="AO135" s="238">
        <f>IF(AO$3&gt;=$C135,IF(AO$3&lt;=($C135+$D135-1),"P","F"),"F")</f>
        <v/>
      </c>
      <c r="AP135" s="238">
        <f>IF(AP$3&gt;=$C135,IF(AP$3&lt;=($C135+$D135-1),"P","F"),"F")</f>
        <v/>
      </c>
      <c r="AQ135" s="238">
        <f>IF(AQ$3&gt;=$C135,IF(AQ$3&lt;=($C135+$D135-1),"P","F"),"F")</f>
        <v/>
      </c>
      <c r="AR135" s="238">
        <f>IF(AR$3&gt;=$C135,IF(AR$3&lt;=($C135+$D135-1),"P","F"),"F")</f>
        <v/>
      </c>
      <c r="AS135" s="238">
        <f>IF(AS$3&gt;=$C135,IF(AS$3&lt;=($C135+$D135-1),"P","F"),"F")</f>
        <v/>
      </c>
      <c r="AT135" s="238">
        <f>IF(AT$3&gt;=$C135,IF(AT$3&lt;=($C135+$D135-1),"P","F"),"F")</f>
        <v/>
      </c>
      <c r="AU135" s="238">
        <f>IF(AU$3&gt;=$C135,IF(AU$3&lt;=($C135+$D135-1),"P","F"),"F")</f>
        <v/>
      </c>
      <c r="AV135" s="238">
        <f>IF(AV$3&gt;=$C135,IF(AV$3&lt;=($C135+$D135-1),"P","F"),"F")</f>
        <v/>
      </c>
    </row>
    <row r="136">
      <c r="M136" s="238">
        <f>IF(M$3&gt;=$C136,IF(M$3&lt;=($C136+$D136-1),"P","F"),"F")</f>
        <v/>
      </c>
      <c r="N136" s="238">
        <f>IF(N$3&gt;=$C136,IF(N$3&lt;=($C136+$D136-1),"P","F"),"F")</f>
        <v/>
      </c>
      <c r="O136" s="238">
        <f>IF(O$3&gt;=$C136,IF(O$3&lt;=($C136+$D136-1),"P","F"),"F")</f>
        <v/>
      </c>
      <c r="P136" s="238">
        <f>IF(P$3&gt;=$C136,IF(P$3&lt;=($C136+$D136-1),"P","F"),"F")</f>
        <v/>
      </c>
      <c r="Q136" s="238">
        <f>IF(Q$3&gt;=$C136,IF(Q$3&lt;=($C136+$D136-1),"P","F"),"F")</f>
        <v/>
      </c>
      <c r="R136" s="220" t="n"/>
      <c r="S136" s="220" t="n"/>
      <c r="T136" s="238">
        <f>IF(T$3&gt;=$C136,IF(T$3&lt;=($C136+$D136-1),"P","F"),"F")</f>
        <v/>
      </c>
      <c r="U136" s="238">
        <f>IF(U$3&gt;=$C136,IF(U$3&lt;=($C136+$D136-1),"P","F"),"F")</f>
        <v/>
      </c>
      <c r="V136" s="238">
        <f>IF(V$3&gt;=$C136,IF(V$3&lt;=($C136+$D136-1),"P","F"),"F")</f>
        <v/>
      </c>
      <c r="W136" s="238">
        <f>IF(W$3&gt;=$C136,IF(W$3&lt;=($C136+$D136-1),"P","F"),"F")</f>
        <v/>
      </c>
      <c r="X136" s="238">
        <f>IF(X$3&gt;=$C136,IF(X$3&lt;=($C136+$D136-1),"P","F"),"F")</f>
        <v/>
      </c>
      <c r="Y136" s="238">
        <f>IF(Y$3&gt;=$C136,IF(Y$3&lt;=($C136+$D136-1),"P","F"),"F")</f>
        <v/>
      </c>
      <c r="Z136" s="238">
        <f>IF(Z$3&gt;=$C136,IF(Z$3&lt;=($C136+$D136-1),"P","F"),"F")</f>
        <v/>
      </c>
      <c r="AA136" s="238">
        <f>IF(AA$3&gt;=$C136,IF(AA$3&lt;=($C136+$D136-1),"P","F"),"F")</f>
        <v/>
      </c>
      <c r="AB136" s="238">
        <f>IF(AB$3&gt;=$C136,IF(AB$3&lt;=($C136+$D136-1),"P","F"),"F")</f>
        <v/>
      </c>
      <c r="AC136" s="238">
        <f>IF(AC$3&gt;=$C136,IF(AC$3&lt;=($C136+$D136-1),"P","F"),"F")</f>
        <v/>
      </c>
      <c r="AD136" s="238">
        <f>IF(AD$3&gt;=$C136,IF(AD$3&lt;=($C136+$D136-1),"P","F"),"F")</f>
        <v/>
      </c>
      <c r="AE136" s="238">
        <f>IF(AE$3&gt;=$C136,IF(AE$3&lt;=($C136+$D136-1),"P","F"),"F")</f>
        <v/>
      </c>
      <c r="AF136" s="238">
        <f>IF(AF$3&gt;=$C136,IF(AF$3&lt;=($C136+$D136-1),"P","F"),"F")</f>
        <v/>
      </c>
      <c r="AG136" s="238">
        <f>IF(AG$3&gt;=$C136,IF(AG$3&lt;=($C136+$D136-1),"P","F"),"F")</f>
        <v/>
      </c>
      <c r="AH136" s="238">
        <f>IF(AH$3&gt;=$C136,IF(AH$3&lt;=($C136+$D136-1),"P","F"),"F")</f>
        <v/>
      </c>
      <c r="AI136" s="238">
        <f>IF(AI$3&gt;=$C136,IF(AI$3&lt;=($C136+$D136-1),"P","F"),"F")</f>
        <v/>
      </c>
      <c r="AJ136" s="238">
        <f>IF(AJ$3&gt;=$C136,IF(AJ$3&lt;=($C136+$D136-1),"P","F"),"F")</f>
        <v/>
      </c>
      <c r="AK136" s="238">
        <f>IF(AK$3&gt;=$C136,IF(AK$3&lt;=($C136+$D136-1),"P","F"),"F")</f>
        <v/>
      </c>
      <c r="AL136" s="238">
        <f>IF(AL$3&gt;=$C136,IF(AL$3&lt;=($C136+$D136-1),"P","F"),"F")</f>
        <v/>
      </c>
      <c r="AM136" s="238">
        <f>IF(AM$3&gt;=$C136,IF(AM$3&lt;=($C136+$D136-1),"P","F"),"F")</f>
        <v/>
      </c>
      <c r="AN136" s="238">
        <f>IF(AN$3&gt;=$C136,IF(AN$3&lt;=($C136+$D136-1),"P","F"),"F")</f>
        <v/>
      </c>
      <c r="AO136" s="238">
        <f>IF(AO$3&gt;=$C136,IF(AO$3&lt;=($C136+$D136-1),"P","F"),"F")</f>
        <v/>
      </c>
      <c r="AP136" s="238">
        <f>IF(AP$3&gt;=$C136,IF(AP$3&lt;=($C136+$D136-1),"P","F"),"F")</f>
        <v/>
      </c>
      <c r="AQ136" s="238">
        <f>IF(AQ$3&gt;=$C136,IF(AQ$3&lt;=($C136+$D136-1),"P","F"),"F")</f>
        <v/>
      </c>
      <c r="AR136" s="238">
        <f>IF(AR$3&gt;=$C136,IF(AR$3&lt;=($C136+$D136-1),"P","F"),"F")</f>
        <v/>
      </c>
      <c r="AS136" s="238">
        <f>IF(AS$3&gt;=$C136,IF(AS$3&lt;=($C136+$D136-1),"P","F"),"F")</f>
        <v/>
      </c>
      <c r="AT136" s="238">
        <f>IF(AT$3&gt;=$C136,IF(AT$3&lt;=($C136+$D136-1),"P","F"),"F")</f>
        <v/>
      </c>
      <c r="AU136" s="238">
        <f>IF(AU$3&gt;=$C136,IF(AU$3&lt;=($C136+$D136-1),"P","F"),"F")</f>
        <v/>
      </c>
      <c r="AV136" s="238">
        <f>IF(AV$3&gt;=$C136,IF(AV$3&lt;=($C136+$D136-1),"P","F"),"F")</f>
        <v/>
      </c>
    </row>
    <row r="137">
      <c r="M137" s="238">
        <f>IF(M$3&gt;=$C137,IF(M$3&lt;=($C137+$D137-1),"P","F"),"F")</f>
        <v/>
      </c>
      <c r="N137" s="238">
        <f>IF(N$3&gt;=$C137,IF(N$3&lt;=($C137+$D137-1),"P","F"),"F")</f>
        <v/>
      </c>
      <c r="O137" s="238">
        <f>IF(O$3&gt;=$C137,IF(O$3&lt;=($C137+$D137-1),"P","F"),"F")</f>
        <v/>
      </c>
      <c r="P137" s="238">
        <f>IF(P$3&gt;=$C137,IF(P$3&lt;=($C137+$D137-1),"P","F"),"F")</f>
        <v/>
      </c>
      <c r="Q137" s="238">
        <f>IF(Q$3&gt;=$C137,IF(Q$3&lt;=($C137+$D137-1),"P","F"),"F")</f>
        <v/>
      </c>
      <c r="R137" s="220" t="n"/>
      <c r="S137" s="220" t="n"/>
      <c r="T137" s="238">
        <f>IF(T$3&gt;=$C137,IF(T$3&lt;=($C137+$D137-1),"P","F"),"F")</f>
        <v/>
      </c>
      <c r="U137" s="238">
        <f>IF(U$3&gt;=$C137,IF(U$3&lt;=($C137+$D137-1),"P","F"),"F")</f>
        <v/>
      </c>
      <c r="V137" s="238">
        <f>IF(V$3&gt;=$C137,IF(V$3&lt;=($C137+$D137-1),"P","F"),"F")</f>
        <v/>
      </c>
      <c r="W137" s="238">
        <f>IF(W$3&gt;=$C137,IF(W$3&lt;=($C137+$D137-1),"P","F"),"F")</f>
        <v/>
      </c>
      <c r="X137" s="238">
        <f>IF(X$3&gt;=$C137,IF(X$3&lt;=($C137+$D137-1),"P","F"),"F")</f>
        <v/>
      </c>
      <c r="Y137" s="238">
        <f>IF(Y$3&gt;=$C137,IF(Y$3&lt;=($C137+$D137-1),"P","F"),"F")</f>
        <v/>
      </c>
      <c r="Z137" s="238">
        <f>IF(Z$3&gt;=$C137,IF(Z$3&lt;=($C137+$D137-1),"P","F"),"F")</f>
        <v/>
      </c>
      <c r="AA137" s="238">
        <f>IF(AA$3&gt;=$C137,IF(AA$3&lt;=($C137+$D137-1),"P","F"),"F")</f>
        <v/>
      </c>
      <c r="AB137" s="238">
        <f>IF(AB$3&gt;=$C137,IF(AB$3&lt;=($C137+$D137-1),"P","F"),"F")</f>
        <v/>
      </c>
      <c r="AC137" s="238">
        <f>IF(AC$3&gt;=$C137,IF(AC$3&lt;=($C137+$D137-1),"P","F"),"F")</f>
        <v/>
      </c>
      <c r="AD137" s="238">
        <f>IF(AD$3&gt;=$C137,IF(AD$3&lt;=($C137+$D137-1),"P","F"),"F")</f>
        <v/>
      </c>
      <c r="AE137" s="238">
        <f>IF(AE$3&gt;=$C137,IF(AE$3&lt;=($C137+$D137-1),"P","F"),"F")</f>
        <v/>
      </c>
      <c r="AF137" s="238">
        <f>IF(AF$3&gt;=$C137,IF(AF$3&lt;=($C137+$D137-1),"P","F"),"F")</f>
        <v/>
      </c>
      <c r="AG137" s="238">
        <f>IF(AG$3&gt;=$C137,IF(AG$3&lt;=($C137+$D137-1),"P","F"),"F")</f>
        <v/>
      </c>
      <c r="AH137" s="238">
        <f>IF(AH$3&gt;=$C137,IF(AH$3&lt;=($C137+$D137-1),"P","F"),"F")</f>
        <v/>
      </c>
      <c r="AI137" s="238">
        <f>IF(AI$3&gt;=$C137,IF(AI$3&lt;=($C137+$D137-1),"P","F"),"F")</f>
        <v/>
      </c>
      <c r="AJ137" s="238">
        <f>IF(AJ$3&gt;=$C137,IF(AJ$3&lt;=($C137+$D137-1),"P","F"),"F")</f>
        <v/>
      </c>
      <c r="AK137" s="238">
        <f>IF(AK$3&gt;=$C137,IF(AK$3&lt;=($C137+$D137-1),"P","F"),"F")</f>
        <v/>
      </c>
      <c r="AL137" s="238">
        <f>IF(AL$3&gt;=$C137,IF(AL$3&lt;=($C137+$D137-1),"P","F"),"F")</f>
        <v/>
      </c>
      <c r="AM137" s="238">
        <f>IF(AM$3&gt;=$C137,IF(AM$3&lt;=($C137+$D137-1),"P","F"),"F")</f>
        <v/>
      </c>
      <c r="AN137" s="238">
        <f>IF(AN$3&gt;=$C137,IF(AN$3&lt;=($C137+$D137-1),"P","F"),"F")</f>
        <v/>
      </c>
      <c r="AO137" s="238">
        <f>IF(AO$3&gt;=$C137,IF(AO$3&lt;=($C137+$D137-1),"P","F"),"F")</f>
        <v/>
      </c>
      <c r="AP137" s="238">
        <f>IF(AP$3&gt;=$C137,IF(AP$3&lt;=($C137+$D137-1),"P","F"),"F")</f>
        <v/>
      </c>
      <c r="AQ137" s="238">
        <f>IF(AQ$3&gt;=$C137,IF(AQ$3&lt;=($C137+$D137-1),"P","F"),"F")</f>
        <v/>
      </c>
      <c r="AR137" s="238">
        <f>IF(AR$3&gt;=$C137,IF(AR$3&lt;=($C137+$D137-1),"P","F"),"F")</f>
        <v/>
      </c>
      <c r="AS137" s="238">
        <f>IF(AS$3&gt;=$C137,IF(AS$3&lt;=($C137+$D137-1),"P","F"),"F")</f>
        <v/>
      </c>
      <c r="AT137" s="238">
        <f>IF(AT$3&gt;=$C137,IF(AT$3&lt;=($C137+$D137-1),"P","F"),"F")</f>
        <v/>
      </c>
      <c r="AU137" s="238">
        <f>IF(AU$3&gt;=$C137,IF(AU$3&lt;=($C137+$D137-1),"P","F"),"F")</f>
        <v/>
      </c>
      <c r="AV137" s="238">
        <f>IF(AV$3&gt;=$C137,IF(AV$3&lt;=($C137+$D137-1),"P","F"),"F")</f>
        <v/>
      </c>
    </row>
    <row r="138">
      <c r="M138" s="238">
        <f>IF(M$3&gt;=$C138,IF(M$3&lt;=($C138+$D138-1),"P","F"),"F")</f>
        <v/>
      </c>
      <c r="N138" s="238">
        <f>IF(N$3&gt;=$C138,IF(N$3&lt;=($C138+$D138-1),"P","F"),"F")</f>
        <v/>
      </c>
      <c r="O138" s="238">
        <f>IF(O$3&gt;=$C138,IF(O$3&lt;=($C138+$D138-1),"P","F"),"F")</f>
        <v/>
      </c>
      <c r="P138" s="238">
        <f>IF(P$3&gt;=$C138,IF(P$3&lt;=($C138+$D138-1),"P","F"),"F")</f>
        <v/>
      </c>
      <c r="Q138" s="238">
        <f>IF(Q$3&gt;=$C138,IF(Q$3&lt;=($C138+$D138-1),"P","F"),"F")</f>
        <v/>
      </c>
      <c r="R138" s="220" t="n"/>
      <c r="S138" s="220" t="n"/>
      <c r="T138" s="238">
        <f>IF(T$3&gt;=$C138,IF(T$3&lt;=($C138+$D138-1),"P","F"),"F")</f>
        <v/>
      </c>
      <c r="U138" s="238">
        <f>IF(U$3&gt;=$C138,IF(U$3&lt;=($C138+$D138-1),"P","F"),"F")</f>
        <v/>
      </c>
      <c r="V138" s="238">
        <f>IF(V$3&gt;=$C138,IF(V$3&lt;=($C138+$D138-1),"P","F"),"F")</f>
        <v/>
      </c>
      <c r="W138" s="238">
        <f>IF(W$3&gt;=$C138,IF(W$3&lt;=($C138+$D138-1),"P","F"),"F")</f>
        <v/>
      </c>
      <c r="X138" s="238">
        <f>IF(X$3&gt;=$C138,IF(X$3&lt;=($C138+$D138-1),"P","F"),"F")</f>
        <v/>
      </c>
      <c r="Y138" s="238">
        <f>IF(Y$3&gt;=$C138,IF(Y$3&lt;=($C138+$D138-1),"P","F"),"F")</f>
        <v/>
      </c>
      <c r="Z138" s="238">
        <f>IF(Z$3&gt;=$C138,IF(Z$3&lt;=($C138+$D138-1),"P","F"),"F")</f>
        <v/>
      </c>
      <c r="AA138" s="238">
        <f>IF(AA$3&gt;=$C138,IF(AA$3&lt;=($C138+$D138-1),"P","F"),"F")</f>
        <v/>
      </c>
      <c r="AB138" s="238">
        <f>IF(AB$3&gt;=$C138,IF(AB$3&lt;=($C138+$D138-1),"P","F"),"F")</f>
        <v/>
      </c>
      <c r="AC138" s="238">
        <f>IF(AC$3&gt;=$C138,IF(AC$3&lt;=($C138+$D138-1),"P","F"),"F")</f>
        <v/>
      </c>
      <c r="AD138" s="238">
        <f>IF(AD$3&gt;=$C138,IF(AD$3&lt;=($C138+$D138-1),"P","F"),"F")</f>
        <v/>
      </c>
      <c r="AE138" s="238">
        <f>IF(AE$3&gt;=$C138,IF(AE$3&lt;=($C138+$D138-1),"P","F"),"F")</f>
        <v/>
      </c>
      <c r="AF138" s="238">
        <f>IF(AF$3&gt;=$C138,IF(AF$3&lt;=($C138+$D138-1),"P","F"),"F")</f>
        <v/>
      </c>
      <c r="AG138" s="238">
        <f>IF(AG$3&gt;=$C138,IF(AG$3&lt;=($C138+$D138-1),"P","F"),"F")</f>
        <v/>
      </c>
      <c r="AH138" s="238">
        <f>IF(AH$3&gt;=$C138,IF(AH$3&lt;=($C138+$D138-1),"P","F"),"F")</f>
        <v/>
      </c>
      <c r="AI138" s="238">
        <f>IF(AI$3&gt;=$C138,IF(AI$3&lt;=($C138+$D138-1),"P","F"),"F")</f>
        <v/>
      </c>
      <c r="AJ138" s="238">
        <f>IF(AJ$3&gt;=$C138,IF(AJ$3&lt;=($C138+$D138-1),"P","F"),"F")</f>
        <v/>
      </c>
      <c r="AK138" s="238">
        <f>IF(AK$3&gt;=$C138,IF(AK$3&lt;=($C138+$D138-1),"P","F"),"F")</f>
        <v/>
      </c>
      <c r="AL138" s="238">
        <f>IF(AL$3&gt;=$C138,IF(AL$3&lt;=($C138+$D138-1),"P","F"),"F")</f>
        <v/>
      </c>
      <c r="AM138" s="238">
        <f>IF(AM$3&gt;=$C138,IF(AM$3&lt;=($C138+$D138-1),"P","F"),"F")</f>
        <v/>
      </c>
      <c r="AN138" s="238">
        <f>IF(AN$3&gt;=$C138,IF(AN$3&lt;=($C138+$D138-1),"P","F"),"F")</f>
        <v/>
      </c>
      <c r="AO138" s="238">
        <f>IF(AO$3&gt;=$C138,IF(AO$3&lt;=($C138+$D138-1),"P","F"),"F")</f>
        <v/>
      </c>
      <c r="AP138" s="238">
        <f>IF(AP$3&gt;=$C138,IF(AP$3&lt;=($C138+$D138-1),"P","F"),"F")</f>
        <v/>
      </c>
      <c r="AQ138" s="238">
        <f>IF(AQ$3&gt;=$C138,IF(AQ$3&lt;=($C138+$D138-1),"P","F"),"F")</f>
        <v/>
      </c>
      <c r="AR138" s="238">
        <f>IF(AR$3&gt;=$C138,IF(AR$3&lt;=($C138+$D138-1),"P","F"),"F")</f>
        <v/>
      </c>
      <c r="AS138" s="238">
        <f>IF(AS$3&gt;=$C138,IF(AS$3&lt;=($C138+$D138-1),"P","F"),"F")</f>
        <v/>
      </c>
      <c r="AT138" s="238">
        <f>IF(AT$3&gt;=$C138,IF(AT$3&lt;=($C138+$D138-1),"P","F"),"F")</f>
        <v/>
      </c>
      <c r="AU138" s="238">
        <f>IF(AU$3&gt;=$C138,IF(AU$3&lt;=($C138+$D138-1),"P","F"),"F")</f>
        <v/>
      </c>
      <c r="AV138" s="238">
        <f>IF(AV$3&gt;=$C138,IF(AV$3&lt;=($C138+$D138-1),"P","F"),"F")</f>
        <v/>
      </c>
    </row>
    <row r="139">
      <c r="M139" s="238">
        <f>IF(M$3&gt;=$C139,IF(M$3&lt;=($C139+$D139-1),"P","F"),"F")</f>
        <v/>
      </c>
      <c r="N139" s="238">
        <f>IF(N$3&gt;=$C139,IF(N$3&lt;=($C139+$D139-1),"P","F"),"F")</f>
        <v/>
      </c>
      <c r="O139" s="238">
        <f>IF(O$3&gt;=$C139,IF(O$3&lt;=($C139+$D139-1),"P","F"),"F")</f>
        <v/>
      </c>
      <c r="P139" s="238">
        <f>IF(P$3&gt;=$C139,IF(P$3&lt;=($C139+$D139-1),"P","F"),"F")</f>
        <v/>
      </c>
      <c r="Q139" s="238">
        <f>IF(Q$3&gt;=$C139,IF(Q$3&lt;=($C139+$D139-1),"P","F"),"F")</f>
        <v/>
      </c>
      <c r="R139" s="220" t="n"/>
      <c r="S139" s="220" t="n"/>
      <c r="T139" s="238">
        <f>IF(T$3&gt;=$C139,IF(T$3&lt;=($C139+$D139-1),"P","F"),"F")</f>
        <v/>
      </c>
      <c r="U139" s="238">
        <f>IF(U$3&gt;=$C139,IF(U$3&lt;=($C139+$D139-1),"P","F"),"F")</f>
        <v/>
      </c>
      <c r="V139" s="238">
        <f>IF(V$3&gt;=$C139,IF(V$3&lt;=($C139+$D139-1),"P","F"),"F")</f>
        <v/>
      </c>
      <c r="W139" s="238">
        <f>IF(W$3&gt;=$C139,IF(W$3&lt;=($C139+$D139-1),"P","F"),"F")</f>
        <v/>
      </c>
      <c r="X139" s="238">
        <f>IF(X$3&gt;=$C139,IF(X$3&lt;=($C139+$D139-1),"P","F"),"F")</f>
        <v/>
      </c>
      <c r="Y139" s="238">
        <f>IF(Y$3&gt;=$C139,IF(Y$3&lt;=($C139+$D139-1),"P","F"),"F")</f>
        <v/>
      </c>
      <c r="Z139" s="238">
        <f>IF(Z$3&gt;=$C139,IF(Z$3&lt;=($C139+$D139-1),"P","F"),"F")</f>
        <v/>
      </c>
      <c r="AA139" s="238">
        <f>IF(AA$3&gt;=$C139,IF(AA$3&lt;=($C139+$D139-1),"P","F"),"F")</f>
        <v/>
      </c>
      <c r="AB139" s="238">
        <f>IF(AB$3&gt;=$C139,IF(AB$3&lt;=($C139+$D139-1),"P","F"),"F")</f>
        <v/>
      </c>
      <c r="AC139" s="238">
        <f>IF(AC$3&gt;=$C139,IF(AC$3&lt;=($C139+$D139-1),"P","F"),"F")</f>
        <v/>
      </c>
      <c r="AD139" s="238">
        <f>IF(AD$3&gt;=$C139,IF(AD$3&lt;=($C139+$D139-1),"P","F"),"F")</f>
        <v/>
      </c>
      <c r="AE139" s="238">
        <f>IF(AE$3&gt;=$C139,IF(AE$3&lt;=($C139+$D139-1),"P","F"),"F")</f>
        <v/>
      </c>
      <c r="AF139" s="238">
        <f>IF(AF$3&gt;=$C139,IF(AF$3&lt;=($C139+$D139-1),"P","F"),"F")</f>
        <v/>
      </c>
      <c r="AG139" s="238">
        <f>IF(AG$3&gt;=$C139,IF(AG$3&lt;=($C139+$D139-1),"P","F"),"F")</f>
        <v/>
      </c>
      <c r="AH139" s="238">
        <f>IF(AH$3&gt;=$C139,IF(AH$3&lt;=($C139+$D139-1),"P","F"),"F")</f>
        <v/>
      </c>
      <c r="AI139" s="238">
        <f>IF(AI$3&gt;=$C139,IF(AI$3&lt;=($C139+$D139-1),"P","F"),"F")</f>
        <v/>
      </c>
      <c r="AJ139" s="238">
        <f>IF(AJ$3&gt;=$C139,IF(AJ$3&lt;=($C139+$D139-1),"P","F"),"F")</f>
        <v/>
      </c>
      <c r="AK139" s="238">
        <f>IF(AK$3&gt;=$C139,IF(AK$3&lt;=($C139+$D139-1),"P","F"),"F")</f>
        <v/>
      </c>
      <c r="AL139" s="238">
        <f>IF(AL$3&gt;=$C139,IF(AL$3&lt;=($C139+$D139-1),"P","F"),"F")</f>
        <v/>
      </c>
      <c r="AM139" s="238">
        <f>IF(AM$3&gt;=$C139,IF(AM$3&lt;=($C139+$D139-1),"P","F"),"F")</f>
        <v/>
      </c>
      <c r="AN139" s="238">
        <f>IF(AN$3&gt;=$C139,IF(AN$3&lt;=($C139+$D139-1),"P","F"),"F")</f>
        <v/>
      </c>
      <c r="AO139" s="238">
        <f>IF(AO$3&gt;=$C139,IF(AO$3&lt;=($C139+$D139-1),"P","F"),"F")</f>
        <v/>
      </c>
      <c r="AP139" s="238">
        <f>IF(AP$3&gt;=$C139,IF(AP$3&lt;=($C139+$D139-1),"P","F"),"F")</f>
        <v/>
      </c>
      <c r="AQ139" s="238">
        <f>IF(AQ$3&gt;=$C139,IF(AQ$3&lt;=($C139+$D139-1),"P","F"),"F")</f>
        <v/>
      </c>
      <c r="AR139" s="238">
        <f>IF(AR$3&gt;=$C139,IF(AR$3&lt;=($C139+$D139-1),"P","F"),"F")</f>
        <v/>
      </c>
      <c r="AS139" s="238">
        <f>IF(AS$3&gt;=$C139,IF(AS$3&lt;=($C139+$D139-1),"P","F"),"F")</f>
        <v/>
      </c>
      <c r="AT139" s="238">
        <f>IF(AT$3&gt;=$C139,IF(AT$3&lt;=($C139+$D139-1),"P","F"),"F")</f>
        <v/>
      </c>
      <c r="AU139" s="238">
        <f>IF(AU$3&gt;=$C139,IF(AU$3&lt;=($C139+$D139-1),"P","F"),"F")</f>
        <v/>
      </c>
      <c r="AV139" s="238">
        <f>IF(AV$3&gt;=$C139,IF(AV$3&lt;=($C139+$D139-1),"P","F"),"F")</f>
        <v/>
      </c>
    </row>
    <row r="140">
      <c r="M140" s="238">
        <f>IF(M$3&gt;=$C140,IF(M$3&lt;=($C140+$D140-1),"P","F"),"F")</f>
        <v/>
      </c>
      <c r="N140" s="238">
        <f>IF(N$3&gt;=$C140,IF(N$3&lt;=($C140+$D140-1),"P","F"),"F")</f>
        <v/>
      </c>
      <c r="O140" s="238">
        <f>IF(O$3&gt;=$C140,IF(O$3&lt;=($C140+$D140-1),"P","F"),"F")</f>
        <v/>
      </c>
      <c r="P140" s="238">
        <f>IF(P$3&gt;=$C140,IF(P$3&lt;=($C140+$D140-1),"P","F"),"F")</f>
        <v/>
      </c>
      <c r="Q140" s="238">
        <f>IF(Q$3&gt;=$C140,IF(Q$3&lt;=($C140+$D140-1),"P","F"),"F")</f>
        <v/>
      </c>
      <c r="R140" s="220" t="n"/>
      <c r="S140" s="220" t="n"/>
      <c r="T140" s="238">
        <f>IF(T$3&gt;=$C140,IF(T$3&lt;=($C140+$D140-1),"P","F"),"F")</f>
        <v/>
      </c>
      <c r="U140" s="238">
        <f>IF(U$3&gt;=$C140,IF(U$3&lt;=($C140+$D140-1),"P","F"),"F")</f>
        <v/>
      </c>
      <c r="V140" s="238">
        <f>IF(V$3&gt;=$C140,IF(V$3&lt;=($C140+$D140-1),"P","F"),"F")</f>
        <v/>
      </c>
      <c r="W140" s="238">
        <f>IF(W$3&gt;=$C140,IF(W$3&lt;=($C140+$D140-1),"P","F"),"F")</f>
        <v/>
      </c>
      <c r="X140" s="238">
        <f>IF(X$3&gt;=$C140,IF(X$3&lt;=($C140+$D140-1),"P","F"),"F")</f>
        <v/>
      </c>
      <c r="Y140" s="238">
        <f>IF(Y$3&gt;=$C140,IF(Y$3&lt;=($C140+$D140-1),"P","F"),"F")</f>
        <v/>
      </c>
      <c r="Z140" s="238">
        <f>IF(Z$3&gt;=$C140,IF(Z$3&lt;=($C140+$D140-1),"P","F"),"F")</f>
        <v/>
      </c>
      <c r="AA140" s="238">
        <f>IF(AA$3&gt;=$C140,IF(AA$3&lt;=($C140+$D140-1),"P","F"),"F")</f>
        <v/>
      </c>
      <c r="AB140" s="238">
        <f>IF(AB$3&gt;=$C140,IF(AB$3&lt;=($C140+$D140-1),"P","F"),"F")</f>
        <v/>
      </c>
      <c r="AC140" s="238">
        <f>IF(AC$3&gt;=$C140,IF(AC$3&lt;=($C140+$D140-1),"P","F"),"F")</f>
        <v/>
      </c>
      <c r="AD140" s="238">
        <f>IF(AD$3&gt;=$C140,IF(AD$3&lt;=($C140+$D140-1),"P","F"),"F")</f>
        <v/>
      </c>
      <c r="AE140" s="238">
        <f>IF(AE$3&gt;=$C140,IF(AE$3&lt;=($C140+$D140-1),"P","F"),"F")</f>
        <v/>
      </c>
      <c r="AF140" s="238">
        <f>IF(AF$3&gt;=$C140,IF(AF$3&lt;=($C140+$D140-1),"P","F"),"F")</f>
        <v/>
      </c>
      <c r="AG140" s="238">
        <f>IF(AG$3&gt;=$C140,IF(AG$3&lt;=($C140+$D140-1),"P","F"),"F")</f>
        <v/>
      </c>
      <c r="AH140" s="238">
        <f>IF(AH$3&gt;=$C140,IF(AH$3&lt;=($C140+$D140-1),"P","F"),"F")</f>
        <v/>
      </c>
      <c r="AI140" s="238">
        <f>IF(AI$3&gt;=$C140,IF(AI$3&lt;=($C140+$D140-1),"P","F"),"F")</f>
        <v/>
      </c>
      <c r="AJ140" s="238">
        <f>IF(AJ$3&gt;=$C140,IF(AJ$3&lt;=($C140+$D140-1),"P","F"),"F")</f>
        <v/>
      </c>
      <c r="AK140" s="238">
        <f>IF(AK$3&gt;=$C140,IF(AK$3&lt;=($C140+$D140-1),"P","F"),"F")</f>
        <v/>
      </c>
      <c r="AL140" s="238">
        <f>IF(AL$3&gt;=$C140,IF(AL$3&lt;=($C140+$D140-1),"P","F"),"F")</f>
        <v/>
      </c>
      <c r="AM140" s="238">
        <f>IF(AM$3&gt;=$C140,IF(AM$3&lt;=($C140+$D140-1),"P","F"),"F")</f>
        <v/>
      </c>
      <c r="AN140" s="238">
        <f>IF(AN$3&gt;=$C140,IF(AN$3&lt;=($C140+$D140-1),"P","F"),"F")</f>
        <v/>
      </c>
      <c r="AO140" s="238">
        <f>IF(AO$3&gt;=$C140,IF(AO$3&lt;=($C140+$D140-1),"P","F"),"F")</f>
        <v/>
      </c>
      <c r="AP140" s="238">
        <f>IF(AP$3&gt;=$C140,IF(AP$3&lt;=($C140+$D140-1),"P","F"),"F")</f>
        <v/>
      </c>
      <c r="AQ140" s="238">
        <f>IF(AQ$3&gt;=$C140,IF(AQ$3&lt;=($C140+$D140-1),"P","F"),"F")</f>
        <v/>
      </c>
      <c r="AR140" s="238">
        <f>IF(AR$3&gt;=$C140,IF(AR$3&lt;=($C140+$D140-1),"P","F"),"F")</f>
        <v/>
      </c>
      <c r="AS140" s="238">
        <f>IF(AS$3&gt;=$C140,IF(AS$3&lt;=($C140+$D140-1),"P","F"),"F")</f>
        <v/>
      </c>
      <c r="AT140" s="238">
        <f>IF(AT$3&gt;=$C140,IF(AT$3&lt;=($C140+$D140-1),"P","F"),"F")</f>
        <v/>
      </c>
      <c r="AU140" s="238">
        <f>IF(AU$3&gt;=$C140,IF(AU$3&lt;=($C140+$D140-1),"P","F"),"F")</f>
        <v/>
      </c>
      <c r="AV140" s="238">
        <f>IF(AV$3&gt;=$C140,IF(AV$3&lt;=($C140+$D140-1),"P","F"),"F")</f>
        <v/>
      </c>
    </row>
    <row r="141">
      <c r="M141" s="238">
        <f>IF(M$3&gt;=$C141,IF(M$3&lt;=($C141+$D141-1),"P","F"),"F")</f>
        <v/>
      </c>
      <c r="N141" s="238">
        <f>IF(N$3&gt;=$C141,IF(N$3&lt;=($C141+$D141-1),"P","F"),"F")</f>
        <v/>
      </c>
      <c r="O141" s="238">
        <f>IF(O$3&gt;=$C141,IF(O$3&lt;=($C141+$D141-1),"P","F"),"F")</f>
        <v/>
      </c>
      <c r="P141" s="238">
        <f>IF(P$3&gt;=$C141,IF(P$3&lt;=($C141+$D141-1),"P","F"),"F")</f>
        <v/>
      </c>
      <c r="Q141" s="238">
        <f>IF(Q$3&gt;=$C141,IF(Q$3&lt;=($C141+$D141-1),"P","F"),"F")</f>
        <v/>
      </c>
      <c r="R141" s="220" t="n"/>
      <c r="S141" s="220" t="n"/>
      <c r="T141" s="238">
        <f>IF(T$3&gt;=$C141,IF(T$3&lt;=($C141+$D141-1),"P","F"),"F")</f>
        <v/>
      </c>
      <c r="U141" s="238">
        <f>IF(U$3&gt;=$C141,IF(U$3&lt;=($C141+$D141-1),"P","F"),"F")</f>
        <v/>
      </c>
      <c r="V141" s="238">
        <f>IF(V$3&gt;=$C141,IF(V$3&lt;=($C141+$D141-1),"P","F"),"F")</f>
        <v/>
      </c>
      <c r="W141" s="238">
        <f>IF(W$3&gt;=$C141,IF(W$3&lt;=($C141+$D141-1),"P","F"),"F")</f>
        <v/>
      </c>
      <c r="X141" s="238">
        <f>IF(X$3&gt;=$C141,IF(X$3&lt;=($C141+$D141-1),"P","F"),"F")</f>
        <v/>
      </c>
      <c r="Y141" s="238">
        <f>IF(Y$3&gt;=$C141,IF(Y$3&lt;=($C141+$D141-1),"P","F"),"F")</f>
        <v/>
      </c>
      <c r="Z141" s="238">
        <f>IF(Z$3&gt;=$C141,IF(Z$3&lt;=($C141+$D141-1),"P","F"),"F")</f>
        <v/>
      </c>
      <c r="AA141" s="238">
        <f>IF(AA$3&gt;=$C141,IF(AA$3&lt;=($C141+$D141-1),"P","F"),"F")</f>
        <v/>
      </c>
      <c r="AB141" s="238">
        <f>IF(AB$3&gt;=$C141,IF(AB$3&lt;=($C141+$D141-1),"P","F"),"F")</f>
        <v/>
      </c>
      <c r="AC141" s="238">
        <f>IF(AC$3&gt;=$C141,IF(AC$3&lt;=($C141+$D141-1),"P","F"),"F")</f>
        <v/>
      </c>
      <c r="AD141" s="238">
        <f>IF(AD$3&gt;=$C141,IF(AD$3&lt;=($C141+$D141-1),"P","F"),"F")</f>
        <v/>
      </c>
      <c r="AE141" s="238">
        <f>IF(AE$3&gt;=$C141,IF(AE$3&lt;=($C141+$D141-1),"P","F"),"F")</f>
        <v/>
      </c>
      <c r="AF141" s="238">
        <f>IF(AF$3&gt;=$C141,IF(AF$3&lt;=($C141+$D141-1),"P","F"),"F")</f>
        <v/>
      </c>
      <c r="AG141" s="238">
        <f>IF(AG$3&gt;=$C141,IF(AG$3&lt;=($C141+$D141-1),"P","F"),"F")</f>
        <v/>
      </c>
      <c r="AH141" s="238">
        <f>IF(AH$3&gt;=$C141,IF(AH$3&lt;=($C141+$D141-1),"P","F"),"F")</f>
        <v/>
      </c>
      <c r="AI141" s="238">
        <f>IF(AI$3&gt;=$C141,IF(AI$3&lt;=($C141+$D141-1),"P","F"),"F")</f>
        <v/>
      </c>
      <c r="AJ141" s="238">
        <f>IF(AJ$3&gt;=$C141,IF(AJ$3&lt;=($C141+$D141-1),"P","F"),"F")</f>
        <v/>
      </c>
      <c r="AK141" s="238">
        <f>IF(AK$3&gt;=$C141,IF(AK$3&lt;=($C141+$D141-1),"P","F"),"F")</f>
        <v/>
      </c>
      <c r="AL141" s="238">
        <f>IF(AL$3&gt;=$C141,IF(AL$3&lt;=($C141+$D141-1),"P","F"),"F")</f>
        <v/>
      </c>
      <c r="AM141" s="238">
        <f>IF(AM$3&gt;=$C141,IF(AM$3&lt;=($C141+$D141-1),"P","F"),"F")</f>
        <v/>
      </c>
      <c r="AN141" s="238">
        <f>IF(AN$3&gt;=$C141,IF(AN$3&lt;=($C141+$D141-1),"P","F"),"F")</f>
        <v/>
      </c>
      <c r="AO141" s="238">
        <f>IF(AO$3&gt;=$C141,IF(AO$3&lt;=($C141+$D141-1),"P","F"),"F")</f>
        <v/>
      </c>
      <c r="AP141" s="238">
        <f>IF(AP$3&gt;=$C141,IF(AP$3&lt;=($C141+$D141-1),"P","F"),"F")</f>
        <v/>
      </c>
      <c r="AQ141" s="238">
        <f>IF(AQ$3&gt;=$C141,IF(AQ$3&lt;=($C141+$D141-1),"P","F"),"F")</f>
        <v/>
      </c>
      <c r="AR141" s="238">
        <f>IF(AR$3&gt;=$C141,IF(AR$3&lt;=($C141+$D141-1),"P","F"),"F")</f>
        <v/>
      </c>
      <c r="AS141" s="238">
        <f>IF(AS$3&gt;=$C141,IF(AS$3&lt;=($C141+$D141-1),"P","F"),"F")</f>
        <v/>
      </c>
      <c r="AT141" s="238">
        <f>IF(AT$3&gt;=$C141,IF(AT$3&lt;=($C141+$D141-1),"P","F"),"F")</f>
        <v/>
      </c>
      <c r="AU141" s="238">
        <f>IF(AU$3&gt;=$C141,IF(AU$3&lt;=($C141+$D141-1),"P","F"),"F")</f>
        <v/>
      </c>
      <c r="AV141" s="238">
        <f>IF(AV$3&gt;=$C141,IF(AV$3&lt;=($C141+$D141-1),"P","F"),"F")</f>
        <v/>
      </c>
    </row>
    <row r="142">
      <c r="M142" s="238">
        <f>IF(M$3&gt;=$C142,IF(M$3&lt;=($C142+$D142-1),"P","F"),"F")</f>
        <v/>
      </c>
      <c r="N142" s="238">
        <f>IF(N$3&gt;=$C142,IF(N$3&lt;=($C142+$D142-1),"P","F"),"F")</f>
        <v/>
      </c>
      <c r="O142" s="238">
        <f>IF(O$3&gt;=$C142,IF(O$3&lt;=($C142+$D142-1),"P","F"),"F")</f>
        <v/>
      </c>
      <c r="P142" s="238">
        <f>IF(P$3&gt;=$C142,IF(P$3&lt;=($C142+$D142-1),"P","F"),"F")</f>
        <v/>
      </c>
      <c r="Q142" s="238">
        <f>IF(Q$3&gt;=$C142,IF(Q$3&lt;=($C142+$D142-1),"P","F"),"F")</f>
        <v/>
      </c>
      <c r="R142" s="220" t="n"/>
      <c r="S142" s="220" t="n"/>
      <c r="T142" s="238">
        <f>IF(T$3&gt;=$C142,IF(T$3&lt;=($C142+$D142-1),"P","F"),"F")</f>
        <v/>
      </c>
      <c r="U142" s="238">
        <f>IF(U$3&gt;=$C142,IF(U$3&lt;=($C142+$D142-1),"P","F"),"F")</f>
        <v/>
      </c>
      <c r="V142" s="238">
        <f>IF(V$3&gt;=$C142,IF(V$3&lt;=($C142+$D142-1),"P","F"),"F")</f>
        <v/>
      </c>
      <c r="W142" s="238">
        <f>IF(W$3&gt;=$C142,IF(W$3&lt;=($C142+$D142-1),"P","F"),"F")</f>
        <v/>
      </c>
      <c r="X142" s="238">
        <f>IF(X$3&gt;=$C142,IF(X$3&lt;=($C142+$D142-1),"P","F"),"F")</f>
        <v/>
      </c>
      <c r="Y142" s="238">
        <f>IF(Y$3&gt;=$C142,IF(Y$3&lt;=($C142+$D142-1),"P","F"),"F")</f>
        <v/>
      </c>
      <c r="Z142" s="238">
        <f>IF(Z$3&gt;=$C142,IF(Z$3&lt;=($C142+$D142-1),"P","F"),"F")</f>
        <v/>
      </c>
      <c r="AA142" s="238">
        <f>IF(AA$3&gt;=$C142,IF(AA$3&lt;=($C142+$D142-1),"P","F"),"F")</f>
        <v/>
      </c>
      <c r="AB142" s="238">
        <f>IF(AB$3&gt;=$C142,IF(AB$3&lt;=($C142+$D142-1),"P","F"),"F")</f>
        <v/>
      </c>
      <c r="AC142" s="238">
        <f>IF(AC$3&gt;=$C142,IF(AC$3&lt;=($C142+$D142-1),"P","F"),"F")</f>
        <v/>
      </c>
      <c r="AD142" s="238">
        <f>IF(AD$3&gt;=$C142,IF(AD$3&lt;=($C142+$D142-1),"P","F"),"F")</f>
        <v/>
      </c>
      <c r="AE142" s="238">
        <f>IF(AE$3&gt;=$C142,IF(AE$3&lt;=($C142+$D142-1),"P","F"),"F")</f>
        <v/>
      </c>
      <c r="AF142" s="238">
        <f>IF(AF$3&gt;=$C142,IF(AF$3&lt;=($C142+$D142-1),"P","F"),"F")</f>
        <v/>
      </c>
      <c r="AG142" s="238">
        <f>IF(AG$3&gt;=$C142,IF(AG$3&lt;=($C142+$D142-1),"P","F"),"F")</f>
        <v/>
      </c>
      <c r="AH142" s="238">
        <f>IF(AH$3&gt;=$C142,IF(AH$3&lt;=($C142+$D142-1),"P","F"),"F")</f>
        <v/>
      </c>
      <c r="AI142" s="238">
        <f>IF(AI$3&gt;=$C142,IF(AI$3&lt;=($C142+$D142-1),"P","F"),"F")</f>
        <v/>
      </c>
      <c r="AJ142" s="238">
        <f>IF(AJ$3&gt;=$C142,IF(AJ$3&lt;=($C142+$D142-1),"P","F"),"F")</f>
        <v/>
      </c>
      <c r="AK142" s="238">
        <f>IF(AK$3&gt;=$C142,IF(AK$3&lt;=($C142+$D142-1),"P","F"),"F")</f>
        <v/>
      </c>
      <c r="AL142" s="238">
        <f>IF(AL$3&gt;=$C142,IF(AL$3&lt;=($C142+$D142-1),"P","F"),"F")</f>
        <v/>
      </c>
      <c r="AM142" s="238">
        <f>IF(AM$3&gt;=$C142,IF(AM$3&lt;=($C142+$D142-1),"P","F"),"F")</f>
        <v/>
      </c>
      <c r="AN142" s="238">
        <f>IF(AN$3&gt;=$C142,IF(AN$3&lt;=($C142+$D142-1),"P","F"),"F")</f>
        <v/>
      </c>
      <c r="AO142" s="238">
        <f>IF(AO$3&gt;=$C142,IF(AO$3&lt;=($C142+$D142-1),"P","F"),"F")</f>
        <v/>
      </c>
      <c r="AP142" s="238">
        <f>IF(AP$3&gt;=$C142,IF(AP$3&lt;=($C142+$D142-1),"P","F"),"F")</f>
        <v/>
      </c>
      <c r="AQ142" s="238">
        <f>IF(AQ$3&gt;=$C142,IF(AQ$3&lt;=($C142+$D142-1),"P","F"),"F")</f>
        <v/>
      </c>
      <c r="AR142" s="238">
        <f>IF(AR$3&gt;=$C142,IF(AR$3&lt;=($C142+$D142-1),"P","F"),"F")</f>
        <v/>
      </c>
      <c r="AS142" s="238">
        <f>IF(AS$3&gt;=$C142,IF(AS$3&lt;=($C142+$D142-1),"P","F"),"F")</f>
        <v/>
      </c>
      <c r="AT142" s="238">
        <f>IF(AT$3&gt;=$C142,IF(AT$3&lt;=($C142+$D142-1),"P","F"),"F")</f>
        <v/>
      </c>
      <c r="AU142" s="238">
        <f>IF(AU$3&gt;=$C142,IF(AU$3&lt;=($C142+$D142-1),"P","F"),"F")</f>
        <v/>
      </c>
      <c r="AV142" s="238">
        <f>IF(AV$3&gt;=$C142,IF(AV$3&lt;=($C142+$D142-1),"P","F"),"F")</f>
        <v/>
      </c>
    </row>
    <row r="143">
      <c r="M143" s="238">
        <f>IF(M$3&gt;=$C143,IF(M$3&lt;=($C143+$D143-1),"P","F"),"F")</f>
        <v/>
      </c>
      <c r="N143" s="238">
        <f>IF(N$3&gt;=$C143,IF(N$3&lt;=($C143+$D143-1),"P","F"),"F")</f>
        <v/>
      </c>
      <c r="O143" s="238">
        <f>IF(O$3&gt;=$C143,IF(O$3&lt;=($C143+$D143-1),"P","F"),"F")</f>
        <v/>
      </c>
      <c r="P143" s="238">
        <f>IF(P$3&gt;=$C143,IF(P$3&lt;=($C143+$D143-1),"P","F"),"F")</f>
        <v/>
      </c>
      <c r="Q143" s="238">
        <f>IF(Q$3&gt;=$C143,IF(Q$3&lt;=($C143+$D143-1),"P","F"),"F")</f>
        <v/>
      </c>
      <c r="R143" s="220" t="n"/>
      <c r="S143" s="220" t="n"/>
      <c r="T143" s="238">
        <f>IF(T$3&gt;=$C143,IF(T$3&lt;=($C143+$D143-1),"P","F"),"F")</f>
        <v/>
      </c>
      <c r="U143" s="238">
        <f>IF(U$3&gt;=$C143,IF(U$3&lt;=($C143+$D143-1),"P","F"),"F")</f>
        <v/>
      </c>
      <c r="V143" s="238">
        <f>IF(V$3&gt;=$C143,IF(V$3&lt;=($C143+$D143-1),"P","F"),"F")</f>
        <v/>
      </c>
      <c r="W143" s="238">
        <f>IF(W$3&gt;=$C143,IF(W$3&lt;=($C143+$D143-1),"P","F"),"F")</f>
        <v/>
      </c>
      <c r="X143" s="238">
        <f>IF(X$3&gt;=$C143,IF(X$3&lt;=($C143+$D143-1),"P","F"),"F")</f>
        <v/>
      </c>
      <c r="Y143" s="238">
        <f>IF(Y$3&gt;=$C143,IF(Y$3&lt;=($C143+$D143-1),"P","F"),"F")</f>
        <v/>
      </c>
      <c r="Z143" s="238">
        <f>IF(Z$3&gt;=$C143,IF(Z$3&lt;=($C143+$D143-1),"P","F"),"F")</f>
        <v/>
      </c>
      <c r="AA143" s="238">
        <f>IF(AA$3&gt;=$C143,IF(AA$3&lt;=($C143+$D143-1),"P","F"),"F")</f>
        <v/>
      </c>
      <c r="AB143" s="238">
        <f>IF(AB$3&gt;=$C143,IF(AB$3&lt;=($C143+$D143-1),"P","F"),"F")</f>
        <v/>
      </c>
      <c r="AC143" s="238">
        <f>IF(AC$3&gt;=$C143,IF(AC$3&lt;=($C143+$D143-1),"P","F"),"F")</f>
        <v/>
      </c>
      <c r="AD143" s="238">
        <f>IF(AD$3&gt;=$C143,IF(AD$3&lt;=($C143+$D143-1),"P","F"),"F")</f>
        <v/>
      </c>
      <c r="AE143" s="238">
        <f>IF(AE$3&gt;=$C143,IF(AE$3&lt;=($C143+$D143-1),"P","F"),"F")</f>
        <v/>
      </c>
      <c r="AF143" s="238">
        <f>IF(AF$3&gt;=$C143,IF(AF$3&lt;=($C143+$D143-1),"P","F"),"F")</f>
        <v/>
      </c>
      <c r="AG143" s="238">
        <f>IF(AG$3&gt;=$C143,IF(AG$3&lt;=($C143+$D143-1),"P","F"),"F")</f>
        <v/>
      </c>
      <c r="AH143" s="238">
        <f>IF(AH$3&gt;=$C143,IF(AH$3&lt;=($C143+$D143-1),"P","F"),"F")</f>
        <v/>
      </c>
      <c r="AI143" s="238">
        <f>IF(AI$3&gt;=$C143,IF(AI$3&lt;=($C143+$D143-1),"P","F"),"F")</f>
        <v/>
      </c>
      <c r="AJ143" s="238">
        <f>IF(AJ$3&gt;=$C143,IF(AJ$3&lt;=($C143+$D143-1),"P","F"),"F")</f>
        <v/>
      </c>
      <c r="AK143" s="238">
        <f>IF(AK$3&gt;=$C143,IF(AK$3&lt;=($C143+$D143-1),"P","F"),"F")</f>
        <v/>
      </c>
      <c r="AL143" s="238">
        <f>IF(AL$3&gt;=$C143,IF(AL$3&lt;=($C143+$D143-1),"P","F"),"F")</f>
        <v/>
      </c>
      <c r="AM143" s="238">
        <f>IF(AM$3&gt;=$C143,IF(AM$3&lt;=($C143+$D143-1),"P","F"),"F")</f>
        <v/>
      </c>
      <c r="AN143" s="238">
        <f>IF(AN$3&gt;=$C143,IF(AN$3&lt;=($C143+$D143-1),"P","F"),"F")</f>
        <v/>
      </c>
      <c r="AO143" s="238">
        <f>IF(AO$3&gt;=$C143,IF(AO$3&lt;=($C143+$D143-1),"P","F"),"F")</f>
        <v/>
      </c>
      <c r="AP143" s="238">
        <f>IF(AP$3&gt;=$C143,IF(AP$3&lt;=($C143+$D143-1),"P","F"),"F")</f>
        <v/>
      </c>
      <c r="AQ143" s="238">
        <f>IF(AQ$3&gt;=$C143,IF(AQ$3&lt;=($C143+$D143-1),"P","F"),"F")</f>
        <v/>
      </c>
      <c r="AR143" s="238">
        <f>IF(AR$3&gt;=$C143,IF(AR$3&lt;=($C143+$D143-1),"P","F"),"F")</f>
        <v/>
      </c>
      <c r="AS143" s="238">
        <f>IF(AS$3&gt;=$C143,IF(AS$3&lt;=($C143+$D143-1),"P","F"),"F")</f>
        <v/>
      </c>
      <c r="AT143" s="238">
        <f>IF(AT$3&gt;=$C143,IF(AT$3&lt;=($C143+$D143-1),"P","F"),"F")</f>
        <v/>
      </c>
      <c r="AU143" s="238">
        <f>IF(AU$3&gt;=$C143,IF(AU$3&lt;=($C143+$D143-1),"P","F"),"F")</f>
        <v/>
      </c>
      <c r="AV143" s="238">
        <f>IF(AV$3&gt;=$C143,IF(AV$3&lt;=($C143+$D143-1),"P","F"),"F")</f>
        <v/>
      </c>
    </row>
    <row r="144">
      <c r="M144" s="238">
        <f>IF(M$3&gt;=$C144,IF(M$3&lt;=($C144+$D144-1),"P","F"),"F")</f>
        <v/>
      </c>
      <c r="N144" s="238">
        <f>IF(N$3&gt;=$C144,IF(N$3&lt;=($C144+$D144-1),"P","F"),"F")</f>
        <v/>
      </c>
      <c r="O144" s="238">
        <f>IF(O$3&gt;=$C144,IF(O$3&lt;=($C144+$D144-1),"P","F"),"F")</f>
        <v/>
      </c>
      <c r="P144" s="238">
        <f>IF(P$3&gt;=$C144,IF(P$3&lt;=($C144+$D144-1),"P","F"),"F")</f>
        <v/>
      </c>
      <c r="Q144" s="238">
        <f>IF(Q$3&gt;=$C144,IF(Q$3&lt;=($C144+$D144-1),"P","F"),"F")</f>
        <v/>
      </c>
      <c r="R144" s="220" t="n"/>
      <c r="S144" s="220" t="n"/>
      <c r="T144" s="238">
        <f>IF(T$3&gt;=$C144,IF(T$3&lt;=($C144+$D144-1),"P","F"),"F")</f>
        <v/>
      </c>
      <c r="U144" s="238">
        <f>IF(U$3&gt;=$C144,IF(U$3&lt;=($C144+$D144-1),"P","F"),"F")</f>
        <v/>
      </c>
      <c r="V144" s="238">
        <f>IF(V$3&gt;=$C144,IF(V$3&lt;=($C144+$D144-1),"P","F"),"F")</f>
        <v/>
      </c>
      <c r="W144" s="238">
        <f>IF(W$3&gt;=$C144,IF(W$3&lt;=($C144+$D144-1),"P","F"),"F")</f>
        <v/>
      </c>
      <c r="X144" s="238">
        <f>IF(X$3&gt;=$C144,IF(X$3&lt;=($C144+$D144-1),"P","F"),"F")</f>
        <v/>
      </c>
      <c r="Y144" s="238">
        <f>IF(Y$3&gt;=$C144,IF(Y$3&lt;=($C144+$D144-1),"P","F"),"F")</f>
        <v/>
      </c>
      <c r="Z144" s="238">
        <f>IF(Z$3&gt;=$C144,IF(Z$3&lt;=($C144+$D144-1),"P","F"),"F")</f>
        <v/>
      </c>
      <c r="AA144" s="238">
        <f>IF(AA$3&gt;=$C144,IF(AA$3&lt;=($C144+$D144-1),"P","F"),"F")</f>
        <v/>
      </c>
      <c r="AB144" s="238">
        <f>IF(AB$3&gt;=$C144,IF(AB$3&lt;=($C144+$D144-1),"P","F"),"F")</f>
        <v/>
      </c>
      <c r="AC144" s="238">
        <f>IF(AC$3&gt;=$C144,IF(AC$3&lt;=($C144+$D144-1),"P","F"),"F")</f>
        <v/>
      </c>
      <c r="AD144" s="238">
        <f>IF(AD$3&gt;=$C144,IF(AD$3&lt;=($C144+$D144-1),"P","F"),"F")</f>
        <v/>
      </c>
      <c r="AE144" s="238">
        <f>IF(AE$3&gt;=$C144,IF(AE$3&lt;=($C144+$D144-1),"P","F"),"F")</f>
        <v/>
      </c>
      <c r="AF144" s="238">
        <f>IF(AF$3&gt;=$C144,IF(AF$3&lt;=($C144+$D144-1),"P","F"),"F")</f>
        <v/>
      </c>
      <c r="AG144" s="238">
        <f>IF(AG$3&gt;=$C144,IF(AG$3&lt;=($C144+$D144-1),"P","F"),"F")</f>
        <v/>
      </c>
      <c r="AH144" s="238">
        <f>IF(AH$3&gt;=$C144,IF(AH$3&lt;=($C144+$D144-1),"P","F"),"F")</f>
        <v/>
      </c>
      <c r="AI144" s="238">
        <f>IF(AI$3&gt;=$C144,IF(AI$3&lt;=($C144+$D144-1),"P","F"),"F")</f>
        <v/>
      </c>
      <c r="AJ144" s="238">
        <f>IF(AJ$3&gt;=$C144,IF(AJ$3&lt;=($C144+$D144-1),"P","F"),"F")</f>
        <v/>
      </c>
      <c r="AK144" s="238">
        <f>IF(AK$3&gt;=$C144,IF(AK$3&lt;=($C144+$D144-1),"P","F"),"F")</f>
        <v/>
      </c>
      <c r="AL144" s="238">
        <f>IF(AL$3&gt;=$C144,IF(AL$3&lt;=($C144+$D144-1),"P","F"),"F")</f>
        <v/>
      </c>
      <c r="AM144" s="238">
        <f>IF(AM$3&gt;=$C144,IF(AM$3&lt;=($C144+$D144-1),"P","F"),"F")</f>
        <v/>
      </c>
      <c r="AN144" s="238">
        <f>IF(AN$3&gt;=$C144,IF(AN$3&lt;=($C144+$D144-1),"P","F"),"F")</f>
        <v/>
      </c>
      <c r="AO144" s="238">
        <f>IF(AO$3&gt;=$C144,IF(AO$3&lt;=($C144+$D144-1),"P","F"),"F")</f>
        <v/>
      </c>
      <c r="AP144" s="238">
        <f>IF(AP$3&gt;=$C144,IF(AP$3&lt;=($C144+$D144-1),"P","F"),"F")</f>
        <v/>
      </c>
      <c r="AQ144" s="238">
        <f>IF(AQ$3&gt;=$C144,IF(AQ$3&lt;=($C144+$D144-1),"P","F"),"F")</f>
        <v/>
      </c>
      <c r="AR144" s="238">
        <f>IF(AR$3&gt;=$C144,IF(AR$3&lt;=($C144+$D144-1),"P","F"),"F")</f>
        <v/>
      </c>
      <c r="AS144" s="238">
        <f>IF(AS$3&gt;=$C144,IF(AS$3&lt;=($C144+$D144-1),"P","F"),"F")</f>
        <v/>
      </c>
      <c r="AT144" s="238">
        <f>IF(AT$3&gt;=$C144,IF(AT$3&lt;=($C144+$D144-1),"P","F"),"F")</f>
        <v/>
      </c>
      <c r="AU144" s="238">
        <f>IF(AU$3&gt;=$C144,IF(AU$3&lt;=($C144+$D144-1),"P","F"),"F")</f>
        <v/>
      </c>
      <c r="AV144" s="238">
        <f>IF(AV$3&gt;=$C144,IF(AV$3&lt;=($C144+$D144-1),"P","F"),"F")</f>
        <v/>
      </c>
    </row>
    <row r="145">
      <c r="M145" s="238">
        <f>IF(M$3&gt;=$C145,IF(M$3&lt;=($C145+$D145-1),"P","F"),"F")</f>
        <v/>
      </c>
      <c r="N145" s="238">
        <f>IF(N$3&gt;=$C145,IF(N$3&lt;=($C145+$D145-1),"P","F"),"F")</f>
        <v/>
      </c>
      <c r="O145" s="238">
        <f>IF(O$3&gt;=$C145,IF(O$3&lt;=($C145+$D145-1),"P","F"),"F")</f>
        <v/>
      </c>
      <c r="P145" s="238">
        <f>IF(P$3&gt;=$C145,IF(P$3&lt;=($C145+$D145-1),"P","F"),"F")</f>
        <v/>
      </c>
      <c r="Q145" s="238">
        <f>IF(Q$3&gt;=$C145,IF(Q$3&lt;=($C145+$D145-1),"P","F"),"F")</f>
        <v/>
      </c>
      <c r="R145" s="220" t="n"/>
      <c r="S145" s="220" t="n"/>
      <c r="T145" s="238">
        <f>IF(T$3&gt;=$C145,IF(T$3&lt;=($C145+$D145-1),"P","F"),"F")</f>
        <v/>
      </c>
      <c r="U145" s="238">
        <f>IF(U$3&gt;=$C145,IF(U$3&lt;=($C145+$D145-1),"P","F"),"F")</f>
        <v/>
      </c>
      <c r="V145" s="238">
        <f>IF(V$3&gt;=$C145,IF(V$3&lt;=($C145+$D145-1),"P","F"),"F")</f>
        <v/>
      </c>
      <c r="W145" s="238">
        <f>IF(W$3&gt;=$C145,IF(W$3&lt;=($C145+$D145-1),"P","F"),"F")</f>
        <v/>
      </c>
      <c r="X145" s="238">
        <f>IF(X$3&gt;=$C145,IF(X$3&lt;=($C145+$D145-1),"P","F"),"F")</f>
        <v/>
      </c>
      <c r="Y145" s="238">
        <f>IF(Y$3&gt;=$C145,IF(Y$3&lt;=($C145+$D145-1),"P","F"),"F")</f>
        <v/>
      </c>
      <c r="Z145" s="238">
        <f>IF(Z$3&gt;=$C145,IF(Z$3&lt;=($C145+$D145-1),"P","F"),"F")</f>
        <v/>
      </c>
      <c r="AA145" s="238">
        <f>IF(AA$3&gt;=$C145,IF(AA$3&lt;=($C145+$D145-1),"P","F"),"F")</f>
        <v/>
      </c>
      <c r="AB145" s="238">
        <f>IF(AB$3&gt;=$C145,IF(AB$3&lt;=($C145+$D145-1),"P","F"),"F")</f>
        <v/>
      </c>
      <c r="AC145" s="238">
        <f>IF(AC$3&gt;=$C145,IF(AC$3&lt;=($C145+$D145-1),"P","F"),"F")</f>
        <v/>
      </c>
      <c r="AD145" s="238">
        <f>IF(AD$3&gt;=$C145,IF(AD$3&lt;=($C145+$D145-1),"P","F"),"F")</f>
        <v/>
      </c>
      <c r="AE145" s="238">
        <f>IF(AE$3&gt;=$C145,IF(AE$3&lt;=($C145+$D145-1),"P","F"),"F")</f>
        <v/>
      </c>
      <c r="AF145" s="238">
        <f>IF(AF$3&gt;=$C145,IF(AF$3&lt;=($C145+$D145-1),"P","F"),"F")</f>
        <v/>
      </c>
      <c r="AG145" s="238">
        <f>IF(AG$3&gt;=$C145,IF(AG$3&lt;=($C145+$D145-1),"P","F"),"F")</f>
        <v/>
      </c>
      <c r="AH145" s="238">
        <f>IF(AH$3&gt;=$C145,IF(AH$3&lt;=($C145+$D145-1),"P","F"),"F")</f>
        <v/>
      </c>
      <c r="AI145" s="238">
        <f>IF(AI$3&gt;=$C145,IF(AI$3&lt;=($C145+$D145-1),"P","F"),"F")</f>
        <v/>
      </c>
      <c r="AJ145" s="238">
        <f>IF(AJ$3&gt;=$C145,IF(AJ$3&lt;=($C145+$D145-1),"P","F"),"F")</f>
        <v/>
      </c>
      <c r="AK145" s="238">
        <f>IF(AK$3&gt;=$C145,IF(AK$3&lt;=($C145+$D145-1),"P","F"),"F")</f>
        <v/>
      </c>
      <c r="AL145" s="238">
        <f>IF(AL$3&gt;=$C145,IF(AL$3&lt;=($C145+$D145-1),"P","F"),"F")</f>
        <v/>
      </c>
      <c r="AM145" s="238">
        <f>IF(AM$3&gt;=$C145,IF(AM$3&lt;=($C145+$D145-1),"P","F"),"F")</f>
        <v/>
      </c>
      <c r="AN145" s="238">
        <f>IF(AN$3&gt;=$C145,IF(AN$3&lt;=($C145+$D145-1),"P","F"),"F")</f>
        <v/>
      </c>
      <c r="AO145" s="238">
        <f>IF(AO$3&gt;=$C145,IF(AO$3&lt;=($C145+$D145-1),"P","F"),"F")</f>
        <v/>
      </c>
      <c r="AP145" s="238">
        <f>IF(AP$3&gt;=$C145,IF(AP$3&lt;=($C145+$D145-1),"P","F"),"F")</f>
        <v/>
      </c>
      <c r="AQ145" s="238">
        <f>IF(AQ$3&gt;=$C145,IF(AQ$3&lt;=($C145+$D145-1),"P","F"),"F")</f>
        <v/>
      </c>
      <c r="AR145" s="238">
        <f>IF(AR$3&gt;=$C145,IF(AR$3&lt;=($C145+$D145-1),"P","F"),"F")</f>
        <v/>
      </c>
      <c r="AS145" s="238">
        <f>IF(AS$3&gt;=$C145,IF(AS$3&lt;=($C145+$D145-1),"P","F"),"F")</f>
        <v/>
      </c>
      <c r="AT145" s="238">
        <f>IF(AT$3&gt;=$C145,IF(AT$3&lt;=($C145+$D145-1),"P","F"),"F")</f>
        <v/>
      </c>
      <c r="AU145" s="238">
        <f>IF(AU$3&gt;=$C145,IF(AU$3&lt;=($C145+$D145-1),"P","F"),"F")</f>
        <v/>
      </c>
      <c r="AV145" s="238">
        <f>IF(AV$3&gt;=$C145,IF(AV$3&lt;=($C145+$D145-1),"P","F"),"F")</f>
        <v/>
      </c>
    </row>
    <row r="146">
      <c r="M146" s="238">
        <f>IF(M$3&gt;=$C146,IF(M$3&lt;=($C146+$D146-1),"P","F"),"F")</f>
        <v/>
      </c>
      <c r="N146" s="238">
        <f>IF(N$3&gt;=$C146,IF(N$3&lt;=($C146+$D146-1),"P","F"),"F")</f>
        <v/>
      </c>
      <c r="O146" s="238">
        <f>IF(O$3&gt;=$C146,IF(O$3&lt;=($C146+$D146-1),"P","F"),"F")</f>
        <v/>
      </c>
      <c r="P146" s="238">
        <f>IF(P$3&gt;=$C146,IF(P$3&lt;=($C146+$D146-1),"P","F"),"F")</f>
        <v/>
      </c>
      <c r="Q146" s="238">
        <f>IF(Q$3&gt;=$C146,IF(Q$3&lt;=($C146+$D146-1),"P","F"),"F")</f>
        <v/>
      </c>
      <c r="R146" s="220" t="n"/>
      <c r="S146" s="220" t="n"/>
      <c r="T146" s="238">
        <f>IF(T$3&gt;=$C146,IF(T$3&lt;=($C146+$D146-1),"P","F"),"F")</f>
        <v/>
      </c>
      <c r="U146" s="238">
        <f>IF(U$3&gt;=$C146,IF(U$3&lt;=($C146+$D146-1),"P","F"),"F")</f>
        <v/>
      </c>
      <c r="V146" s="238">
        <f>IF(V$3&gt;=$C146,IF(V$3&lt;=($C146+$D146-1),"P","F"),"F")</f>
        <v/>
      </c>
      <c r="W146" s="238">
        <f>IF(W$3&gt;=$C146,IF(W$3&lt;=($C146+$D146-1),"P","F"),"F")</f>
        <v/>
      </c>
      <c r="X146" s="238">
        <f>IF(X$3&gt;=$C146,IF(X$3&lt;=($C146+$D146-1),"P","F"),"F")</f>
        <v/>
      </c>
      <c r="Y146" s="238">
        <f>IF(Y$3&gt;=$C146,IF(Y$3&lt;=($C146+$D146-1),"P","F"),"F")</f>
        <v/>
      </c>
      <c r="Z146" s="238">
        <f>IF(Z$3&gt;=$C146,IF(Z$3&lt;=($C146+$D146-1),"P","F"),"F")</f>
        <v/>
      </c>
      <c r="AA146" s="238">
        <f>IF(AA$3&gt;=$C146,IF(AA$3&lt;=($C146+$D146-1),"P","F"),"F")</f>
        <v/>
      </c>
      <c r="AB146" s="238">
        <f>IF(AB$3&gt;=$C146,IF(AB$3&lt;=($C146+$D146-1),"P","F"),"F")</f>
        <v/>
      </c>
      <c r="AC146" s="238">
        <f>IF(AC$3&gt;=$C146,IF(AC$3&lt;=($C146+$D146-1),"P","F"),"F")</f>
        <v/>
      </c>
      <c r="AD146" s="238">
        <f>IF(AD$3&gt;=$C146,IF(AD$3&lt;=($C146+$D146-1),"P","F"),"F")</f>
        <v/>
      </c>
      <c r="AE146" s="238">
        <f>IF(AE$3&gt;=$C146,IF(AE$3&lt;=($C146+$D146-1),"P","F"),"F")</f>
        <v/>
      </c>
      <c r="AF146" s="238">
        <f>IF(AF$3&gt;=$C146,IF(AF$3&lt;=($C146+$D146-1),"P","F"),"F")</f>
        <v/>
      </c>
      <c r="AG146" s="238">
        <f>IF(AG$3&gt;=$C146,IF(AG$3&lt;=($C146+$D146-1),"P","F"),"F")</f>
        <v/>
      </c>
      <c r="AH146" s="238">
        <f>IF(AH$3&gt;=$C146,IF(AH$3&lt;=($C146+$D146-1),"P","F"),"F")</f>
        <v/>
      </c>
      <c r="AI146" s="238">
        <f>IF(AI$3&gt;=$C146,IF(AI$3&lt;=($C146+$D146-1),"P","F"),"F")</f>
        <v/>
      </c>
      <c r="AJ146" s="238">
        <f>IF(AJ$3&gt;=$C146,IF(AJ$3&lt;=($C146+$D146-1),"P","F"),"F")</f>
        <v/>
      </c>
      <c r="AK146" s="238">
        <f>IF(AK$3&gt;=$C146,IF(AK$3&lt;=($C146+$D146-1),"P","F"),"F")</f>
        <v/>
      </c>
      <c r="AL146" s="238">
        <f>IF(AL$3&gt;=$C146,IF(AL$3&lt;=($C146+$D146-1),"P","F"),"F")</f>
        <v/>
      </c>
      <c r="AM146" s="238">
        <f>IF(AM$3&gt;=$C146,IF(AM$3&lt;=($C146+$D146-1),"P","F"),"F")</f>
        <v/>
      </c>
      <c r="AN146" s="238">
        <f>IF(AN$3&gt;=$C146,IF(AN$3&lt;=($C146+$D146-1),"P","F"),"F")</f>
        <v/>
      </c>
      <c r="AO146" s="238">
        <f>IF(AO$3&gt;=$C146,IF(AO$3&lt;=($C146+$D146-1),"P","F"),"F")</f>
        <v/>
      </c>
      <c r="AP146" s="238">
        <f>IF(AP$3&gt;=$C146,IF(AP$3&lt;=($C146+$D146-1),"P","F"),"F")</f>
        <v/>
      </c>
      <c r="AQ146" s="238">
        <f>IF(AQ$3&gt;=$C146,IF(AQ$3&lt;=($C146+$D146-1),"P","F"),"F")</f>
        <v/>
      </c>
      <c r="AR146" s="238">
        <f>IF(AR$3&gt;=$C146,IF(AR$3&lt;=($C146+$D146-1),"P","F"),"F")</f>
        <v/>
      </c>
      <c r="AS146" s="238">
        <f>IF(AS$3&gt;=$C146,IF(AS$3&lt;=($C146+$D146-1),"P","F"),"F")</f>
        <v/>
      </c>
      <c r="AT146" s="238">
        <f>IF(AT$3&gt;=$C146,IF(AT$3&lt;=($C146+$D146-1),"P","F"),"F")</f>
        <v/>
      </c>
      <c r="AU146" s="238">
        <f>IF(AU$3&gt;=$C146,IF(AU$3&lt;=($C146+$D146-1),"P","F"),"F")</f>
        <v/>
      </c>
      <c r="AV146" s="238">
        <f>IF(AV$3&gt;=$C146,IF(AV$3&lt;=($C146+$D146-1),"P","F"),"F")</f>
        <v/>
      </c>
    </row>
    <row r="147">
      <c r="M147" s="238">
        <f>IF(M$3&gt;=$C147,IF(M$3&lt;=($C147+$D147-1),"P","F"),"F")</f>
        <v/>
      </c>
      <c r="N147" s="238">
        <f>IF(N$3&gt;=$C147,IF(N$3&lt;=($C147+$D147-1),"P","F"),"F")</f>
        <v/>
      </c>
      <c r="O147" s="238">
        <f>IF(O$3&gt;=$C147,IF(O$3&lt;=($C147+$D147-1),"P","F"),"F")</f>
        <v/>
      </c>
      <c r="P147" s="238">
        <f>IF(P$3&gt;=$C147,IF(P$3&lt;=($C147+$D147-1),"P","F"),"F")</f>
        <v/>
      </c>
      <c r="Q147" s="238">
        <f>IF(Q$3&gt;=$C147,IF(Q$3&lt;=($C147+$D147-1),"P","F"),"F")</f>
        <v/>
      </c>
      <c r="R147" s="220" t="n"/>
      <c r="S147" s="220" t="n"/>
      <c r="T147" s="238">
        <f>IF(T$3&gt;=$C147,IF(T$3&lt;=($C147+$D147-1),"P","F"),"F")</f>
        <v/>
      </c>
      <c r="U147" s="238">
        <f>IF(U$3&gt;=$C147,IF(U$3&lt;=($C147+$D147-1),"P","F"),"F")</f>
        <v/>
      </c>
      <c r="V147" s="238">
        <f>IF(V$3&gt;=$C147,IF(V$3&lt;=($C147+$D147-1),"P","F"),"F")</f>
        <v/>
      </c>
      <c r="W147" s="238">
        <f>IF(W$3&gt;=$C147,IF(W$3&lt;=($C147+$D147-1),"P","F"),"F")</f>
        <v/>
      </c>
      <c r="X147" s="238">
        <f>IF(X$3&gt;=$C147,IF(X$3&lt;=($C147+$D147-1),"P","F"),"F")</f>
        <v/>
      </c>
      <c r="Y147" s="238">
        <f>IF(Y$3&gt;=$C147,IF(Y$3&lt;=($C147+$D147-1),"P","F"),"F")</f>
        <v/>
      </c>
      <c r="Z147" s="238">
        <f>IF(Z$3&gt;=$C147,IF(Z$3&lt;=($C147+$D147-1),"P","F"),"F")</f>
        <v/>
      </c>
      <c r="AA147" s="238">
        <f>IF(AA$3&gt;=$C147,IF(AA$3&lt;=($C147+$D147-1),"P","F"),"F")</f>
        <v/>
      </c>
      <c r="AB147" s="238">
        <f>IF(AB$3&gt;=$C147,IF(AB$3&lt;=($C147+$D147-1),"P","F"),"F")</f>
        <v/>
      </c>
      <c r="AC147" s="238">
        <f>IF(AC$3&gt;=$C147,IF(AC$3&lt;=($C147+$D147-1),"P","F"),"F")</f>
        <v/>
      </c>
      <c r="AD147" s="238">
        <f>IF(AD$3&gt;=$C147,IF(AD$3&lt;=($C147+$D147-1),"P","F"),"F")</f>
        <v/>
      </c>
      <c r="AE147" s="238">
        <f>IF(AE$3&gt;=$C147,IF(AE$3&lt;=($C147+$D147-1),"P","F"),"F")</f>
        <v/>
      </c>
      <c r="AF147" s="238">
        <f>IF(AF$3&gt;=$C147,IF(AF$3&lt;=($C147+$D147-1),"P","F"),"F")</f>
        <v/>
      </c>
      <c r="AG147" s="238">
        <f>IF(AG$3&gt;=$C147,IF(AG$3&lt;=($C147+$D147-1),"P","F"),"F")</f>
        <v/>
      </c>
      <c r="AH147" s="238">
        <f>IF(AH$3&gt;=$C147,IF(AH$3&lt;=($C147+$D147-1),"P","F"),"F")</f>
        <v/>
      </c>
      <c r="AI147" s="238">
        <f>IF(AI$3&gt;=$C147,IF(AI$3&lt;=($C147+$D147-1),"P","F"),"F")</f>
        <v/>
      </c>
      <c r="AJ147" s="238">
        <f>IF(AJ$3&gt;=$C147,IF(AJ$3&lt;=($C147+$D147-1),"P","F"),"F")</f>
        <v/>
      </c>
      <c r="AK147" s="238">
        <f>IF(AK$3&gt;=$C147,IF(AK$3&lt;=($C147+$D147-1),"P","F"),"F")</f>
        <v/>
      </c>
      <c r="AL147" s="238">
        <f>IF(AL$3&gt;=$C147,IF(AL$3&lt;=($C147+$D147-1),"P","F"),"F")</f>
        <v/>
      </c>
      <c r="AM147" s="238">
        <f>IF(AM$3&gt;=$C147,IF(AM$3&lt;=($C147+$D147-1),"P","F"),"F")</f>
        <v/>
      </c>
      <c r="AN147" s="238">
        <f>IF(AN$3&gt;=$C147,IF(AN$3&lt;=($C147+$D147-1),"P","F"),"F")</f>
        <v/>
      </c>
      <c r="AO147" s="238">
        <f>IF(AO$3&gt;=$C147,IF(AO$3&lt;=($C147+$D147-1),"P","F"),"F")</f>
        <v/>
      </c>
      <c r="AP147" s="238">
        <f>IF(AP$3&gt;=$C147,IF(AP$3&lt;=($C147+$D147-1),"P","F"),"F")</f>
        <v/>
      </c>
      <c r="AQ147" s="238">
        <f>IF(AQ$3&gt;=$C147,IF(AQ$3&lt;=($C147+$D147-1),"P","F"),"F")</f>
        <v/>
      </c>
      <c r="AR147" s="238">
        <f>IF(AR$3&gt;=$C147,IF(AR$3&lt;=($C147+$D147-1),"P","F"),"F")</f>
        <v/>
      </c>
      <c r="AS147" s="238">
        <f>IF(AS$3&gt;=$C147,IF(AS$3&lt;=($C147+$D147-1),"P","F"),"F")</f>
        <v/>
      </c>
      <c r="AT147" s="238">
        <f>IF(AT$3&gt;=$C147,IF(AT$3&lt;=($C147+$D147-1),"P","F"),"F")</f>
        <v/>
      </c>
      <c r="AU147" s="238">
        <f>IF(AU$3&gt;=$C147,IF(AU$3&lt;=($C147+$D147-1),"P","F"),"F")</f>
        <v/>
      </c>
      <c r="AV147" s="238">
        <f>IF(AV$3&gt;=$C147,IF(AV$3&lt;=($C147+$D147-1),"P","F"),"F")</f>
        <v/>
      </c>
    </row>
    <row r="148">
      <c r="M148" s="238">
        <f>IF(M$3&gt;=$C148,IF(M$3&lt;=($C148+$D148-1),"P","F"),"F")</f>
        <v/>
      </c>
      <c r="N148" s="238">
        <f>IF(N$3&gt;=$C148,IF(N$3&lt;=($C148+$D148-1),"P","F"),"F")</f>
        <v/>
      </c>
      <c r="O148" s="238">
        <f>IF(O$3&gt;=$C148,IF(O$3&lt;=($C148+$D148-1),"P","F"),"F")</f>
        <v/>
      </c>
      <c r="P148" s="238">
        <f>IF(P$3&gt;=$C148,IF(P$3&lt;=($C148+$D148-1),"P","F"),"F")</f>
        <v/>
      </c>
      <c r="Q148" s="238">
        <f>IF(Q$3&gt;=$C148,IF(Q$3&lt;=($C148+$D148-1),"P","F"),"F")</f>
        <v/>
      </c>
      <c r="R148" s="220" t="n"/>
      <c r="S148" s="220" t="n"/>
      <c r="T148" s="238">
        <f>IF(T$3&gt;=$C148,IF(T$3&lt;=($C148+$D148-1),"P","F"),"F")</f>
        <v/>
      </c>
      <c r="U148" s="238">
        <f>IF(U$3&gt;=$C148,IF(U$3&lt;=($C148+$D148-1),"P","F"),"F")</f>
        <v/>
      </c>
      <c r="V148" s="238">
        <f>IF(V$3&gt;=$C148,IF(V$3&lt;=($C148+$D148-1),"P","F"),"F")</f>
        <v/>
      </c>
      <c r="W148" s="238">
        <f>IF(W$3&gt;=$C148,IF(W$3&lt;=($C148+$D148-1),"P","F"),"F")</f>
        <v/>
      </c>
      <c r="X148" s="238">
        <f>IF(X$3&gt;=$C148,IF(X$3&lt;=($C148+$D148-1),"P","F"),"F")</f>
        <v/>
      </c>
      <c r="Y148" s="238">
        <f>IF(Y$3&gt;=$C148,IF(Y$3&lt;=($C148+$D148-1),"P","F"),"F")</f>
        <v/>
      </c>
      <c r="Z148" s="238">
        <f>IF(Z$3&gt;=$C148,IF(Z$3&lt;=($C148+$D148-1),"P","F"),"F")</f>
        <v/>
      </c>
      <c r="AA148" s="238">
        <f>IF(AA$3&gt;=$C148,IF(AA$3&lt;=($C148+$D148-1),"P","F"),"F")</f>
        <v/>
      </c>
      <c r="AB148" s="238">
        <f>IF(AB$3&gt;=$C148,IF(AB$3&lt;=($C148+$D148-1),"P","F"),"F")</f>
        <v/>
      </c>
      <c r="AC148" s="238">
        <f>IF(AC$3&gt;=$C148,IF(AC$3&lt;=($C148+$D148-1),"P","F"),"F")</f>
        <v/>
      </c>
      <c r="AD148" s="238">
        <f>IF(AD$3&gt;=$C148,IF(AD$3&lt;=($C148+$D148-1),"P","F"),"F")</f>
        <v/>
      </c>
      <c r="AE148" s="238">
        <f>IF(AE$3&gt;=$C148,IF(AE$3&lt;=($C148+$D148-1),"P","F"),"F")</f>
        <v/>
      </c>
      <c r="AF148" s="238">
        <f>IF(AF$3&gt;=$C148,IF(AF$3&lt;=($C148+$D148-1),"P","F"),"F")</f>
        <v/>
      </c>
      <c r="AG148" s="238">
        <f>IF(AG$3&gt;=$C148,IF(AG$3&lt;=($C148+$D148-1),"P","F"),"F")</f>
        <v/>
      </c>
      <c r="AH148" s="238">
        <f>IF(AH$3&gt;=$C148,IF(AH$3&lt;=($C148+$D148-1),"P","F"),"F")</f>
        <v/>
      </c>
      <c r="AI148" s="238">
        <f>IF(AI$3&gt;=$C148,IF(AI$3&lt;=($C148+$D148-1),"P","F"),"F")</f>
        <v/>
      </c>
      <c r="AJ148" s="238">
        <f>IF(AJ$3&gt;=$C148,IF(AJ$3&lt;=($C148+$D148-1),"P","F"),"F")</f>
        <v/>
      </c>
      <c r="AK148" s="238">
        <f>IF(AK$3&gt;=$C148,IF(AK$3&lt;=($C148+$D148-1),"P","F"),"F")</f>
        <v/>
      </c>
      <c r="AL148" s="238">
        <f>IF(AL$3&gt;=$C148,IF(AL$3&lt;=($C148+$D148-1),"P","F"),"F")</f>
        <v/>
      </c>
      <c r="AM148" s="238">
        <f>IF(AM$3&gt;=$C148,IF(AM$3&lt;=($C148+$D148-1),"P","F"),"F")</f>
        <v/>
      </c>
      <c r="AN148" s="238">
        <f>IF(AN$3&gt;=$C148,IF(AN$3&lt;=($C148+$D148-1),"P","F"),"F")</f>
        <v/>
      </c>
      <c r="AO148" s="238">
        <f>IF(AO$3&gt;=$C148,IF(AO$3&lt;=($C148+$D148-1),"P","F"),"F")</f>
        <v/>
      </c>
      <c r="AP148" s="238">
        <f>IF(AP$3&gt;=$C148,IF(AP$3&lt;=($C148+$D148-1),"P","F"),"F")</f>
        <v/>
      </c>
      <c r="AQ148" s="238">
        <f>IF(AQ$3&gt;=$C148,IF(AQ$3&lt;=($C148+$D148-1),"P","F"),"F")</f>
        <v/>
      </c>
      <c r="AR148" s="238">
        <f>IF(AR$3&gt;=$C148,IF(AR$3&lt;=($C148+$D148-1),"P","F"),"F")</f>
        <v/>
      </c>
      <c r="AS148" s="238">
        <f>IF(AS$3&gt;=$C148,IF(AS$3&lt;=($C148+$D148-1),"P","F"),"F")</f>
        <v/>
      </c>
      <c r="AT148" s="238">
        <f>IF(AT$3&gt;=$C148,IF(AT$3&lt;=($C148+$D148-1),"P","F"),"F")</f>
        <v/>
      </c>
      <c r="AU148" s="238">
        <f>IF(AU$3&gt;=$C148,IF(AU$3&lt;=($C148+$D148-1),"P","F"),"F")</f>
        <v/>
      </c>
      <c r="AV148" s="238">
        <f>IF(AV$3&gt;=$C148,IF(AV$3&lt;=($C148+$D148-1),"P","F"),"F")</f>
        <v/>
      </c>
    </row>
    <row r="149">
      <c r="M149" s="238">
        <f>IF(M$3&gt;=$C149,IF(M$3&lt;=($C149+$D149-1),"P","F"),"F")</f>
        <v/>
      </c>
      <c r="N149" s="238">
        <f>IF(N$3&gt;=$C149,IF(N$3&lt;=($C149+$D149-1),"P","F"),"F")</f>
        <v/>
      </c>
      <c r="O149" s="238">
        <f>IF(O$3&gt;=$C149,IF(O$3&lt;=($C149+$D149-1),"P","F"),"F")</f>
        <v/>
      </c>
      <c r="P149" s="238">
        <f>IF(P$3&gt;=$C149,IF(P$3&lt;=($C149+$D149-1),"P","F"),"F")</f>
        <v/>
      </c>
      <c r="Q149" s="238">
        <f>IF(Q$3&gt;=$C149,IF(Q$3&lt;=($C149+$D149-1),"P","F"),"F")</f>
        <v/>
      </c>
      <c r="R149" s="220" t="n"/>
      <c r="S149" s="220" t="n"/>
      <c r="T149" s="238">
        <f>IF(T$3&gt;=$C149,IF(T$3&lt;=($C149+$D149-1),"P","F"),"F")</f>
        <v/>
      </c>
      <c r="U149" s="238">
        <f>IF(U$3&gt;=$C149,IF(U$3&lt;=($C149+$D149-1),"P","F"),"F")</f>
        <v/>
      </c>
      <c r="V149" s="238">
        <f>IF(V$3&gt;=$C149,IF(V$3&lt;=($C149+$D149-1),"P","F"),"F")</f>
        <v/>
      </c>
      <c r="W149" s="238">
        <f>IF(W$3&gt;=$C149,IF(W$3&lt;=($C149+$D149-1),"P","F"),"F")</f>
        <v/>
      </c>
      <c r="X149" s="238">
        <f>IF(X$3&gt;=$C149,IF(X$3&lt;=($C149+$D149-1),"P","F"),"F")</f>
        <v/>
      </c>
      <c r="Y149" s="238">
        <f>IF(Y$3&gt;=$C149,IF(Y$3&lt;=($C149+$D149-1),"P","F"),"F")</f>
        <v/>
      </c>
      <c r="Z149" s="238">
        <f>IF(Z$3&gt;=$C149,IF(Z$3&lt;=($C149+$D149-1),"P","F"),"F")</f>
        <v/>
      </c>
      <c r="AA149" s="238">
        <f>IF(AA$3&gt;=$C149,IF(AA$3&lt;=($C149+$D149-1),"P","F"),"F")</f>
        <v/>
      </c>
      <c r="AB149" s="238">
        <f>IF(AB$3&gt;=$C149,IF(AB$3&lt;=($C149+$D149-1),"P","F"),"F")</f>
        <v/>
      </c>
      <c r="AC149" s="238">
        <f>IF(AC$3&gt;=$C149,IF(AC$3&lt;=($C149+$D149-1),"P","F"),"F")</f>
        <v/>
      </c>
      <c r="AD149" s="238">
        <f>IF(AD$3&gt;=$C149,IF(AD$3&lt;=($C149+$D149-1),"P","F"),"F")</f>
        <v/>
      </c>
      <c r="AE149" s="238">
        <f>IF(AE$3&gt;=$C149,IF(AE$3&lt;=($C149+$D149-1),"P","F"),"F")</f>
        <v/>
      </c>
      <c r="AF149" s="238">
        <f>IF(AF$3&gt;=$C149,IF(AF$3&lt;=($C149+$D149-1),"P","F"),"F")</f>
        <v/>
      </c>
      <c r="AG149" s="238">
        <f>IF(AG$3&gt;=$C149,IF(AG$3&lt;=($C149+$D149-1),"P","F"),"F")</f>
        <v/>
      </c>
      <c r="AH149" s="238">
        <f>IF(AH$3&gt;=$C149,IF(AH$3&lt;=($C149+$D149-1),"P","F"),"F")</f>
        <v/>
      </c>
      <c r="AI149" s="238">
        <f>IF(AI$3&gt;=$C149,IF(AI$3&lt;=($C149+$D149-1),"P","F"),"F")</f>
        <v/>
      </c>
      <c r="AJ149" s="238">
        <f>IF(AJ$3&gt;=$C149,IF(AJ$3&lt;=($C149+$D149-1),"P","F"),"F")</f>
        <v/>
      </c>
      <c r="AK149" s="238">
        <f>IF(AK$3&gt;=$C149,IF(AK$3&lt;=($C149+$D149-1),"P","F"),"F")</f>
        <v/>
      </c>
      <c r="AL149" s="238">
        <f>IF(AL$3&gt;=$C149,IF(AL$3&lt;=($C149+$D149-1),"P","F"),"F")</f>
        <v/>
      </c>
      <c r="AM149" s="238">
        <f>IF(AM$3&gt;=$C149,IF(AM$3&lt;=($C149+$D149-1),"P","F"),"F")</f>
        <v/>
      </c>
      <c r="AN149" s="238">
        <f>IF(AN$3&gt;=$C149,IF(AN$3&lt;=($C149+$D149-1),"P","F"),"F")</f>
        <v/>
      </c>
      <c r="AO149" s="238">
        <f>IF(AO$3&gt;=$C149,IF(AO$3&lt;=($C149+$D149-1),"P","F"),"F")</f>
        <v/>
      </c>
      <c r="AP149" s="238">
        <f>IF(AP$3&gt;=$C149,IF(AP$3&lt;=($C149+$D149-1),"P","F"),"F")</f>
        <v/>
      </c>
      <c r="AQ149" s="238">
        <f>IF(AQ$3&gt;=$C149,IF(AQ$3&lt;=($C149+$D149-1),"P","F"),"F")</f>
        <v/>
      </c>
      <c r="AR149" s="238">
        <f>IF(AR$3&gt;=$C149,IF(AR$3&lt;=($C149+$D149-1),"P","F"),"F")</f>
        <v/>
      </c>
      <c r="AS149" s="238">
        <f>IF(AS$3&gt;=$C149,IF(AS$3&lt;=($C149+$D149-1),"P","F"),"F")</f>
        <v/>
      </c>
      <c r="AT149" s="238">
        <f>IF(AT$3&gt;=$C149,IF(AT$3&lt;=($C149+$D149-1),"P","F"),"F")</f>
        <v/>
      </c>
      <c r="AU149" s="238">
        <f>IF(AU$3&gt;=$C149,IF(AU$3&lt;=($C149+$D149-1),"P","F"),"F")</f>
        <v/>
      </c>
      <c r="AV149" s="238">
        <f>IF(AV$3&gt;=$C149,IF(AV$3&lt;=($C149+$D149-1),"P","F"),"F")</f>
        <v/>
      </c>
    </row>
    <row r="150">
      <c r="M150" s="238">
        <f>IF(M$3&gt;=$C150,IF(M$3&lt;=($C150+$D150-1),"P","F"),"F")</f>
        <v/>
      </c>
      <c r="N150" s="238">
        <f>IF(N$3&gt;=$C150,IF(N$3&lt;=($C150+$D150-1),"P","F"),"F")</f>
        <v/>
      </c>
      <c r="O150" s="238">
        <f>IF(O$3&gt;=$C150,IF(O$3&lt;=($C150+$D150-1),"P","F"),"F")</f>
        <v/>
      </c>
      <c r="P150" s="238">
        <f>IF(P$3&gt;=$C150,IF(P$3&lt;=($C150+$D150-1),"P","F"),"F")</f>
        <v/>
      </c>
      <c r="Q150" s="238">
        <f>IF(Q$3&gt;=$C150,IF(Q$3&lt;=($C150+$D150-1),"P","F"),"F")</f>
        <v/>
      </c>
      <c r="R150" s="220" t="n"/>
      <c r="S150" s="220" t="n"/>
      <c r="T150" s="238">
        <f>IF(T$3&gt;=$C150,IF(T$3&lt;=($C150+$D150-1),"P","F"),"F")</f>
        <v/>
      </c>
      <c r="U150" s="238">
        <f>IF(U$3&gt;=$C150,IF(U$3&lt;=($C150+$D150-1),"P","F"),"F")</f>
        <v/>
      </c>
      <c r="V150" s="238">
        <f>IF(V$3&gt;=$C150,IF(V$3&lt;=($C150+$D150-1),"P","F"),"F")</f>
        <v/>
      </c>
      <c r="W150" s="238">
        <f>IF(W$3&gt;=$C150,IF(W$3&lt;=($C150+$D150-1),"P","F"),"F")</f>
        <v/>
      </c>
      <c r="X150" s="238">
        <f>IF(X$3&gt;=$C150,IF(X$3&lt;=($C150+$D150-1),"P","F"),"F")</f>
        <v/>
      </c>
      <c r="Y150" s="238">
        <f>IF(Y$3&gt;=$C150,IF(Y$3&lt;=($C150+$D150-1),"P","F"),"F")</f>
        <v/>
      </c>
      <c r="Z150" s="238">
        <f>IF(Z$3&gt;=$C150,IF(Z$3&lt;=($C150+$D150-1),"P","F"),"F")</f>
        <v/>
      </c>
      <c r="AA150" s="238">
        <f>IF(AA$3&gt;=$C150,IF(AA$3&lt;=($C150+$D150-1),"P","F"),"F")</f>
        <v/>
      </c>
      <c r="AB150" s="238">
        <f>IF(AB$3&gt;=$C150,IF(AB$3&lt;=($C150+$D150-1),"P","F"),"F")</f>
        <v/>
      </c>
      <c r="AC150" s="238">
        <f>IF(AC$3&gt;=$C150,IF(AC$3&lt;=($C150+$D150-1),"P","F"),"F")</f>
        <v/>
      </c>
      <c r="AD150" s="238">
        <f>IF(AD$3&gt;=$C150,IF(AD$3&lt;=($C150+$D150-1),"P","F"),"F")</f>
        <v/>
      </c>
      <c r="AE150" s="238">
        <f>IF(AE$3&gt;=$C150,IF(AE$3&lt;=($C150+$D150-1),"P","F"),"F")</f>
        <v/>
      </c>
      <c r="AF150" s="238">
        <f>IF(AF$3&gt;=$C150,IF(AF$3&lt;=($C150+$D150-1),"P","F"),"F")</f>
        <v/>
      </c>
      <c r="AG150" s="238">
        <f>IF(AG$3&gt;=$C150,IF(AG$3&lt;=($C150+$D150-1),"P","F"),"F")</f>
        <v/>
      </c>
      <c r="AH150" s="238">
        <f>IF(AH$3&gt;=$C150,IF(AH$3&lt;=($C150+$D150-1),"P","F"),"F")</f>
        <v/>
      </c>
      <c r="AI150" s="238">
        <f>IF(AI$3&gt;=$C150,IF(AI$3&lt;=($C150+$D150-1),"P","F"),"F")</f>
        <v/>
      </c>
      <c r="AJ150" s="238">
        <f>IF(AJ$3&gt;=$C150,IF(AJ$3&lt;=($C150+$D150-1),"P","F"),"F")</f>
        <v/>
      </c>
      <c r="AK150" s="238">
        <f>IF(AK$3&gt;=$C150,IF(AK$3&lt;=($C150+$D150-1),"P","F"),"F")</f>
        <v/>
      </c>
      <c r="AL150" s="238">
        <f>IF(AL$3&gt;=$C150,IF(AL$3&lt;=($C150+$D150-1),"P","F"),"F")</f>
        <v/>
      </c>
      <c r="AM150" s="238">
        <f>IF(AM$3&gt;=$C150,IF(AM$3&lt;=($C150+$D150-1),"P","F"),"F")</f>
        <v/>
      </c>
      <c r="AN150" s="238">
        <f>IF(AN$3&gt;=$C150,IF(AN$3&lt;=($C150+$D150-1),"P","F"),"F")</f>
        <v/>
      </c>
      <c r="AO150" s="238">
        <f>IF(AO$3&gt;=$C150,IF(AO$3&lt;=($C150+$D150-1),"P","F"),"F")</f>
        <v/>
      </c>
      <c r="AP150" s="238">
        <f>IF(AP$3&gt;=$C150,IF(AP$3&lt;=($C150+$D150-1),"P","F"),"F")</f>
        <v/>
      </c>
      <c r="AQ150" s="238">
        <f>IF(AQ$3&gt;=$C150,IF(AQ$3&lt;=($C150+$D150-1),"P","F"),"F")</f>
        <v/>
      </c>
      <c r="AR150" s="238">
        <f>IF(AR$3&gt;=$C150,IF(AR$3&lt;=($C150+$D150-1),"P","F"),"F")</f>
        <v/>
      </c>
      <c r="AS150" s="238">
        <f>IF(AS$3&gt;=$C150,IF(AS$3&lt;=($C150+$D150-1),"P","F"),"F")</f>
        <v/>
      </c>
      <c r="AT150" s="238">
        <f>IF(AT$3&gt;=$C150,IF(AT$3&lt;=($C150+$D150-1),"P","F"),"F")</f>
        <v/>
      </c>
      <c r="AU150" s="238">
        <f>IF(AU$3&gt;=$C150,IF(AU$3&lt;=($C150+$D150-1),"P","F"),"F")</f>
        <v/>
      </c>
      <c r="AV150" s="238">
        <f>IF(AV$3&gt;=$C150,IF(AV$3&lt;=($C150+$D150-1),"P","F"),"F")</f>
        <v/>
      </c>
    </row>
    <row r="151">
      <c r="M151" s="238">
        <f>IF(M$3&gt;=$C151,IF(M$3&lt;=($C151+$D151-1),"P","F"),"F")</f>
        <v/>
      </c>
      <c r="N151" s="238">
        <f>IF(N$3&gt;=$C151,IF(N$3&lt;=($C151+$D151-1),"P","F"),"F")</f>
        <v/>
      </c>
      <c r="O151" s="238">
        <f>IF(O$3&gt;=$C151,IF(O$3&lt;=($C151+$D151-1),"P","F"),"F")</f>
        <v/>
      </c>
      <c r="P151" s="238">
        <f>IF(P$3&gt;=$C151,IF(P$3&lt;=($C151+$D151-1),"P","F"),"F")</f>
        <v/>
      </c>
      <c r="Q151" s="238">
        <f>IF(Q$3&gt;=$C151,IF(Q$3&lt;=($C151+$D151-1),"P","F"),"F")</f>
        <v/>
      </c>
      <c r="R151" s="220" t="n"/>
      <c r="S151" s="220" t="n"/>
      <c r="T151" s="238">
        <f>IF(T$3&gt;=$C151,IF(T$3&lt;=($C151+$D151-1),"P","F"),"F")</f>
        <v/>
      </c>
      <c r="U151" s="238">
        <f>IF(U$3&gt;=$C151,IF(U$3&lt;=($C151+$D151-1),"P","F"),"F")</f>
        <v/>
      </c>
      <c r="V151" s="238">
        <f>IF(V$3&gt;=$C151,IF(V$3&lt;=($C151+$D151-1),"P","F"),"F")</f>
        <v/>
      </c>
      <c r="W151" s="238">
        <f>IF(W$3&gt;=$C151,IF(W$3&lt;=($C151+$D151-1),"P","F"),"F")</f>
        <v/>
      </c>
      <c r="X151" s="238">
        <f>IF(X$3&gt;=$C151,IF(X$3&lt;=($C151+$D151-1),"P","F"),"F")</f>
        <v/>
      </c>
      <c r="Y151" s="238">
        <f>IF(Y$3&gt;=$C151,IF(Y$3&lt;=($C151+$D151-1),"P","F"),"F")</f>
        <v/>
      </c>
      <c r="Z151" s="238">
        <f>IF(Z$3&gt;=$C151,IF(Z$3&lt;=($C151+$D151-1),"P","F"),"F")</f>
        <v/>
      </c>
      <c r="AA151" s="238">
        <f>IF(AA$3&gt;=$C151,IF(AA$3&lt;=($C151+$D151-1),"P","F"),"F")</f>
        <v/>
      </c>
      <c r="AB151" s="238">
        <f>IF(AB$3&gt;=$C151,IF(AB$3&lt;=($C151+$D151-1),"P","F"),"F")</f>
        <v/>
      </c>
      <c r="AC151" s="238">
        <f>IF(AC$3&gt;=$C151,IF(AC$3&lt;=($C151+$D151-1),"P","F"),"F")</f>
        <v/>
      </c>
      <c r="AD151" s="238">
        <f>IF(AD$3&gt;=$C151,IF(AD$3&lt;=($C151+$D151-1),"P","F"),"F")</f>
        <v/>
      </c>
      <c r="AE151" s="238">
        <f>IF(AE$3&gt;=$C151,IF(AE$3&lt;=($C151+$D151-1),"P","F"),"F")</f>
        <v/>
      </c>
      <c r="AF151" s="238">
        <f>IF(AF$3&gt;=$C151,IF(AF$3&lt;=($C151+$D151-1),"P","F"),"F")</f>
        <v/>
      </c>
      <c r="AG151" s="238">
        <f>IF(AG$3&gt;=$C151,IF(AG$3&lt;=($C151+$D151-1),"P","F"),"F")</f>
        <v/>
      </c>
      <c r="AH151" s="238">
        <f>IF(AH$3&gt;=$C151,IF(AH$3&lt;=($C151+$D151-1),"P","F"),"F")</f>
        <v/>
      </c>
      <c r="AI151" s="238">
        <f>IF(AI$3&gt;=$C151,IF(AI$3&lt;=($C151+$D151-1),"P","F"),"F")</f>
        <v/>
      </c>
      <c r="AJ151" s="238">
        <f>IF(AJ$3&gt;=$C151,IF(AJ$3&lt;=($C151+$D151-1),"P","F"),"F")</f>
        <v/>
      </c>
      <c r="AK151" s="238">
        <f>IF(AK$3&gt;=$C151,IF(AK$3&lt;=($C151+$D151-1),"P","F"),"F")</f>
        <v/>
      </c>
      <c r="AL151" s="238">
        <f>IF(AL$3&gt;=$C151,IF(AL$3&lt;=($C151+$D151-1),"P","F"),"F")</f>
        <v/>
      </c>
      <c r="AM151" s="238">
        <f>IF(AM$3&gt;=$C151,IF(AM$3&lt;=($C151+$D151-1),"P","F"),"F")</f>
        <v/>
      </c>
      <c r="AN151" s="238">
        <f>IF(AN$3&gt;=$C151,IF(AN$3&lt;=($C151+$D151-1),"P","F"),"F")</f>
        <v/>
      </c>
      <c r="AO151" s="238">
        <f>IF(AO$3&gt;=$C151,IF(AO$3&lt;=($C151+$D151-1),"P","F"),"F")</f>
        <v/>
      </c>
      <c r="AP151" s="238">
        <f>IF(AP$3&gt;=$C151,IF(AP$3&lt;=($C151+$D151-1),"P","F"),"F")</f>
        <v/>
      </c>
      <c r="AQ151" s="238">
        <f>IF(AQ$3&gt;=$C151,IF(AQ$3&lt;=($C151+$D151-1),"P","F"),"F")</f>
        <v/>
      </c>
      <c r="AR151" s="238">
        <f>IF(AR$3&gt;=$C151,IF(AR$3&lt;=($C151+$D151-1),"P","F"),"F")</f>
        <v/>
      </c>
      <c r="AS151" s="238">
        <f>IF(AS$3&gt;=$C151,IF(AS$3&lt;=($C151+$D151-1),"P","F"),"F")</f>
        <v/>
      </c>
      <c r="AT151" s="238">
        <f>IF(AT$3&gt;=$C151,IF(AT$3&lt;=($C151+$D151-1),"P","F"),"F")</f>
        <v/>
      </c>
      <c r="AU151" s="238">
        <f>IF(AU$3&gt;=$C151,IF(AU$3&lt;=($C151+$D151-1),"P","F"),"F")</f>
        <v/>
      </c>
      <c r="AV151" s="238">
        <f>IF(AV$3&gt;=$C151,IF(AV$3&lt;=($C151+$D151-1),"P","F"),"F")</f>
        <v/>
      </c>
    </row>
    <row r="152">
      <c r="M152" s="238">
        <f>IF(M$3&gt;=$C152,IF(M$3&lt;=($C152+$D152-1),"P","F"),"F")</f>
        <v/>
      </c>
      <c r="N152" s="238">
        <f>IF(N$3&gt;=$C152,IF(N$3&lt;=($C152+$D152-1),"P","F"),"F")</f>
        <v/>
      </c>
      <c r="O152" s="238">
        <f>IF(O$3&gt;=$C152,IF(O$3&lt;=($C152+$D152-1),"P","F"),"F")</f>
        <v/>
      </c>
      <c r="P152" s="238">
        <f>IF(P$3&gt;=$C152,IF(P$3&lt;=($C152+$D152-1),"P","F"),"F")</f>
        <v/>
      </c>
      <c r="Q152" s="238">
        <f>IF(Q$3&gt;=$C152,IF(Q$3&lt;=($C152+$D152-1),"P","F"),"F")</f>
        <v/>
      </c>
      <c r="R152" s="220" t="n"/>
      <c r="S152" s="220" t="n"/>
      <c r="T152" s="238">
        <f>IF(T$3&gt;=$C152,IF(T$3&lt;=($C152+$D152-1),"P","F"),"F")</f>
        <v/>
      </c>
      <c r="U152" s="238">
        <f>IF(U$3&gt;=$C152,IF(U$3&lt;=($C152+$D152-1),"P","F"),"F")</f>
        <v/>
      </c>
      <c r="V152" s="238">
        <f>IF(V$3&gt;=$C152,IF(V$3&lt;=($C152+$D152-1),"P","F"),"F")</f>
        <v/>
      </c>
      <c r="W152" s="238">
        <f>IF(W$3&gt;=$C152,IF(W$3&lt;=($C152+$D152-1),"P","F"),"F")</f>
        <v/>
      </c>
      <c r="X152" s="238">
        <f>IF(X$3&gt;=$C152,IF(X$3&lt;=($C152+$D152-1),"P","F"),"F")</f>
        <v/>
      </c>
      <c r="Y152" s="238">
        <f>IF(Y$3&gt;=$C152,IF(Y$3&lt;=($C152+$D152-1),"P","F"),"F")</f>
        <v/>
      </c>
      <c r="Z152" s="238">
        <f>IF(Z$3&gt;=$C152,IF(Z$3&lt;=($C152+$D152-1),"P","F"),"F")</f>
        <v/>
      </c>
      <c r="AA152" s="238">
        <f>IF(AA$3&gt;=$C152,IF(AA$3&lt;=($C152+$D152-1),"P","F"),"F")</f>
        <v/>
      </c>
      <c r="AB152" s="238">
        <f>IF(AB$3&gt;=$C152,IF(AB$3&lt;=($C152+$D152-1),"P","F"),"F")</f>
        <v/>
      </c>
      <c r="AC152" s="238">
        <f>IF(AC$3&gt;=$C152,IF(AC$3&lt;=($C152+$D152-1),"P","F"),"F")</f>
        <v/>
      </c>
      <c r="AD152" s="238">
        <f>IF(AD$3&gt;=$C152,IF(AD$3&lt;=($C152+$D152-1),"P","F"),"F")</f>
        <v/>
      </c>
      <c r="AE152" s="238">
        <f>IF(AE$3&gt;=$C152,IF(AE$3&lt;=($C152+$D152-1),"P","F"),"F")</f>
        <v/>
      </c>
      <c r="AF152" s="238">
        <f>IF(AF$3&gt;=$C152,IF(AF$3&lt;=($C152+$D152-1),"P","F"),"F")</f>
        <v/>
      </c>
      <c r="AG152" s="238">
        <f>IF(AG$3&gt;=$C152,IF(AG$3&lt;=($C152+$D152-1),"P","F"),"F")</f>
        <v/>
      </c>
      <c r="AH152" s="238">
        <f>IF(AH$3&gt;=$C152,IF(AH$3&lt;=($C152+$D152-1),"P","F"),"F")</f>
        <v/>
      </c>
      <c r="AI152" s="238">
        <f>IF(AI$3&gt;=$C152,IF(AI$3&lt;=($C152+$D152-1),"P","F"),"F")</f>
        <v/>
      </c>
      <c r="AJ152" s="238">
        <f>IF(AJ$3&gt;=$C152,IF(AJ$3&lt;=($C152+$D152-1),"P","F"),"F")</f>
        <v/>
      </c>
      <c r="AK152" s="238">
        <f>IF(AK$3&gt;=$C152,IF(AK$3&lt;=($C152+$D152-1),"P","F"),"F")</f>
        <v/>
      </c>
      <c r="AL152" s="238">
        <f>IF(AL$3&gt;=$C152,IF(AL$3&lt;=($C152+$D152-1),"P","F"),"F")</f>
        <v/>
      </c>
      <c r="AM152" s="238">
        <f>IF(AM$3&gt;=$C152,IF(AM$3&lt;=($C152+$D152-1),"P","F"),"F")</f>
        <v/>
      </c>
      <c r="AN152" s="238">
        <f>IF(AN$3&gt;=$C152,IF(AN$3&lt;=($C152+$D152-1),"P","F"),"F")</f>
        <v/>
      </c>
      <c r="AO152" s="238">
        <f>IF(AO$3&gt;=$C152,IF(AO$3&lt;=($C152+$D152-1),"P","F"),"F")</f>
        <v/>
      </c>
      <c r="AP152" s="238">
        <f>IF(AP$3&gt;=$C152,IF(AP$3&lt;=($C152+$D152-1),"P","F"),"F")</f>
        <v/>
      </c>
      <c r="AQ152" s="238">
        <f>IF(AQ$3&gt;=$C152,IF(AQ$3&lt;=($C152+$D152-1),"P","F"),"F")</f>
        <v/>
      </c>
      <c r="AR152" s="238">
        <f>IF(AR$3&gt;=$C152,IF(AR$3&lt;=($C152+$D152-1),"P","F"),"F")</f>
        <v/>
      </c>
      <c r="AS152" s="238">
        <f>IF(AS$3&gt;=$C152,IF(AS$3&lt;=($C152+$D152-1),"P","F"),"F")</f>
        <v/>
      </c>
      <c r="AT152" s="238">
        <f>IF(AT$3&gt;=$C152,IF(AT$3&lt;=($C152+$D152-1),"P","F"),"F")</f>
        <v/>
      </c>
      <c r="AU152" s="238">
        <f>IF(AU$3&gt;=$C152,IF(AU$3&lt;=($C152+$D152-1),"P","F"),"F")</f>
        <v/>
      </c>
      <c r="AV152" s="238">
        <f>IF(AV$3&gt;=$C152,IF(AV$3&lt;=($C152+$D152-1),"P","F"),"F")</f>
        <v/>
      </c>
    </row>
    <row r="153">
      <c r="M153" s="238">
        <f>IF(M$3&gt;=$C153,IF(M$3&lt;=($C153+$D153-1),"P","F"),"F")</f>
        <v/>
      </c>
      <c r="N153" s="238">
        <f>IF(N$3&gt;=$C153,IF(N$3&lt;=($C153+$D153-1),"P","F"),"F")</f>
        <v/>
      </c>
      <c r="O153" s="238">
        <f>IF(O$3&gt;=$C153,IF(O$3&lt;=($C153+$D153-1),"P","F"),"F")</f>
        <v/>
      </c>
      <c r="P153" s="238">
        <f>IF(P$3&gt;=$C153,IF(P$3&lt;=($C153+$D153-1),"P","F"),"F")</f>
        <v/>
      </c>
      <c r="Q153" s="238">
        <f>IF(Q$3&gt;=$C153,IF(Q$3&lt;=($C153+$D153-1),"P","F"),"F")</f>
        <v/>
      </c>
      <c r="R153" s="220" t="n"/>
      <c r="S153" s="220" t="n"/>
      <c r="T153" s="238">
        <f>IF(T$3&gt;=$C153,IF(T$3&lt;=($C153+$D153-1),"P","F"),"F")</f>
        <v/>
      </c>
      <c r="U153" s="238">
        <f>IF(U$3&gt;=$C153,IF(U$3&lt;=($C153+$D153-1),"P","F"),"F")</f>
        <v/>
      </c>
      <c r="V153" s="238">
        <f>IF(V$3&gt;=$C153,IF(V$3&lt;=($C153+$D153-1),"P","F"),"F")</f>
        <v/>
      </c>
      <c r="W153" s="238">
        <f>IF(W$3&gt;=$C153,IF(W$3&lt;=($C153+$D153-1),"P","F"),"F")</f>
        <v/>
      </c>
      <c r="X153" s="238">
        <f>IF(X$3&gt;=$C153,IF(X$3&lt;=($C153+$D153-1),"P","F"),"F")</f>
        <v/>
      </c>
      <c r="Y153" s="238">
        <f>IF(Y$3&gt;=$C153,IF(Y$3&lt;=($C153+$D153-1),"P","F"),"F")</f>
        <v/>
      </c>
      <c r="Z153" s="238">
        <f>IF(Z$3&gt;=$C153,IF(Z$3&lt;=($C153+$D153-1),"P","F"),"F")</f>
        <v/>
      </c>
      <c r="AA153" s="238">
        <f>IF(AA$3&gt;=$C153,IF(AA$3&lt;=($C153+$D153-1),"P","F"),"F")</f>
        <v/>
      </c>
      <c r="AB153" s="238">
        <f>IF(AB$3&gt;=$C153,IF(AB$3&lt;=($C153+$D153-1),"P","F"),"F")</f>
        <v/>
      </c>
      <c r="AC153" s="238">
        <f>IF(AC$3&gt;=$C153,IF(AC$3&lt;=($C153+$D153-1),"P","F"),"F")</f>
        <v/>
      </c>
      <c r="AD153" s="238">
        <f>IF(AD$3&gt;=$C153,IF(AD$3&lt;=($C153+$D153-1),"P","F"),"F")</f>
        <v/>
      </c>
      <c r="AE153" s="238">
        <f>IF(AE$3&gt;=$C153,IF(AE$3&lt;=($C153+$D153-1),"P","F"),"F")</f>
        <v/>
      </c>
      <c r="AF153" s="238">
        <f>IF(AF$3&gt;=$C153,IF(AF$3&lt;=($C153+$D153-1),"P","F"),"F")</f>
        <v/>
      </c>
      <c r="AG153" s="238">
        <f>IF(AG$3&gt;=$C153,IF(AG$3&lt;=($C153+$D153-1),"P","F"),"F")</f>
        <v/>
      </c>
      <c r="AH153" s="238">
        <f>IF(AH$3&gt;=$C153,IF(AH$3&lt;=($C153+$D153-1),"P","F"),"F")</f>
        <v/>
      </c>
      <c r="AI153" s="238">
        <f>IF(AI$3&gt;=$C153,IF(AI$3&lt;=($C153+$D153-1),"P","F"),"F")</f>
        <v/>
      </c>
      <c r="AJ153" s="238">
        <f>IF(AJ$3&gt;=$C153,IF(AJ$3&lt;=($C153+$D153-1),"P","F"),"F")</f>
        <v/>
      </c>
      <c r="AK153" s="238">
        <f>IF(AK$3&gt;=$C153,IF(AK$3&lt;=($C153+$D153-1),"P","F"),"F")</f>
        <v/>
      </c>
      <c r="AL153" s="238">
        <f>IF(AL$3&gt;=$C153,IF(AL$3&lt;=($C153+$D153-1),"P","F"),"F")</f>
        <v/>
      </c>
      <c r="AM153" s="238">
        <f>IF(AM$3&gt;=$C153,IF(AM$3&lt;=($C153+$D153-1),"P","F"),"F")</f>
        <v/>
      </c>
      <c r="AN153" s="238">
        <f>IF(AN$3&gt;=$C153,IF(AN$3&lt;=($C153+$D153-1),"P","F"),"F")</f>
        <v/>
      </c>
      <c r="AO153" s="238">
        <f>IF(AO$3&gt;=$C153,IF(AO$3&lt;=($C153+$D153-1),"P","F"),"F")</f>
        <v/>
      </c>
      <c r="AP153" s="238">
        <f>IF(AP$3&gt;=$C153,IF(AP$3&lt;=($C153+$D153-1),"P","F"),"F")</f>
        <v/>
      </c>
      <c r="AQ153" s="238">
        <f>IF(AQ$3&gt;=$C153,IF(AQ$3&lt;=($C153+$D153-1),"P","F"),"F")</f>
        <v/>
      </c>
      <c r="AR153" s="238">
        <f>IF(AR$3&gt;=$C153,IF(AR$3&lt;=($C153+$D153-1),"P","F"),"F")</f>
        <v/>
      </c>
      <c r="AS153" s="238">
        <f>IF(AS$3&gt;=$C153,IF(AS$3&lt;=($C153+$D153-1),"P","F"),"F")</f>
        <v/>
      </c>
      <c r="AT153" s="238">
        <f>IF(AT$3&gt;=$C153,IF(AT$3&lt;=($C153+$D153-1),"P","F"),"F")</f>
        <v/>
      </c>
      <c r="AU153" s="238">
        <f>IF(AU$3&gt;=$C153,IF(AU$3&lt;=($C153+$D153-1),"P","F"),"F")</f>
        <v/>
      </c>
      <c r="AV153" s="238">
        <f>IF(AV$3&gt;=$C153,IF(AV$3&lt;=($C153+$D153-1),"P","F"),"F")</f>
        <v/>
      </c>
    </row>
    <row r="154">
      <c r="M154" s="238">
        <f>IF(M$3&gt;=$C154,IF(M$3&lt;=($C154+$D154-1),"P","F"),"F")</f>
        <v/>
      </c>
      <c r="N154" s="238">
        <f>IF(N$3&gt;=$C154,IF(N$3&lt;=($C154+$D154-1),"P","F"),"F")</f>
        <v/>
      </c>
      <c r="O154" s="238">
        <f>IF(O$3&gt;=$C154,IF(O$3&lt;=($C154+$D154-1),"P","F"),"F")</f>
        <v/>
      </c>
      <c r="P154" s="238">
        <f>IF(P$3&gt;=$C154,IF(P$3&lt;=($C154+$D154-1),"P","F"),"F")</f>
        <v/>
      </c>
      <c r="Q154" s="238">
        <f>IF(Q$3&gt;=$C154,IF(Q$3&lt;=($C154+$D154-1),"P","F"),"F")</f>
        <v/>
      </c>
      <c r="R154" s="220" t="n"/>
      <c r="S154" s="220" t="n"/>
      <c r="T154" s="238">
        <f>IF(T$3&gt;=$C154,IF(T$3&lt;=($C154+$D154-1),"P","F"),"F")</f>
        <v/>
      </c>
      <c r="U154" s="238">
        <f>IF(U$3&gt;=$C154,IF(U$3&lt;=($C154+$D154-1),"P","F"),"F")</f>
        <v/>
      </c>
      <c r="V154" s="238">
        <f>IF(V$3&gt;=$C154,IF(V$3&lt;=($C154+$D154-1),"P","F"),"F")</f>
        <v/>
      </c>
      <c r="W154" s="238">
        <f>IF(W$3&gt;=$C154,IF(W$3&lt;=($C154+$D154-1),"P","F"),"F")</f>
        <v/>
      </c>
      <c r="X154" s="238">
        <f>IF(X$3&gt;=$C154,IF(X$3&lt;=($C154+$D154-1),"P","F"),"F")</f>
        <v/>
      </c>
      <c r="Y154" s="238">
        <f>IF(Y$3&gt;=$C154,IF(Y$3&lt;=($C154+$D154-1),"P","F"),"F")</f>
        <v/>
      </c>
      <c r="Z154" s="238">
        <f>IF(Z$3&gt;=$C154,IF(Z$3&lt;=($C154+$D154-1),"P","F"),"F")</f>
        <v/>
      </c>
      <c r="AA154" s="238">
        <f>IF(AA$3&gt;=$C154,IF(AA$3&lt;=($C154+$D154-1),"P","F"),"F")</f>
        <v/>
      </c>
      <c r="AB154" s="238">
        <f>IF(AB$3&gt;=$C154,IF(AB$3&lt;=($C154+$D154-1),"P","F"),"F")</f>
        <v/>
      </c>
      <c r="AC154" s="238">
        <f>IF(AC$3&gt;=$C154,IF(AC$3&lt;=($C154+$D154-1),"P","F"),"F")</f>
        <v/>
      </c>
      <c r="AD154" s="238">
        <f>IF(AD$3&gt;=$C154,IF(AD$3&lt;=($C154+$D154-1),"P","F"),"F")</f>
        <v/>
      </c>
      <c r="AE154" s="238">
        <f>IF(AE$3&gt;=$C154,IF(AE$3&lt;=($C154+$D154-1),"P","F"),"F")</f>
        <v/>
      </c>
      <c r="AF154" s="238">
        <f>IF(AF$3&gt;=$C154,IF(AF$3&lt;=($C154+$D154-1),"P","F"),"F")</f>
        <v/>
      </c>
      <c r="AG154" s="238">
        <f>IF(AG$3&gt;=$C154,IF(AG$3&lt;=($C154+$D154-1),"P","F"),"F")</f>
        <v/>
      </c>
      <c r="AH154" s="238">
        <f>IF(AH$3&gt;=$C154,IF(AH$3&lt;=($C154+$D154-1),"P","F"),"F")</f>
        <v/>
      </c>
      <c r="AI154" s="238">
        <f>IF(AI$3&gt;=$C154,IF(AI$3&lt;=($C154+$D154-1),"P","F"),"F")</f>
        <v/>
      </c>
      <c r="AJ154" s="238">
        <f>IF(AJ$3&gt;=$C154,IF(AJ$3&lt;=($C154+$D154-1),"P","F"),"F")</f>
        <v/>
      </c>
      <c r="AK154" s="238">
        <f>IF(AK$3&gt;=$C154,IF(AK$3&lt;=($C154+$D154-1),"P","F"),"F")</f>
        <v/>
      </c>
      <c r="AL154" s="238">
        <f>IF(AL$3&gt;=$C154,IF(AL$3&lt;=($C154+$D154-1),"P","F"),"F")</f>
        <v/>
      </c>
      <c r="AM154" s="238">
        <f>IF(AM$3&gt;=$C154,IF(AM$3&lt;=($C154+$D154-1),"P","F"),"F")</f>
        <v/>
      </c>
      <c r="AN154" s="238">
        <f>IF(AN$3&gt;=$C154,IF(AN$3&lt;=($C154+$D154-1),"P","F"),"F")</f>
        <v/>
      </c>
      <c r="AO154" s="238">
        <f>IF(AO$3&gt;=$C154,IF(AO$3&lt;=($C154+$D154-1),"P","F"),"F")</f>
        <v/>
      </c>
      <c r="AP154" s="238">
        <f>IF(AP$3&gt;=$C154,IF(AP$3&lt;=($C154+$D154-1),"P","F"),"F")</f>
        <v/>
      </c>
      <c r="AQ154" s="238">
        <f>IF(AQ$3&gt;=$C154,IF(AQ$3&lt;=($C154+$D154-1),"P","F"),"F")</f>
        <v/>
      </c>
      <c r="AR154" s="238">
        <f>IF(AR$3&gt;=$C154,IF(AR$3&lt;=($C154+$D154-1),"P","F"),"F")</f>
        <v/>
      </c>
      <c r="AS154" s="238">
        <f>IF(AS$3&gt;=$C154,IF(AS$3&lt;=($C154+$D154-1),"P","F"),"F")</f>
        <v/>
      </c>
      <c r="AT154" s="238">
        <f>IF(AT$3&gt;=$C154,IF(AT$3&lt;=($C154+$D154-1),"P","F"),"F")</f>
        <v/>
      </c>
      <c r="AU154" s="238">
        <f>IF(AU$3&gt;=$C154,IF(AU$3&lt;=($C154+$D154-1),"P","F"),"F")</f>
        <v/>
      </c>
      <c r="AV154" s="238">
        <f>IF(AV$3&gt;=$C154,IF(AV$3&lt;=($C154+$D154-1),"P","F"),"F")</f>
        <v/>
      </c>
    </row>
    <row r="155">
      <c r="M155" s="238">
        <f>IF(M$3&gt;=$C155,IF(M$3&lt;=($C155+$D155-1),"P","F"),"F")</f>
        <v/>
      </c>
      <c r="N155" s="238">
        <f>IF(N$3&gt;=$C155,IF(N$3&lt;=($C155+$D155-1),"P","F"),"F")</f>
        <v/>
      </c>
      <c r="O155" s="238">
        <f>IF(O$3&gt;=$C155,IF(O$3&lt;=($C155+$D155-1),"P","F"),"F")</f>
        <v/>
      </c>
      <c r="P155" s="238">
        <f>IF(P$3&gt;=$C155,IF(P$3&lt;=($C155+$D155-1),"P","F"),"F")</f>
        <v/>
      </c>
      <c r="Q155" s="238">
        <f>IF(Q$3&gt;=$C155,IF(Q$3&lt;=($C155+$D155-1),"P","F"),"F")</f>
        <v/>
      </c>
      <c r="R155" s="220" t="n"/>
      <c r="S155" s="220" t="n"/>
      <c r="T155" s="238">
        <f>IF(T$3&gt;=$C155,IF(T$3&lt;=($C155+$D155-1),"P","F"),"F")</f>
        <v/>
      </c>
      <c r="U155" s="238">
        <f>IF(U$3&gt;=$C155,IF(U$3&lt;=($C155+$D155-1),"P","F"),"F")</f>
        <v/>
      </c>
      <c r="V155" s="238">
        <f>IF(V$3&gt;=$C155,IF(V$3&lt;=($C155+$D155-1),"P","F"),"F")</f>
        <v/>
      </c>
      <c r="W155" s="238">
        <f>IF(W$3&gt;=$C155,IF(W$3&lt;=($C155+$D155-1),"P","F"),"F")</f>
        <v/>
      </c>
      <c r="X155" s="238">
        <f>IF(X$3&gt;=$C155,IF(X$3&lt;=($C155+$D155-1),"P","F"),"F")</f>
        <v/>
      </c>
      <c r="Y155" s="238">
        <f>IF(Y$3&gt;=$C155,IF(Y$3&lt;=($C155+$D155-1),"P","F"),"F")</f>
        <v/>
      </c>
      <c r="Z155" s="238">
        <f>IF(Z$3&gt;=$C155,IF(Z$3&lt;=($C155+$D155-1),"P","F"),"F")</f>
        <v/>
      </c>
      <c r="AA155" s="238">
        <f>IF(AA$3&gt;=$C155,IF(AA$3&lt;=($C155+$D155-1),"P","F"),"F")</f>
        <v/>
      </c>
      <c r="AB155" s="238">
        <f>IF(AB$3&gt;=$C155,IF(AB$3&lt;=($C155+$D155-1),"P","F"),"F")</f>
        <v/>
      </c>
      <c r="AC155" s="238">
        <f>IF(AC$3&gt;=$C155,IF(AC$3&lt;=($C155+$D155-1),"P","F"),"F")</f>
        <v/>
      </c>
      <c r="AD155" s="238">
        <f>IF(AD$3&gt;=$C155,IF(AD$3&lt;=($C155+$D155-1),"P","F"),"F")</f>
        <v/>
      </c>
      <c r="AE155" s="238">
        <f>IF(AE$3&gt;=$C155,IF(AE$3&lt;=($C155+$D155-1),"P","F"),"F")</f>
        <v/>
      </c>
      <c r="AF155" s="238">
        <f>IF(AF$3&gt;=$C155,IF(AF$3&lt;=($C155+$D155-1),"P","F"),"F")</f>
        <v/>
      </c>
      <c r="AG155" s="238">
        <f>IF(AG$3&gt;=$C155,IF(AG$3&lt;=($C155+$D155-1),"P","F"),"F")</f>
        <v/>
      </c>
      <c r="AH155" s="238">
        <f>IF(AH$3&gt;=$C155,IF(AH$3&lt;=($C155+$D155-1),"P","F"),"F")</f>
        <v/>
      </c>
      <c r="AI155" s="238">
        <f>IF(AI$3&gt;=$C155,IF(AI$3&lt;=($C155+$D155-1),"P","F"),"F")</f>
        <v/>
      </c>
      <c r="AJ155" s="238">
        <f>IF(AJ$3&gt;=$C155,IF(AJ$3&lt;=($C155+$D155-1),"P","F"),"F")</f>
        <v/>
      </c>
      <c r="AK155" s="238">
        <f>IF(AK$3&gt;=$C155,IF(AK$3&lt;=($C155+$D155-1),"P","F"),"F")</f>
        <v/>
      </c>
      <c r="AL155" s="238">
        <f>IF(AL$3&gt;=$C155,IF(AL$3&lt;=($C155+$D155-1),"P","F"),"F")</f>
        <v/>
      </c>
      <c r="AM155" s="238">
        <f>IF(AM$3&gt;=$C155,IF(AM$3&lt;=($C155+$D155-1),"P","F"),"F")</f>
        <v/>
      </c>
      <c r="AN155" s="238">
        <f>IF(AN$3&gt;=$C155,IF(AN$3&lt;=($C155+$D155-1),"P","F"),"F")</f>
        <v/>
      </c>
      <c r="AO155" s="238">
        <f>IF(AO$3&gt;=$C155,IF(AO$3&lt;=($C155+$D155-1),"P","F"),"F")</f>
        <v/>
      </c>
      <c r="AP155" s="238">
        <f>IF(AP$3&gt;=$C155,IF(AP$3&lt;=($C155+$D155-1),"P","F"),"F")</f>
        <v/>
      </c>
      <c r="AQ155" s="238">
        <f>IF(AQ$3&gt;=$C155,IF(AQ$3&lt;=($C155+$D155-1),"P","F"),"F")</f>
        <v/>
      </c>
      <c r="AR155" s="238">
        <f>IF(AR$3&gt;=$C155,IF(AR$3&lt;=($C155+$D155-1),"P","F"),"F")</f>
        <v/>
      </c>
      <c r="AS155" s="238">
        <f>IF(AS$3&gt;=$C155,IF(AS$3&lt;=($C155+$D155-1),"P","F"),"F")</f>
        <v/>
      </c>
      <c r="AT155" s="238">
        <f>IF(AT$3&gt;=$C155,IF(AT$3&lt;=($C155+$D155-1),"P","F"),"F")</f>
        <v/>
      </c>
      <c r="AU155" s="238">
        <f>IF(AU$3&gt;=$C155,IF(AU$3&lt;=($C155+$D155-1),"P","F"),"F")</f>
        <v/>
      </c>
      <c r="AV155" s="238">
        <f>IF(AV$3&gt;=$C155,IF(AV$3&lt;=($C155+$D155-1),"P","F"),"F")</f>
        <v/>
      </c>
    </row>
    <row r="156">
      <c r="M156" s="238">
        <f>IF(M$3&gt;=$C156,IF(M$3&lt;=($C156+$D156-1),"P","F"),"F")</f>
        <v/>
      </c>
      <c r="N156" s="238">
        <f>IF(N$3&gt;=$C156,IF(N$3&lt;=($C156+$D156-1),"P","F"),"F")</f>
        <v/>
      </c>
      <c r="O156" s="238">
        <f>IF(O$3&gt;=$C156,IF(O$3&lt;=($C156+$D156-1),"P","F"),"F")</f>
        <v/>
      </c>
      <c r="P156" s="238">
        <f>IF(P$3&gt;=$C156,IF(P$3&lt;=($C156+$D156-1),"P","F"),"F")</f>
        <v/>
      </c>
      <c r="Q156" s="238">
        <f>IF(Q$3&gt;=$C156,IF(Q$3&lt;=($C156+$D156-1),"P","F"),"F")</f>
        <v/>
      </c>
      <c r="R156" s="220" t="n"/>
      <c r="S156" s="220" t="n"/>
      <c r="T156" s="238">
        <f>IF(T$3&gt;=$C156,IF(T$3&lt;=($C156+$D156-1),"P","F"),"F")</f>
        <v/>
      </c>
      <c r="U156" s="238">
        <f>IF(U$3&gt;=$C156,IF(U$3&lt;=($C156+$D156-1),"P","F"),"F")</f>
        <v/>
      </c>
      <c r="V156" s="238">
        <f>IF(V$3&gt;=$C156,IF(V$3&lt;=($C156+$D156-1),"P","F"),"F")</f>
        <v/>
      </c>
      <c r="W156" s="238">
        <f>IF(W$3&gt;=$C156,IF(W$3&lt;=($C156+$D156-1),"P","F"),"F")</f>
        <v/>
      </c>
      <c r="X156" s="238">
        <f>IF(X$3&gt;=$C156,IF(X$3&lt;=($C156+$D156-1),"P","F"),"F")</f>
        <v/>
      </c>
      <c r="Y156" s="238">
        <f>IF(Y$3&gt;=$C156,IF(Y$3&lt;=($C156+$D156-1),"P","F"),"F")</f>
        <v/>
      </c>
      <c r="Z156" s="238">
        <f>IF(Z$3&gt;=$C156,IF(Z$3&lt;=($C156+$D156-1),"P","F"),"F")</f>
        <v/>
      </c>
      <c r="AA156" s="238">
        <f>IF(AA$3&gt;=$C156,IF(AA$3&lt;=($C156+$D156-1),"P","F"),"F")</f>
        <v/>
      </c>
      <c r="AB156" s="238">
        <f>IF(AB$3&gt;=$C156,IF(AB$3&lt;=($C156+$D156-1),"P","F"),"F")</f>
        <v/>
      </c>
      <c r="AC156" s="238">
        <f>IF(AC$3&gt;=$C156,IF(AC$3&lt;=($C156+$D156-1),"P","F"),"F")</f>
        <v/>
      </c>
      <c r="AD156" s="238">
        <f>IF(AD$3&gt;=$C156,IF(AD$3&lt;=($C156+$D156-1),"P","F"),"F")</f>
        <v/>
      </c>
      <c r="AE156" s="238">
        <f>IF(AE$3&gt;=$C156,IF(AE$3&lt;=($C156+$D156-1),"P","F"),"F")</f>
        <v/>
      </c>
      <c r="AF156" s="238">
        <f>IF(AF$3&gt;=$C156,IF(AF$3&lt;=($C156+$D156-1),"P","F"),"F")</f>
        <v/>
      </c>
      <c r="AG156" s="238">
        <f>IF(AG$3&gt;=$C156,IF(AG$3&lt;=($C156+$D156-1),"P","F"),"F")</f>
        <v/>
      </c>
      <c r="AH156" s="238">
        <f>IF(AH$3&gt;=$C156,IF(AH$3&lt;=($C156+$D156-1),"P","F"),"F")</f>
        <v/>
      </c>
      <c r="AI156" s="238">
        <f>IF(AI$3&gt;=$C156,IF(AI$3&lt;=($C156+$D156-1),"P","F"),"F")</f>
        <v/>
      </c>
      <c r="AJ156" s="238">
        <f>IF(AJ$3&gt;=$C156,IF(AJ$3&lt;=($C156+$D156-1),"P","F"),"F")</f>
        <v/>
      </c>
      <c r="AK156" s="238">
        <f>IF(AK$3&gt;=$C156,IF(AK$3&lt;=($C156+$D156-1),"P","F"),"F")</f>
        <v/>
      </c>
      <c r="AL156" s="238">
        <f>IF(AL$3&gt;=$C156,IF(AL$3&lt;=($C156+$D156-1),"P","F"),"F")</f>
        <v/>
      </c>
      <c r="AM156" s="238">
        <f>IF(AM$3&gt;=$C156,IF(AM$3&lt;=($C156+$D156-1),"P","F"),"F")</f>
        <v/>
      </c>
      <c r="AN156" s="238">
        <f>IF(AN$3&gt;=$C156,IF(AN$3&lt;=($C156+$D156-1),"P","F"),"F")</f>
        <v/>
      </c>
      <c r="AO156" s="238">
        <f>IF(AO$3&gt;=$C156,IF(AO$3&lt;=($C156+$D156-1),"P","F"),"F")</f>
        <v/>
      </c>
      <c r="AP156" s="238">
        <f>IF(AP$3&gt;=$C156,IF(AP$3&lt;=($C156+$D156-1),"P","F"),"F")</f>
        <v/>
      </c>
      <c r="AQ156" s="238">
        <f>IF(AQ$3&gt;=$C156,IF(AQ$3&lt;=($C156+$D156-1),"P","F"),"F")</f>
        <v/>
      </c>
      <c r="AR156" s="238">
        <f>IF(AR$3&gt;=$C156,IF(AR$3&lt;=($C156+$D156-1),"P","F"),"F")</f>
        <v/>
      </c>
      <c r="AS156" s="238">
        <f>IF(AS$3&gt;=$C156,IF(AS$3&lt;=($C156+$D156-1),"P","F"),"F")</f>
        <v/>
      </c>
      <c r="AT156" s="238">
        <f>IF(AT$3&gt;=$C156,IF(AT$3&lt;=($C156+$D156-1),"P","F"),"F")</f>
        <v/>
      </c>
      <c r="AU156" s="238">
        <f>IF(AU$3&gt;=$C156,IF(AU$3&lt;=($C156+$D156-1),"P","F"),"F")</f>
        <v/>
      </c>
      <c r="AV156" s="238">
        <f>IF(AV$3&gt;=$C156,IF(AV$3&lt;=($C156+$D156-1),"P","F"),"F")</f>
        <v/>
      </c>
    </row>
    <row r="157">
      <c r="M157" s="238">
        <f>IF(M$3&gt;=$C157,IF(M$3&lt;=($C157+$D157-1),"P","F"),"F")</f>
        <v/>
      </c>
      <c r="N157" s="238">
        <f>IF(N$3&gt;=$C157,IF(N$3&lt;=($C157+$D157-1),"P","F"),"F")</f>
        <v/>
      </c>
      <c r="O157" s="238">
        <f>IF(O$3&gt;=$C157,IF(O$3&lt;=($C157+$D157-1),"P","F"),"F")</f>
        <v/>
      </c>
      <c r="P157" s="238">
        <f>IF(P$3&gt;=$C157,IF(P$3&lt;=($C157+$D157-1),"P","F"),"F")</f>
        <v/>
      </c>
      <c r="Q157" s="238">
        <f>IF(Q$3&gt;=$C157,IF(Q$3&lt;=($C157+$D157-1),"P","F"),"F")</f>
        <v/>
      </c>
      <c r="R157" s="220" t="n"/>
      <c r="S157" s="220" t="n"/>
      <c r="T157" s="238">
        <f>IF(T$3&gt;=$C157,IF(T$3&lt;=($C157+$D157-1),"P","F"),"F")</f>
        <v/>
      </c>
      <c r="U157" s="238">
        <f>IF(U$3&gt;=$C157,IF(U$3&lt;=($C157+$D157-1),"P","F"),"F")</f>
        <v/>
      </c>
      <c r="V157" s="238">
        <f>IF(V$3&gt;=$C157,IF(V$3&lt;=($C157+$D157-1),"P","F"),"F")</f>
        <v/>
      </c>
      <c r="W157" s="238">
        <f>IF(W$3&gt;=$C157,IF(W$3&lt;=($C157+$D157-1),"P","F"),"F")</f>
        <v/>
      </c>
      <c r="X157" s="238">
        <f>IF(X$3&gt;=$C157,IF(X$3&lt;=($C157+$D157-1),"P","F"),"F")</f>
        <v/>
      </c>
      <c r="Y157" s="238">
        <f>IF(Y$3&gt;=$C157,IF(Y$3&lt;=($C157+$D157-1),"P","F"),"F")</f>
        <v/>
      </c>
      <c r="Z157" s="238">
        <f>IF(Z$3&gt;=$C157,IF(Z$3&lt;=($C157+$D157-1),"P","F"),"F")</f>
        <v/>
      </c>
      <c r="AA157" s="238">
        <f>IF(AA$3&gt;=$C157,IF(AA$3&lt;=($C157+$D157-1),"P","F"),"F")</f>
        <v/>
      </c>
      <c r="AB157" s="238">
        <f>IF(AB$3&gt;=$C157,IF(AB$3&lt;=($C157+$D157-1),"P","F"),"F")</f>
        <v/>
      </c>
      <c r="AC157" s="238">
        <f>IF(AC$3&gt;=$C157,IF(AC$3&lt;=($C157+$D157-1),"P","F"),"F")</f>
        <v/>
      </c>
      <c r="AD157" s="238">
        <f>IF(AD$3&gt;=$C157,IF(AD$3&lt;=($C157+$D157-1),"P","F"),"F")</f>
        <v/>
      </c>
      <c r="AE157" s="238">
        <f>IF(AE$3&gt;=$C157,IF(AE$3&lt;=($C157+$D157-1),"P","F"),"F")</f>
        <v/>
      </c>
      <c r="AF157" s="238">
        <f>IF(AF$3&gt;=$C157,IF(AF$3&lt;=($C157+$D157-1),"P","F"),"F")</f>
        <v/>
      </c>
      <c r="AG157" s="238">
        <f>IF(AG$3&gt;=$C157,IF(AG$3&lt;=($C157+$D157-1),"P","F"),"F")</f>
        <v/>
      </c>
      <c r="AH157" s="238">
        <f>IF(AH$3&gt;=$C157,IF(AH$3&lt;=($C157+$D157-1),"P","F"),"F")</f>
        <v/>
      </c>
      <c r="AI157" s="238">
        <f>IF(AI$3&gt;=$C157,IF(AI$3&lt;=($C157+$D157-1),"P","F"),"F")</f>
        <v/>
      </c>
      <c r="AJ157" s="238">
        <f>IF(AJ$3&gt;=$C157,IF(AJ$3&lt;=($C157+$D157-1),"P","F"),"F")</f>
        <v/>
      </c>
      <c r="AK157" s="238">
        <f>IF(AK$3&gt;=$C157,IF(AK$3&lt;=($C157+$D157-1),"P","F"),"F")</f>
        <v/>
      </c>
      <c r="AL157" s="238">
        <f>IF(AL$3&gt;=$C157,IF(AL$3&lt;=($C157+$D157-1),"P","F"),"F")</f>
        <v/>
      </c>
      <c r="AM157" s="238">
        <f>IF(AM$3&gt;=$C157,IF(AM$3&lt;=($C157+$D157-1),"P","F"),"F")</f>
        <v/>
      </c>
      <c r="AN157" s="238">
        <f>IF(AN$3&gt;=$C157,IF(AN$3&lt;=($C157+$D157-1),"P","F"),"F")</f>
        <v/>
      </c>
      <c r="AO157" s="238">
        <f>IF(AO$3&gt;=$C157,IF(AO$3&lt;=($C157+$D157-1),"P","F"),"F")</f>
        <v/>
      </c>
      <c r="AP157" s="238">
        <f>IF(AP$3&gt;=$C157,IF(AP$3&lt;=($C157+$D157-1),"P","F"),"F")</f>
        <v/>
      </c>
      <c r="AQ157" s="238">
        <f>IF(AQ$3&gt;=$C157,IF(AQ$3&lt;=($C157+$D157-1),"P","F"),"F")</f>
        <v/>
      </c>
      <c r="AR157" s="238">
        <f>IF(AR$3&gt;=$C157,IF(AR$3&lt;=($C157+$D157-1),"P","F"),"F")</f>
        <v/>
      </c>
      <c r="AS157" s="238">
        <f>IF(AS$3&gt;=$C157,IF(AS$3&lt;=($C157+$D157-1),"P","F"),"F")</f>
        <v/>
      </c>
      <c r="AT157" s="238">
        <f>IF(AT$3&gt;=$C157,IF(AT$3&lt;=($C157+$D157-1),"P","F"),"F")</f>
        <v/>
      </c>
      <c r="AU157" s="238">
        <f>IF(AU$3&gt;=$C157,IF(AU$3&lt;=($C157+$D157-1),"P","F"),"F")</f>
        <v/>
      </c>
      <c r="AV157" s="238">
        <f>IF(AV$3&gt;=$C157,IF(AV$3&lt;=($C157+$D157-1),"P","F"),"F")</f>
        <v/>
      </c>
    </row>
    <row r="158">
      <c r="M158" s="238">
        <f>IF(M$3&gt;=$C158,IF(M$3&lt;=($C158+$D158-1),"P","F"),"F")</f>
        <v/>
      </c>
      <c r="N158" s="238">
        <f>IF(N$3&gt;=$C158,IF(N$3&lt;=($C158+$D158-1),"P","F"),"F")</f>
        <v/>
      </c>
      <c r="O158" s="238">
        <f>IF(O$3&gt;=$C158,IF(O$3&lt;=($C158+$D158-1),"P","F"),"F")</f>
        <v/>
      </c>
      <c r="P158" s="238">
        <f>IF(P$3&gt;=$C158,IF(P$3&lt;=($C158+$D158-1),"P","F"),"F")</f>
        <v/>
      </c>
      <c r="Q158" s="238">
        <f>IF(Q$3&gt;=$C158,IF(Q$3&lt;=($C158+$D158-1),"P","F"),"F")</f>
        <v/>
      </c>
      <c r="R158" s="220" t="n"/>
      <c r="S158" s="220" t="n"/>
      <c r="T158" s="238">
        <f>IF(T$3&gt;=$C158,IF(T$3&lt;=($C158+$D158-1),"P","F"),"F")</f>
        <v/>
      </c>
      <c r="U158" s="238">
        <f>IF(U$3&gt;=$C158,IF(U$3&lt;=($C158+$D158-1),"P","F"),"F")</f>
        <v/>
      </c>
      <c r="V158" s="238">
        <f>IF(V$3&gt;=$C158,IF(V$3&lt;=($C158+$D158-1),"P","F"),"F")</f>
        <v/>
      </c>
      <c r="W158" s="238">
        <f>IF(W$3&gt;=$C158,IF(W$3&lt;=($C158+$D158-1),"P","F"),"F")</f>
        <v/>
      </c>
      <c r="X158" s="238">
        <f>IF(X$3&gt;=$C158,IF(X$3&lt;=($C158+$D158-1),"P","F"),"F")</f>
        <v/>
      </c>
      <c r="Y158" s="238">
        <f>IF(Y$3&gt;=$C158,IF(Y$3&lt;=($C158+$D158-1),"P","F"),"F")</f>
        <v/>
      </c>
      <c r="Z158" s="238">
        <f>IF(Z$3&gt;=$C158,IF(Z$3&lt;=($C158+$D158-1),"P","F"),"F")</f>
        <v/>
      </c>
      <c r="AA158" s="238">
        <f>IF(AA$3&gt;=$C158,IF(AA$3&lt;=($C158+$D158-1),"P","F"),"F")</f>
        <v/>
      </c>
      <c r="AB158" s="238">
        <f>IF(AB$3&gt;=$C158,IF(AB$3&lt;=($C158+$D158-1),"P","F"),"F")</f>
        <v/>
      </c>
      <c r="AC158" s="238">
        <f>IF(AC$3&gt;=$C158,IF(AC$3&lt;=($C158+$D158-1),"P","F"),"F")</f>
        <v/>
      </c>
      <c r="AD158" s="238">
        <f>IF(AD$3&gt;=$C158,IF(AD$3&lt;=($C158+$D158-1),"P","F"),"F")</f>
        <v/>
      </c>
      <c r="AE158" s="238">
        <f>IF(AE$3&gt;=$C158,IF(AE$3&lt;=($C158+$D158-1),"P","F"),"F")</f>
        <v/>
      </c>
      <c r="AF158" s="238">
        <f>IF(AF$3&gt;=$C158,IF(AF$3&lt;=($C158+$D158-1),"P","F"),"F")</f>
        <v/>
      </c>
      <c r="AG158" s="238">
        <f>IF(AG$3&gt;=$C158,IF(AG$3&lt;=($C158+$D158-1),"P","F"),"F")</f>
        <v/>
      </c>
      <c r="AH158" s="238">
        <f>IF(AH$3&gt;=$C158,IF(AH$3&lt;=($C158+$D158-1),"P","F"),"F")</f>
        <v/>
      </c>
      <c r="AI158" s="238">
        <f>IF(AI$3&gt;=$C158,IF(AI$3&lt;=($C158+$D158-1),"P","F"),"F")</f>
        <v/>
      </c>
      <c r="AJ158" s="238">
        <f>IF(AJ$3&gt;=$C158,IF(AJ$3&lt;=($C158+$D158-1),"P","F"),"F")</f>
        <v/>
      </c>
      <c r="AK158" s="238">
        <f>IF(AK$3&gt;=$C158,IF(AK$3&lt;=($C158+$D158-1),"P","F"),"F")</f>
        <v/>
      </c>
      <c r="AL158" s="238">
        <f>IF(AL$3&gt;=$C158,IF(AL$3&lt;=($C158+$D158-1),"P","F"),"F")</f>
        <v/>
      </c>
      <c r="AM158" s="238">
        <f>IF(AM$3&gt;=$C158,IF(AM$3&lt;=($C158+$D158-1),"P","F"),"F")</f>
        <v/>
      </c>
      <c r="AN158" s="238">
        <f>IF(AN$3&gt;=$C158,IF(AN$3&lt;=($C158+$D158-1),"P","F"),"F")</f>
        <v/>
      </c>
      <c r="AO158" s="238">
        <f>IF(AO$3&gt;=$C158,IF(AO$3&lt;=($C158+$D158-1),"P","F"),"F")</f>
        <v/>
      </c>
      <c r="AP158" s="238">
        <f>IF(AP$3&gt;=$C158,IF(AP$3&lt;=($C158+$D158-1),"P","F"),"F")</f>
        <v/>
      </c>
      <c r="AQ158" s="238">
        <f>IF(AQ$3&gt;=$C158,IF(AQ$3&lt;=($C158+$D158-1),"P","F"),"F")</f>
        <v/>
      </c>
      <c r="AR158" s="238">
        <f>IF(AR$3&gt;=$C158,IF(AR$3&lt;=($C158+$D158-1),"P","F"),"F")</f>
        <v/>
      </c>
      <c r="AS158" s="238">
        <f>IF(AS$3&gt;=$C158,IF(AS$3&lt;=($C158+$D158-1),"P","F"),"F")</f>
        <v/>
      </c>
      <c r="AT158" s="238">
        <f>IF(AT$3&gt;=$C158,IF(AT$3&lt;=($C158+$D158-1),"P","F"),"F")</f>
        <v/>
      </c>
      <c r="AU158" s="238">
        <f>IF(AU$3&gt;=$C158,IF(AU$3&lt;=($C158+$D158-1),"P","F"),"F")</f>
        <v/>
      </c>
      <c r="AV158" s="238">
        <f>IF(AV$3&gt;=$C158,IF(AV$3&lt;=($C158+$D158-1),"P","F"),"F")</f>
        <v/>
      </c>
    </row>
    <row r="159">
      <c r="M159" s="238">
        <f>IF(M$3&gt;=$C159,IF(M$3&lt;=($C159+$D159-1),"P","F"),"F")</f>
        <v/>
      </c>
      <c r="N159" s="238">
        <f>IF(N$3&gt;=$C159,IF(N$3&lt;=($C159+$D159-1),"P","F"),"F")</f>
        <v/>
      </c>
      <c r="O159" s="238">
        <f>IF(O$3&gt;=$C159,IF(O$3&lt;=($C159+$D159-1),"P","F"),"F")</f>
        <v/>
      </c>
      <c r="P159" s="238">
        <f>IF(P$3&gt;=$C159,IF(P$3&lt;=($C159+$D159-1),"P","F"),"F")</f>
        <v/>
      </c>
      <c r="Q159" s="238">
        <f>IF(Q$3&gt;=$C159,IF(Q$3&lt;=($C159+$D159-1),"P","F"),"F")</f>
        <v/>
      </c>
      <c r="R159" s="220" t="n"/>
      <c r="S159" s="220" t="n"/>
      <c r="T159" s="238">
        <f>IF(T$3&gt;=$C159,IF(T$3&lt;=($C159+$D159-1),"P","F"),"F")</f>
        <v/>
      </c>
      <c r="U159" s="238">
        <f>IF(U$3&gt;=$C159,IF(U$3&lt;=($C159+$D159-1),"P","F"),"F")</f>
        <v/>
      </c>
      <c r="V159" s="238">
        <f>IF(V$3&gt;=$C159,IF(V$3&lt;=($C159+$D159-1),"P","F"),"F")</f>
        <v/>
      </c>
      <c r="W159" s="238">
        <f>IF(W$3&gt;=$C159,IF(W$3&lt;=($C159+$D159-1),"P","F"),"F")</f>
        <v/>
      </c>
      <c r="X159" s="238">
        <f>IF(X$3&gt;=$C159,IF(X$3&lt;=($C159+$D159-1),"P","F"),"F")</f>
        <v/>
      </c>
      <c r="Y159" s="238">
        <f>IF(Y$3&gt;=$C159,IF(Y$3&lt;=($C159+$D159-1),"P","F"),"F")</f>
        <v/>
      </c>
      <c r="Z159" s="238">
        <f>IF(Z$3&gt;=$C159,IF(Z$3&lt;=($C159+$D159-1),"P","F"),"F")</f>
        <v/>
      </c>
      <c r="AA159" s="238">
        <f>IF(AA$3&gt;=$C159,IF(AA$3&lt;=($C159+$D159-1),"P","F"),"F")</f>
        <v/>
      </c>
      <c r="AB159" s="238">
        <f>IF(AB$3&gt;=$C159,IF(AB$3&lt;=($C159+$D159-1),"P","F"),"F")</f>
        <v/>
      </c>
      <c r="AC159" s="238">
        <f>IF(AC$3&gt;=$C159,IF(AC$3&lt;=($C159+$D159-1),"P","F"),"F")</f>
        <v/>
      </c>
      <c r="AD159" s="238">
        <f>IF(AD$3&gt;=$C159,IF(AD$3&lt;=($C159+$D159-1),"P","F"),"F")</f>
        <v/>
      </c>
      <c r="AE159" s="238">
        <f>IF(AE$3&gt;=$C159,IF(AE$3&lt;=($C159+$D159-1),"P","F"),"F")</f>
        <v/>
      </c>
      <c r="AF159" s="238">
        <f>IF(AF$3&gt;=$C159,IF(AF$3&lt;=($C159+$D159-1),"P","F"),"F")</f>
        <v/>
      </c>
      <c r="AG159" s="238">
        <f>IF(AG$3&gt;=$C159,IF(AG$3&lt;=($C159+$D159-1),"P","F"),"F")</f>
        <v/>
      </c>
      <c r="AH159" s="238">
        <f>IF(AH$3&gt;=$C159,IF(AH$3&lt;=($C159+$D159-1),"P","F"),"F")</f>
        <v/>
      </c>
      <c r="AI159" s="238">
        <f>IF(AI$3&gt;=$C159,IF(AI$3&lt;=($C159+$D159-1),"P","F"),"F")</f>
        <v/>
      </c>
      <c r="AJ159" s="238">
        <f>IF(AJ$3&gt;=$C159,IF(AJ$3&lt;=($C159+$D159-1),"P","F"),"F")</f>
        <v/>
      </c>
      <c r="AK159" s="238">
        <f>IF(AK$3&gt;=$C159,IF(AK$3&lt;=($C159+$D159-1),"P","F"),"F")</f>
        <v/>
      </c>
      <c r="AL159" s="238">
        <f>IF(AL$3&gt;=$C159,IF(AL$3&lt;=($C159+$D159-1),"P","F"),"F")</f>
        <v/>
      </c>
      <c r="AM159" s="238">
        <f>IF(AM$3&gt;=$C159,IF(AM$3&lt;=($C159+$D159-1),"P","F"),"F")</f>
        <v/>
      </c>
      <c r="AN159" s="238">
        <f>IF(AN$3&gt;=$C159,IF(AN$3&lt;=($C159+$D159-1),"P","F"),"F")</f>
        <v/>
      </c>
      <c r="AO159" s="238">
        <f>IF(AO$3&gt;=$C159,IF(AO$3&lt;=($C159+$D159-1),"P","F"),"F")</f>
        <v/>
      </c>
      <c r="AP159" s="238">
        <f>IF(AP$3&gt;=$C159,IF(AP$3&lt;=($C159+$D159-1),"P","F"),"F")</f>
        <v/>
      </c>
      <c r="AQ159" s="238">
        <f>IF(AQ$3&gt;=$C159,IF(AQ$3&lt;=($C159+$D159-1),"P","F"),"F")</f>
        <v/>
      </c>
      <c r="AR159" s="238">
        <f>IF(AR$3&gt;=$C159,IF(AR$3&lt;=($C159+$D159-1),"P","F"),"F")</f>
        <v/>
      </c>
      <c r="AS159" s="238">
        <f>IF(AS$3&gt;=$C159,IF(AS$3&lt;=($C159+$D159-1),"P","F"),"F")</f>
        <v/>
      </c>
      <c r="AT159" s="238">
        <f>IF(AT$3&gt;=$C159,IF(AT$3&lt;=($C159+$D159-1),"P","F"),"F")</f>
        <v/>
      </c>
      <c r="AU159" s="238">
        <f>IF(AU$3&gt;=$C159,IF(AU$3&lt;=($C159+$D159-1),"P","F"),"F")</f>
        <v/>
      </c>
      <c r="AV159" s="238">
        <f>IF(AV$3&gt;=$C159,IF(AV$3&lt;=($C159+$D159-1),"P","F"),"F")</f>
        <v/>
      </c>
    </row>
    <row r="160">
      <c r="M160" s="238">
        <f>IF(M$3&gt;=$C160,IF(M$3&lt;=($C160+$D160-1),"P","F"),"F")</f>
        <v/>
      </c>
      <c r="N160" s="238">
        <f>IF(N$3&gt;=$C160,IF(N$3&lt;=($C160+$D160-1),"P","F"),"F")</f>
        <v/>
      </c>
      <c r="O160" s="238">
        <f>IF(O$3&gt;=$C160,IF(O$3&lt;=($C160+$D160-1),"P","F"),"F")</f>
        <v/>
      </c>
      <c r="P160" s="238">
        <f>IF(P$3&gt;=$C160,IF(P$3&lt;=($C160+$D160-1),"P","F"),"F")</f>
        <v/>
      </c>
      <c r="Q160" s="238">
        <f>IF(Q$3&gt;=$C160,IF(Q$3&lt;=($C160+$D160-1),"P","F"),"F")</f>
        <v/>
      </c>
      <c r="R160" s="220" t="n"/>
      <c r="S160" s="220" t="n"/>
      <c r="T160" s="238">
        <f>IF(T$3&gt;=$C160,IF(T$3&lt;=($C160+$D160-1),"P","F"),"F")</f>
        <v/>
      </c>
      <c r="U160" s="238">
        <f>IF(U$3&gt;=$C160,IF(U$3&lt;=($C160+$D160-1),"P","F"),"F")</f>
        <v/>
      </c>
      <c r="V160" s="238">
        <f>IF(V$3&gt;=$C160,IF(V$3&lt;=($C160+$D160-1),"P","F"),"F")</f>
        <v/>
      </c>
      <c r="W160" s="238">
        <f>IF(W$3&gt;=$C160,IF(W$3&lt;=($C160+$D160-1),"P","F"),"F")</f>
        <v/>
      </c>
      <c r="X160" s="238">
        <f>IF(X$3&gt;=$C160,IF(X$3&lt;=($C160+$D160-1),"P","F"),"F")</f>
        <v/>
      </c>
      <c r="Y160" s="238">
        <f>IF(Y$3&gt;=$C160,IF(Y$3&lt;=($C160+$D160-1),"P","F"),"F")</f>
        <v/>
      </c>
      <c r="Z160" s="238">
        <f>IF(Z$3&gt;=$C160,IF(Z$3&lt;=($C160+$D160-1),"P","F"),"F")</f>
        <v/>
      </c>
      <c r="AA160" s="238">
        <f>IF(AA$3&gt;=$C160,IF(AA$3&lt;=($C160+$D160-1),"P","F"),"F")</f>
        <v/>
      </c>
      <c r="AB160" s="238">
        <f>IF(AB$3&gt;=$C160,IF(AB$3&lt;=($C160+$D160-1),"P","F"),"F")</f>
        <v/>
      </c>
      <c r="AC160" s="238">
        <f>IF(AC$3&gt;=$C160,IF(AC$3&lt;=($C160+$D160-1),"P","F"),"F")</f>
        <v/>
      </c>
      <c r="AD160" s="238">
        <f>IF(AD$3&gt;=$C160,IF(AD$3&lt;=($C160+$D160-1),"P","F"),"F")</f>
        <v/>
      </c>
      <c r="AE160" s="238">
        <f>IF(AE$3&gt;=$C160,IF(AE$3&lt;=($C160+$D160-1),"P","F"),"F")</f>
        <v/>
      </c>
      <c r="AF160" s="238">
        <f>IF(AF$3&gt;=$C160,IF(AF$3&lt;=($C160+$D160-1),"P","F"),"F")</f>
        <v/>
      </c>
      <c r="AG160" s="238">
        <f>IF(AG$3&gt;=$C160,IF(AG$3&lt;=($C160+$D160-1),"P","F"),"F")</f>
        <v/>
      </c>
      <c r="AH160" s="238">
        <f>IF(AH$3&gt;=$C160,IF(AH$3&lt;=($C160+$D160-1),"P","F"),"F")</f>
        <v/>
      </c>
      <c r="AI160" s="238">
        <f>IF(AI$3&gt;=$C160,IF(AI$3&lt;=($C160+$D160-1),"P","F"),"F")</f>
        <v/>
      </c>
      <c r="AJ160" s="238">
        <f>IF(AJ$3&gt;=$C160,IF(AJ$3&lt;=($C160+$D160-1),"P","F"),"F")</f>
        <v/>
      </c>
      <c r="AK160" s="238">
        <f>IF(AK$3&gt;=$C160,IF(AK$3&lt;=($C160+$D160-1),"P","F"),"F")</f>
        <v/>
      </c>
      <c r="AL160" s="238">
        <f>IF(AL$3&gt;=$C160,IF(AL$3&lt;=($C160+$D160-1),"P","F"),"F")</f>
        <v/>
      </c>
      <c r="AM160" s="238">
        <f>IF(AM$3&gt;=$C160,IF(AM$3&lt;=($C160+$D160-1),"P","F"),"F")</f>
        <v/>
      </c>
      <c r="AN160" s="238">
        <f>IF(AN$3&gt;=$C160,IF(AN$3&lt;=($C160+$D160-1),"P","F"),"F")</f>
        <v/>
      </c>
      <c r="AO160" s="238">
        <f>IF(AO$3&gt;=$C160,IF(AO$3&lt;=($C160+$D160-1),"P","F"),"F")</f>
        <v/>
      </c>
      <c r="AP160" s="238">
        <f>IF(AP$3&gt;=$C160,IF(AP$3&lt;=($C160+$D160-1),"P","F"),"F")</f>
        <v/>
      </c>
      <c r="AQ160" s="238">
        <f>IF(AQ$3&gt;=$C160,IF(AQ$3&lt;=($C160+$D160-1),"P","F"),"F")</f>
        <v/>
      </c>
      <c r="AR160" s="238">
        <f>IF(AR$3&gt;=$C160,IF(AR$3&lt;=($C160+$D160-1),"P","F"),"F")</f>
        <v/>
      </c>
      <c r="AS160" s="238">
        <f>IF(AS$3&gt;=$C160,IF(AS$3&lt;=($C160+$D160-1),"P","F"),"F")</f>
        <v/>
      </c>
      <c r="AT160" s="238">
        <f>IF(AT$3&gt;=$C160,IF(AT$3&lt;=($C160+$D160-1),"P","F"),"F")</f>
        <v/>
      </c>
      <c r="AU160" s="238">
        <f>IF(AU$3&gt;=$C160,IF(AU$3&lt;=($C160+$D160-1),"P","F"),"F")</f>
        <v/>
      </c>
      <c r="AV160" s="238">
        <f>IF(AV$3&gt;=$C160,IF(AV$3&lt;=($C160+$D160-1),"P","F"),"F")</f>
        <v/>
      </c>
    </row>
    <row r="161">
      <c r="M161" s="238">
        <f>IF(M$3&gt;=$C161,IF(M$3&lt;=($C161+$D161-1),"P","F"),"F")</f>
        <v/>
      </c>
      <c r="N161" s="238">
        <f>IF(N$3&gt;=$C161,IF(N$3&lt;=($C161+$D161-1),"P","F"),"F")</f>
        <v/>
      </c>
      <c r="O161" s="238">
        <f>IF(O$3&gt;=$C161,IF(O$3&lt;=($C161+$D161-1),"P","F"),"F")</f>
        <v/>
      </c>
      <c r="P161" s="238">
        <f>IF(P$3&gt;=$C161,IF(P$3&lt;=($C161+$D161-1),"P","F"),"F")</f>
        <v/>
      </c>
      <c r="Q161" s="238">
        <f>IF(Q$3&gt;=$C161,IF(Q$3&lt;=($C161+$D161-1),"P","F"),"F")</f>
        <v/>
      </c>
      <c r="R161" s="220" t="n"/>
      <c r="S161" s="220" t="n"/>
      <c r="T161" s="238">
        <f>IF(T$3&gt;=$C161,IF(T$3&lt;=($C161+$D161-1),"P","F"),"F")</f>
        <v/>
      </c>
      <c r="U161" s="238">
        <f>IF(U$3&gt;=$C161,IF(U$3&lt;=($C161+$D161-1),"P","F"),"F")</f>
        <v/>
      </c>
      <c r="V161" s="238">
        <f>IF(V$3&gt;=$C161,IF(V$3&lt;=($C161+$D161-1),"P","F"),"F")</f>
        <v/>
      </c>
      <c r="W161" s="238">
        <f>IF(W$3&gt;=$C161,IF(W$3&lt;=($C161+$D161-1),"P","F"),"F")</f>
        <v/>
      </c>
      <c r="X161" s="238">
        <f>IF(X$3&gt;=$C161,IF(X$3&lt;=($C161+$D161-1),"P","F"),"F")</f>
        <v/>
      </c>
      <c r="Y161" s="238">
        <f>IF(Y$3&gt;=$C161,IF(Y$3&lt;=($C161+$D161-1),"P","F"),"F")</f>
        <v/>
      </c>
      <c r="Z161" s="238">
        <f>IF(Z$3&gt;=$C161,IF(Z$3&lt;=($C161+$D161-1),"P","F"),"F")</f>
        <v/>
      </c>
      <c r="AA161" s="238">
        <f>IF(AA$3&gt;=$C161,IF(AA$3&lt;=($C161+$D161-1),"P","F"),"F")</f>
        <v/>
      </c>
      <c r="AB161" s="238">
        <f>IF(AB$3&gt;=$C161,IF(AB$3&lt;=($C161+$D161-1),"P","F"),"F")</f>
        <v/>
      </c>
      <c r="AC161" s="238">
        <f>IF(AC$3&gt;=$C161,IF(AC$3&lt;=($C161+$D161-1),"P","F"),"F")</f>
        <v/>
      </c>
      <c r="AD161" s="238">
        <f>IF(AD$3&gt;=$C161,IF(AD$3&lt;=($C161+$D161-1),"P","F"),"F")</f>
        <v/>
      </c>
      <c r="AE161" s="238">
        <f>IF(AE$3&gt;=$C161,IF(AE$3&lt;=($C161+$D161-1),"P","F"),"F")</f>
        <v/>
      </c>
      <c r="AF161" s="238">
        <f>IF(AF$3&gt;=$C161,IF(AF$3&lt;=($C161+$D161-1),"P","F"),"F")</f>
        <v/>
      </c>
      <c r="AG161" s="238">
        <f>IF(AG$3&gt;=$C161,IF(AG$3&lt;=($C161+$D161-1),"P","F"),"F")</f>
        <v/>
      </c>
      <c r="AH161" s="238">
        <f>IF(AH$3&gt;=$C161,IF(AH$3&lt;=($C161+$D161-1),"P","F"),"F")</f>
        <v/>
      </c>
      <c r="AI161" s="238">
        <f>IF(AI$3&gt;=$C161,IF(AI$3&lt;=($C161+$D161-1),"P","F"),"F")</f>
        <v/>
      </c>
      <c r="AJ161" s="238">
        <f>IF(AJ$3&gt;=$C161,IF(AJ$3&lt;=($C161+$D161-1),"P","F"),"F")</f>
        <v/>
      </c>
      <c r="AK161" s="238">
        <f>IF(AK$3&gt;=$C161,IF(AK$3&lt;=($C161+$D161-1),"P","F"),"F")</f>
        <v/>
      </c>
      <c r="AL161" s="238">
        <f>IF(AL$3&gt;=$C161,IF(AL$3&lt;=($C161+$D161-1),"P","F"),"F")</f>
        <v/>
      </c>
      <c r="AM161" s="238">
        <f>IF(AM$3&gt;=$C161,IF(AM$3&lt;=($C161+$D161-1),"P","F"),"F")</f>
        <v/>
      </c>
      <c r="AN161" s="238">
        <f>IF(AN$3&gt;=$C161,IF(AN$3&lt;=($C161+$D161-1),"P","F"),"F")</f>
        <v/>
      </c>
      <c r="AO161" s="238">
        <f>IF(AO$3&gt;=$C161,IF(AO$3&lt;=($C161+$D161-1),"P","F"),"F")</f>
        <v/>
      </c>
      <c r="AP161" s="238">
        <f>IF(AP$3&gt;=$C161,IF(AP$3&lt;=($C161+$D161-1),"P","F"),"F")</f>
        <v/>
      </c>
      <c r="AQ161" s="238">
        <f>IF(AQ$3&gt;=$C161,IF(AQ$3&lt;=($C161+$D161-1),"P","F"),"F")</f>
        <v/>
      </c>
      <c r="AR161" s="238">
        <f>IF(AR$3&gt;=$C161,IF(AR$3&lt;=($C161+$D161-1),"P","F"),"F")</f>
        <v/>
      </c>
      <c r="AS161" s="238">
        <f>IF(AS$3&gt;=$C161,IF(AS$3&lt;=($C161+$D161-1),"P","F"),"F")</f>
        <v/>
      </c>
      <c r="AT161" s="238">
        <f>IF(AT$3&gt;=$C161,IF(AT$3&lt;=($C161+$D161-1),"P","F"),"F")</f>
        <v/>
      </c>
      <c r="AU161" s="238">
        <f>IF(AU$3&gt;=$C161,IF(AU$3&lt;=($C161+$D161-1),"P","F"),"F")</f>
        <v/>
      </c>
      <c r="AV161" s="238">
        <f>IF(AV$3&gt;=$C161,IF(AV$3&lt;=($C161+$D161-1),"P","F"),"F")</f>
        <v/>
      </c>
    </row>
    <row r="162">
      <c r="M162" s="238">
        <f>IF(M$3&gt;=$C162,IF(M$3&lt;=($C162+$D162-1),"P","F"),"F")</f>
        <v/>
      </c>
      <c r="N162" s="238">
        <f>IF(N$3&gt;=$C162,IF(N$3&lt;=($C162+$D162-1),"P","F"),"F")</f>
        <v/>
      </c>
      <c r="O162" s="238">
        <f>IF(O$3&gt;=$C162,IF(O$3&lt;=($C162+$D162-1),"P","F"),"F")</f>
        <v/>
      </c>
      <c r="P162" s="238">
        <f>IF(P$3&gt;=$C162,IF(P$3&lt;=($C162+$D162-1),"P","F"),"F")</f>
        <v/>
      </c>
      <c r="Q162" s="238">
        <f>IF(Q$3&gt;=$C162,IF(Q$3&lt;=($C162+$D162-1),"P","F"),"F")</f>
        <v/>
      </c>
      <c r="R162" s="220" t="n"/>
      <c r="S162" s="220" t="n"/>
      <c r="T162" s="238">
        <f>IF(T$3&gt;=$C162,IF(T$3&lt;=($C162+$D162-1),"P","F"),"F")</f>
        <v/>
      </c>
      <c r="U162" s="238">
        <f>IF(U$3&gt;=$C162,IF(U$3&lt;=($C162+$D162-1),"P","F"),"F")</f>
        <v/>
      </c>
      <c r="V162" s="238">
        <f>IF(V$3&gt;=$C162,IF(V$3&lt;=($C162+$D162-1),"P","F"),"F")</f>
        <v/>
      </c>
      <c r="W162" s="238">
        <f>IF(W$3&gt;=$C162,IF(W$3&lt;=($C162+$D162-1),"P","F"),"F")</f>
        <v/>
      </c>
      <c r="X162" s="238">
        <f>IF(X$3&gt;=$C162,IF(X$3&lt;=($C162+$D162-1),"P","F"),"F")</f>
        <v/>
      </c>
      <c r="Y162" s="238">
        <f>IF(Y$3&gt;=$C162,IF(Y$3&lt;=($C162+$D162-1),"P","F"),"F")</f>
        <v/>
      </c>
      <c r="Z162" s="238">
        <f>IF(Z$3&gt;=$C162,IF(Z$3&lt;=($C162+$D162-1),"P","F"),"F")</f>
        <v/>
      </c>
      <c r="AA162" s="238">
        <f>IF(AA$3&gt;=$C162,IF(AA$3&lt;=($C162+$D162-1),"P","F"),"F")</f>
        <v/>
      </c>
      <c r="AB162" s="238">
        <f>IF(AB$3&gt;=$C162,IF(AB$3&lt;=($C162+$D162-1),"P","F"),"F")</f>
        <v/>
      </c>
      <c r="AC162" s="238">
        <f>IF(AC$3&gt;=$C162,IF(AC$3&lt;=($C162+$D162-1),"P","F"),"F")</f>
        <v/>
      </c>
      <c r="AD162" s="238">
        <f>IF(AD$3&gt;=$C162,IF(AD$3&lt;=($C162+$D162-1),"P","F"),"F")</f>
        <v/>
      </c>
      <c r="AE162" s="238">
        <f>IF(AE$3&gt;=$C162,IF(AE$3&lt;=($C162+$D162-1),"P","F"),"F")</f>
        <v/>
      </c>
      <c r="AF162" s="238">
        <f>IF(AF$3&gt;=$C162,IF(AF$3&lt;=($C162+$D162-1),"P","F"),"F")</f>
        <v/>
      </c>
      <c r="AG162" s="238">
        <f>IF(AG$3&gt;=$C162,IF(AG$3&lt;=($C162+$D162-1),"P","F"),"F")</f>
        <v/>
      </c>
      <c r="AH162" s="238">
        <f>IF(AH$3&gt;=$C162,IF(AH$3&lt;=($C162+$D162-1),"P","F"),"F")</f>
        <v/>
      </c>
      <c r="AI162" s="238">
        <f>IF(AI$3&gt;=$C162,IF(AI$3&lt;=($C162+$D162-1),"P","F"),"F")</f>
        <v/>
      </c>
      <c r="AJ162" s="238">
        <f>IF(AJ$3&gt;=$C162,IF(AJ$3&lt;=($C162+$D162-1),"P","F"),"F")</f>
        <v/>
      </c>
      <c r="AK162" s="238">
        <f>IF(AK$3&gt;=$C162,IF(AK$3&lt;=($C162+$D162-1),"P","F"),"F")</f>
        <v/>
      </c>
      <c r="AL162" s="238">
        <f>IF(AL$3&gt;=$C162,IF(AL$3&lt;=($C162+$D162-1),"P","F"),"F")</f>
        <v/>
      </c>
      <c r="AM162" s="238">
        <f>IF(AM$3&gt;=$C162,IF(AM$3&lt;=($C162+$D162-1),"P","F"),"F")</f>
        <v/>
      </c>
      <c r="AN162" s="238">
        <f>IF(AN$3&gt;=$C162,IF(AN$3&lt;=($C162+$D162-1),"P","F"),"F")</f>
        <v/>
      </c>
      <c r="AO162" s="238">
        <f>IF(AO$3&gt;=$C162,IF(AO$3&lt;=($C162+$D162-1),"P","F"),"F")</f>
        <v/>
      </c>
      <c r="AP162" s="238">
        <f>IF(AP$3&gt;=$C162,IF(AP$3&lt;=($C162+$D162-1),"P","F"),"F")</f>
        <v/>
      </c>
      <c r="AQ162" s="238">
        <f>IF(AQ$3&gt;=$C162,IF(AQ$3&lt;=($C162+$D162-1),"P","F"),"F")</f>
        <v/>
      </c>
      <c r="AR162" s="238">
        <f>IF(AR$3&gt;=$C162,IF(AR$3&lt;=($C162+$D162-1),"P","F"),"F")</f>
        <v/>
      </c>
      <c r="AS162" s="238">
        <f>IF(AS$3&gt;=$C162,IF(AS$3&lt;=($C162+$D162-1),"P","F"),"F")</f>
        <v/>
      </c>
      <c r="AT162" s="238">
        <f>IF(AT$3&gt;=$C162,IF(AT$3&lt;=($C162+$D162-1),"P","F"),"F")</f>
        <v/>
      </c>
      <c r="AU162" s="238">
        <f>IF(AU$3&gt;=$C162,IF(AU$3&lt;=($C162+$D162-1),"P","F"),"F")</f>
        <v/>
      </c>
      <c r="AV162" s="238">
        <f>IF(AV$3&gt;=$C162,IF(AV$3&lt;=($C162+$D162-1),"P","F"),"F")</f>
        <v/>
      </c>
    </row>
    <row r="163">
      <c r="M163" s="238">
        <f>IF(M$3&gt;=$C163,IF(M$3&lt;=($C163+$D163-1),"P","F"),"F")</f>
        <v/>
      </c>
      <c r="N163" s="238">
        <f>IF(N$3&gt;=$C163,IF(N$3&lt;=($C163+$D163-1),"P","F"),"F")</f>
        <v/>
      </c>
      <c r="O163" s="238">
        <f>IF(O$3&gt;=$C163,IF(O$3&lt;=($C163+$D163-1),"P","F"),"F")</f>
        <v/>
      </c>
      <c r="P163" s="238">
        <f>IF(P$3&gt;=$C163,IF(P$3&lt;=($C163+$D163-1),"P","F"),"F")</f>
        <v/>
      </c>
      <c r="Q163" s="238">
        <f>IF(Q$3&gt;=$C163,IF(Q$3&lt;=($C163+$D163-1),"P","F"),"F")</f>
        <v/>
      </c>
      <c r="R163" s="220" t="n"/>
      <c r="S163" s="220" t="n"/>
      <c r="T163" s="238">
        <f>IF(T$3&gt;=$C163,IF(T$3&lt;=($C163+$D163-1),"P","F"),"F")</f>
        <v/>
      </c>
      <c r="U163" s="238">
        <f>IF(U$3&gt;=$C163,IF(U$3&lt;=($C163+$D163-1),"P","F"),"F")</f>
        <v/>
      </c>
      <c r="V163" s="238">
        <f>IF(V$3&gt;=$C163,IF(V$3&lt;=($C163+$D163-1),"P","F"),"F")</f>
        <v/>
      </c>
      <c r="W163" s="238">
        <f>IF(W$3&gt;=$C163,IF(W$3&lt;=($C163+$D163-1),"P","F"),"F")</f>
        <v/>
      </c>
      <c r="X163" s="238">
        <f>IF(X$3&gt;=$C163,IF(X$3&lt;=($C163+$D163-1),"P","F"),"F")</f>
        <v/>
      </c>
      <c r="Y163" s="238">
        <f>IF(Y$3&gt;=$C163,IF(Y$3&lt;=($C163+$D163-1),"P","F"),"F")</f>
        <v/>
      </c>
      <c r="Z163" s="238">
        <f>IF(Z$3&gt;=$C163,IF(Z$3&lt;=($C163+$D163-1),"P","F"),"F")</f>
        <v/>
      </c>
      <c r="AA163" s="238">
        <f>IF(AA$3&gt;=$C163,IF(AA$3&lt;=($C163+$D163-1),"P","F"),"F")</f>
        <v/>
      </c>
      <c r="AB163" s="238">
        <f>IF(AB$3&gt;=$C163,IF(AB$3&lt;=($C163+$D163-1),"P","F"),"F")</f>
        <v/>
      </c>
      <c r="AC163" s="238">
        <f>IF(AC$3&gt;=$C163,IF(AC$3&lt;=($C163+$D163-1),"P","F"),"F")</f>
        <v/>
      </c>
      <c r="AD163" s="238">
        <f>IF(AD$3&gt;=$C163,IF(AD$3&lt;=($C163+$D163-1),"P","F"),"F")</f>
        <v/>
      </c>
      <c r="AE163" s="238">
        <f>IF(AE$3&gt;=$C163,IF(AE$3&lt;=($C163+$D163-1),"P","F"),"F")</f>
        <v/>
      </c>
      <c r="AF163" s="238">
        <f>IF(AF$3&gt;=$C163,IF(AF$3&lt;=($C163+$D163-1),"P","F"),"F")</f>
        <v/>
      </c>
      <c r="AG163" s="238">
        <f>IF(AG$3&gt;=$C163,IF(AG$3&lt;=($C163+$D163-1),"P","F"),"F")</f>
        <v/>
      </c>
      <c r="AH163" s="238">
        <f>IF(AH$3&gt;=$C163,IF(AH$3&lt;=($C163+$D163-1),"P","F"),"F")</f>
        <v/>
      </c>
      <c r="AI163" s="238">
        <f>IF(AI$3&gt;=$C163,IF(AI$3&lt;=($C163+$D163-1),"P","F"),"F")</f>
        <v/>
      </c>
      <c r="AJ163" s="238">
        <f>IF(AJ$3&gt;=$C163,IF(AJ$3&lt;=($C163+$D163-1),"P","F"),"F")</f>
        <v/>
      </c>
      <c r="AK163" s="238">
        <f>IF(AK$3&gt;=$C163,IF(AK$3&lt;=($C163+$D163-1),"P","F"),"F")</f>
        <v/>
      </c>
      <c r="AL163" s="238">
        <f>IF(AL$3&gt;=$C163,IF(AL$3&lt;=($C163+$D163-1),"P","F"),"F")</f>
        <v/>
      </c>
      <c r="AM163" s="238">
        <f>IF(AM$3&gt;=$C163,IF(AM$3&lt;=($C163+$D163-1),"P","F"),"F")</f>
        <v/>
      </c>
      <c r="AN163" s="238">
        <f>IF(AN$3&gt;=$C163,IF(AN$3&lt;=($C163+$D163-1),"P","F"),"F")</f>
        <v/>
      </c>
      <c r="AO163" s="238">
        <f>IF(AO$3&gt;=$C163,IF(AO$3&lt;=($C163+$D163-1),"P","F"),"F")</f>
        <v/>
      </c>
      <c r="AP163" s="238">
        <f>IF(AP$3&gt;=$C163,IF(AP$3&lt;=($C163+$D163-1),"P","F"),"F")</f>
        <v/>
      </c>
      <c r="AQ163" s="238">
        <f>IF(AQ$3&gt;=$C163,IF(AQ$3&lt;=($C163+$D163-1),"P","F"),"F")</f>
        <v/>
      </c>
      <c r="AR163" s="238">
        <f>IF(AR$3&gt;=$C163,IF(AR$3&lt;=($C163+$D163-1),"P","F"),"F")</f>
        <v/>
      </c>
      <c r="AS163" s="238">
        <f>IF(AS$3&gt;=$C163,IF(AS$3&lt;=($C163+$D163-1),"P","F"),"F")</f>
        <v/>
      </c>
      <c r="AT163" s="238">
        <f>IF(AT$3&gt;=$C163,IF(AT$3&lt;=($C163+$D163-1),"P","F"),"F")</f>
        <v/>
      </c>
      <c r="AU163" s="238">
        <f>IF(AU$3&gt;=$C163,IF(AU$3&lt;=($C163+$D163-1),"P","F"),"F")</f>
        <v/>
      </c>
      <c r="AV163" s="238">
        <f>IF(AV$3&gt;=$C163,IF(AV$3&lt;=($C163+$D163-1),"P","F"),"F")</f>
        <v/>
      </c>
    </row>
    <row r="164">
      <c r="M164" s="238">
        <f>IF(M$3&gt;=$C164,IF(M$3&lt;=($C164+$D164-1),"P","F"),"F")</f>
        <v/>
      </c>
      <c r="N164" s="238">
        <f>IF(N$3&gt;=$C164,IF(N$3&lt;=($C164+$D164-1),"P","F"),"F")</f>
        <v/>
      </c>
      <c r="O164" s="238">
        <f>IF(O$3&gt;=$C164,IF(O$3&lt;=($C164+$D164-1),"P","F"),"F")</f>
        <v/>
      </c>
      <c r="P164" s="238">
        <f>IF(P$3&gt;=$C164,IF(P$3&lt;=($C164+$D164-1),"P","F"),"F")</f>
        <v/>
      </c>
      <c r="Q164" s="238">
        <f>IF(Q$3&gt;=$C164,IF(Q$3&lt;=($C164+$D164-1),"P","F"),"F")</f>
        <v/>
      </c>
      <c r="R164" s="220" t="n"/>
      <c r="S164" s="220" t="n"/>
      <c r="T164" s="238">
        <f>IF(T$3&gt;=$C164,IF(T$3&lt;=($C164+$D164-1),"P","F"),"F")</f>
        <v/>
      </c>
      <c r="U164" s="238">
        <f>IF(U$3&gt;=$C164,IF(U$3&lt;=($C164+$D164-1),"P","F"),"F")</f>
        <v/>
      </c>
      <c r="V164" s="238">
        <f>IF(V$3&gt;=$C164,IF(V$3&lt;=($C164+$D164-1),"P","F"),"F")</f>
        <v/>
      </c>
      <c r="W164" s="238">
        <f>IF(W$3&gt;=$C164,IF(W$3&lt;=($C164+$D164-1),"P","F"),"F")</f>
        <v/>
      </c>
      <c r="X164" s="238">
        <f>IF(X$3&gt;=$C164,IF(X$3&lt;=($C164+$D164-1),"P","F"),"F")</f>
        <v/>
      </c>
      <c r="Y164" s="238">
        <f>IF(Y$3&gt;=$C164,IF(Y$3&lt;=($C164+$D164-1),"P","F"),"F")</f>
        <v/>
      </c>
      <c r="Z164" s="238">
        <f>IF(Z$3&gt;=$C164,IF(Z$3&lt;=($C164+$D164-1),"P","F"),"F")</f>
        <v/>
      </c>
      <c r="AA164" s="238">
        <f>IF(AA$3&gt;=$C164,IF(AA$3&lt;=($C164+$D164-1),"P","F"),"F")</f>
        <v/>
      </c>
      <c r="AB164" s="238">
        <f>IF(AB$3&gt;=$C164,IF(AB$3&lt;=($C164+$D164-1),"P","F"),"F")</f>
        <v/>
      </c>
      <c r="AC164" s="238">
        <f>IF(AC$3&gt;=$C164,IF(AC$3&lt;=($C164+$D164-1),"P","F"),"F")</f>
        <v/>
      </c>
      <c r="AD164" s="238">
        <f>IF(AD$3&gt;=$C164,IF(AD$3&lt;=($C164+$D164-1),"P","F"),"F")</f>
        <v/>
      </c>
      <c r="AE164" s="238">
        <f>IF(AE$3&gt;=$C164,IF(AE$3&lt;=($C164+$D164-1),"P","F"),"F")</f>
        <v/>
      </c>
      <c r="AF164" s="238">
        <f>IF(AF$3&gt;=$C164,IF(AF$3&lt;=($C164+$D164-1),"P","F"),"F")</f>
        <v/>
      </c>
      <c r="AG164" s="238">
        <f>IF(AG$3&gt;=$C164,IF(AG$3&lt;=($C164+$D164-1),"P","F"),"F")</f>
        <v/>
      </c>
      <c r="AH164" s="238">
        <f>IF(AH$3&gt;=$C164,IF(AH$3&lt;=($C164+$D164-1),"P","F"),"F")</f>
        <v/>
      </c>
      <c r="AI164" s="238">
        <f>IF(AI$3&gt;=$C164,IF(AI$3&lt;=($C164+$D164-1),"P","F"),"F")</f>
        <v/>
      </c>
      <c r="AJ164" s="238">
        <f>IF(AJ$3&gt;=$C164,IF(AJ$3&lt;=($C164+$D164-1),"P","F"),"F")</f>
        <v/>
      </c>
      <c r="AK164" s="238">
        <f>IF(AK$3&gt;=$C164,IF(AK$3&lt;=($C164+$D164-1),"P","F"),"F")</f>
        <v/>
      </c>
      <c r="AL164" s="238">
        <f>IF(AL$3&gt;=$C164,IF(AL$3&lt;=($C164+$D164-1),"P","F"),"F")</f>
        <v/>
      </c>
      <c r="AM164" s="238">
        <f>IF(AM$3&gt;=$C164,IF(AM$3&lt;=($C164+$D164-1),"P","F"),"F")</f>
        <v/>
      </c>
      <c r="AN164" s="238">
        <f>IF(AN$3&gt;=$C164,IF(AN$3&lt;=($C164+$D164-1),"P","F"),"F")</f>
        <v/>
      </c>
      <c r="AO164" s="238">
        <f>IF(AO$3&gt;=$C164,IF(AO$3&lt;=($C164+$D164-1),"P","F"),"F")</f>
        <v/>
      </c>
      <c r="AP164" s="238">
        <f>IF(AP$3&gt;=$C164,IF(AP$3&lt;=($C164+$D164-1),"P","F"),"F")</f>
        <v/>
      </c>
      <c r="AQ164" s="238">
        <f>IF(AQ$3&gt;=$C164,IF(AQ$3&lt;=($C164+$D164-1),"P","F"),"F")</f>
        <v/>
      </c>
      <c r="AR164" s="238">
        <f>IF(AR$3&gt;=$C164,IF(AR$3&lt;=($C164+$D164-1),"P","F"),"F")</f>
        <v/>
      </c>
      <c r="AS164" s="238">
        <f>IF(AS$3&gt;=$C164,IF(AS$3&lt;=($C164+$D164-1),"P","F"),"F")</f>
        <v/>
      </c>
      <c r="AT164" s="238">
        <f>IF(AT$3&gt;=$C164,IF(AT$3&lt;=($C164+$D164-1),"P","F"),"F")</f>
        <v/>
      </c>
      <c r="AU164" s="238">
        <f>IF(AU$3&gt;=$C164,IF(AU$3&lt;=($C164+$D164-1),"P","F"),"F")</f>
        <v/>
      </c>
      <c r="AV164" s="238">
        <f>IF(AV$3&gt;=$C164,IF(AV$3&lt;=($C164+$D164-1),"P","F"),"F")</f>
        <v/>
      </c>
    </row>
    <row r="165">
      <c r="M165" s="238">
        <f>IF(M$3&gt;=$C165,IF(M$3&lt;=($C165+$D165-1),"P","F"),"F")</f>
        <v/>
      </c>
      <c r="N165" s="238">
        <f>IF(N$3&gt;=$C165,IF(N$3&lt;=($C165+$D165-1),"P","F"),"F")</f>
        <v/>
      </c>
      <c r="O165" s="238">
        <f>IF(O$3&gt;=$C165,IF(O$3&lt;=($C165+$D165-1),"P","F"),"F")</f>
        <v/>
      </c>
      <c r="P165" s="238">
        <f>IF(P$3&gt;=$C165,IF(P$3&lt;=($C165+$D165-1),"P","F"),"F")</f>
        <v/>
      </c>
      <c r="Q165" s="238">
        <f>IF(Q$3&gt;=$C165,IF(Q$3&lt;=($C165+$D165-1),"P","F"),"F")</f>
        <v/>
      </c>
      <c r="R165" s="220" t="n"/>
      <c r="S165" s="220" t="n"/>
      <c r="T165" s="238">
        <f>IF(T$3&gt;=$C165,IF(T$3&lt;=($C165+$D165-1),"P","F"),"F")</f>
        <v/>
      </c>
      <c r="U165" s="238">
        <f>IF(U$3&gt;=$C165,IF(U$3&lt;=($C165+$D165-1),"P","F"),"F")</f>
        <v/>
      </c>
      <c r="V165" s="238">
        <f>IF(V$3&gt;=$C165,IF(V$3&lt;=($C165+$D165-1),"P","F"),"F")</f>
        <v/>
      </c>
      <c r="W165" s="238">
        <f>IF(W$3&gt;=$C165,IF(W$3&lt;=($C165+$D165-1),"P","F"),"F")</f>
        <v/>
      </c>
      <c r="X165" s="238">
        <f>IF(X$3&gt;=$C165,IF(X$3&lt;=($C165+$D165-1),"P","F"),"F")</f>
        <v/>
      </c>
      <c r="Y165" s="238">
        <f>IF(Y$3&gt;=$C165,IF(Y$3&lt;=($C165+$D165-1),"P","F"),"F")</f>
        <v/>
      </c>
      <c r="Z165" s="238">
        <f>IF(Z$3&gt;=$C165,IF(Z$3&lt;=($C165+$D165-1),"P","F"),"F")</f>
        <v/>
      </c>
      <c r="AA165" s="238">
        <f>IF(AA$3&gt;=$C165,IF(AA$3&lt;=($C165+$D165-1),"P","F"),"F")</f>
        <v/>
      </c>
      <c r="AB165" s="238">
        <f>IF(AB$3&gt;=$C165,IF(AB$3&lt;=($C165+$D165-1),"P","F"),"F")</f>
        <v/>
      </c>
      <c r="AC165" s="238">
        <f>IF(AC$3&gt;=$C165,IF(AC$3&lt;=($C165+$D165-1),"P","F"),"F")</f>
        <v/>
      </c>
      <c r="AD165" s="238">
        <f>IF(AD$3&gt;=$C165,IF(AD$3&lt;=($C165+$D165-1),"P","F"),"F")</f>
        <v/>
      </c>
      <c r="AE165" s="238">
        <f>IF(AE$3&gt;=$C165,IF(AE$3&lt;=($C165+$D165-1),"P","F"),"F")</f>
        <v/>
      </c>
      <c r="AF165" s="238">
        <f>IF(AF$3&gt;=$C165,IF(AF$3&lt;=($C165+$D165-1),"P","F"),"F")</f>
        <v/>
      </c>
      <c r="AG165" s="238">
        <f>IF(AG$3&gt;=$C165,IF(AG$3&lt;=($C165+$D165-1),"P","F"),"F")</f>
        <v/>
      </c>
      <c r="AH165" s="238">
        <f>IF(AH$3&gt;=$C165,IF(AH$3&lt;=($C165+$D165-1),"P","F"),"F")</f>
        <v/>
      </c>
      <c r="AI165" s="238">
        <f>IF(AI$3&gt;=$C165,IF(AI$3&lt;=($C165+$D165-1),"P","F"),"F")</f>
        <v/>
      </c>
      <c r="AJ165" s="238">
        <f>IF(AJ$3&gt;=$C165,IF(AJ$3&lt;=($C165+$D165-1),"P","F"),"F")</f>
        <v/>
      </c>
      <c r="AK165" s="238">
        <f>IF(AK$3&gt;=$C165,IF(AK$3&lt;=($C165+$D165-1),"P","F"),"F")</f>
        <v/>
      </c>
      <c r="AL165" s="238">
        <f>IF(AL$3&gt;=$C165,IF(AL$3&lt;=($C165+$D165-1),"P","F"),"F")</f>
        <v/>
      </c>
      <c r="AM165" s="238">
        <f>IF(AM$3&gt;=$C165,IF(AM$3&lt;=($C165+$D165-1),"P","F"),"F")</f>
        <v/>
      </c>
      <c r="AN165" s="238">
        <f>IF(AN$3&gt;=$C165,IF(AN$3&lt;=($C165+$D165-1),"P","F"),"F")</f>
        <v/>
      </c>
      <c r="AO165" s="238">
        <f>IF(AO$3&gt;=$C165,IF(AO$3&lt;=($C165+$D165-1),"P","F"),"F")</f>
        <v/>
      </c>
      <c r="AP165" s="238">
        <f>IF(AP$3&gt;=$C165,IF(AP$3&lt;=($C165+$D165-1),"P","F"),"F")</f>
        <v/>
      </c>
      <c r="AQ165" s="238">
        <f>IF(AQ$3&gt;=$C165,IF(AQ$3&lt;=($C165+$D165-1),"P","F"),"F")</f>
        <v/>
      </c>
      <c r="AR165" s="238">
        <f>IF(AR$3&gt;=$C165,IF(AR$3&lt;=($C165+$D165-1),"P","F"),"F")</f>
        <v/>
      </c>
      <c r="AS165" s="238">
        <f>IF(AS$3&gt;=$C165,IF(AS$3&lt;=($C165+$D165-1),"P","F"),"F")</f>
        <v/>
      </c>
      <c r="AT165" s="238">
        <f>IF(AT$3&gt;=$C165,IF(AT$3&lt;=($C165+$D165-1),"P","F"),"F")</f>
        <v/>
      </c>
      <c r="AU165" s="238">
        <f>IF(AU$3&gt;=$C165,IF(AU$3&lt;=($C165+$D165-1),"P","F"),"F")</f>
        <v/>
      </c>
      <c r="AV165" s="238">
        <f>IF(AV$3&gt;=$C165,IF(AV$3&lt;=($C165+$D165-1),"P","F"),"F")</f>
        <v/>
      </c>
    </row>
    <row r="166">
      <c r="M166" s="238">
        <f>IF(M$3&gt;=$C166,IF(M$3&lt;=($C166+$D166-1),"P","F"),"F")</f>
        <v/>
      </c>
      <c r="N166" s="238">
        <f>IF(N$3&gt;=$C166,IF(N$3&lt;=($C166+$D166-1),"P","F"),"F")</f>
        <v/>
      </c>
      <c r="O166" s="238">
        <f>IF(O$3&gt;=$C166,IF(O$3&lt;=($C166+$D166-1),"P","F"),"F")</f>
        <v/>
      </c>
      <c r="P166" s="238">
        <f>IF(P$3&gt;=$C166,IF(P$3&lt;=($C166+$D166-1),"P","F"),"F")</f>
        <v/>
      </c>
      <c r="Q166" s="238">
        <f>IF(Q$3&gt;=$C166,IF(Q$3&lt;=($C166+$D166-1),"P","F"),"F")</f>
        <v/>
      </c>
      <c r="R166" s="220" t="n"/>
      <c r="S166" s="220" t="n"/>
      <c r="T166" s="238">
        <f>IF(T$3&gt;=$C166,IF(T$3&lt;=($C166+$D166-1),"P","F"),"F")</f>
        <v/>
      </c>
      <c r="U166" s="238">
        <f>IF(U$3&gt;=$C166,IF(U$3&lt;=($C166+$D166-1),"P","F"),"F")</f>
        <v/>
      </c>
      <c r="V166" s="238">
        <f>IF(V$3&gt;=$C166,IF(V$3&lt;=($C166+$D166-1),"P","F"),"F")</f>
        <v/>
      </c>
      <c r="W166" s="238">
        <f>IF(W$3&gt;=$C166,IF(W$3&lt;=($C166+$D166-1),"P","F"),"F")</f>
        <v/>
      </c>
      <c r="X166" s="238">
        <f>IF(X$3&gt;=$C166,IF(X$3&lt;=($C166+$D166-1),"P","F"),"F")</f>
        <v/>
      </c>
      <c r="Y166" s="238">
        <f>IF(Y$3&gt;=$C166,IF(Y$3&lt;=($C166+$D166-1),"P","F"),"F")</f>
        <v/>
      </c>
      <c r="Z166" s="238">
        <f>IF(Z$3&gt;=$C166,IF(Z$3&lt;=($C166+$D166-1),"P","F"),"F")</f>
        <v/>
      </c>
      <c r="AA166" s="238">
        <f>IF(AA$3&gt;=$C166,IF(AA$3&lt;=($C166+$D166-1),"P","F"),"F")</f>
        <v/>
      </c>
      <c r="AB166" s="238">
        <f>IF(AB$3&gt;=$C166,IF(AB$3&lt;=($C166+$D166-1),"P","F"),"F")</f>
        <v/>
      </c>
      <c r="AC166" s="238">
        <f>IF(AC$3&gt;=$C166,IF(AC$3&lt;=($C166+$D166-1),"P","F"),"F")</f>
        <v/>
      </c>
      <c r="AD166" s="238">
        <f>IF(AD$3&gt;=$C166,IF(AD$3&lt;=($C166+$D166-1),"P","F"),"F")</f>
        <v/>
      </c>
      <c r="AE166" s="238">
        <f>IF(AE$3&gt;=$C166,IF(AE$3&lt;=($C166+$D166-1),"P","F"),"F")</f>
        <v/>
      </c>
      <c r="AF166" s="238">
        <f>IF(AF$3&gt;=$C166,IF(AF$3&lt;=($C166+$D166-1),"P","F"),"F")</f>
        <v/>
      </c>
      <c r="AG166" s="238">
        <f>IF(AG$3&gt;=$C166,IF(AG$3&lt;=($C166+$D166-1),"P","F"),"F")</f>
        <v/>
      </c>
      <c r="AH166" s="238">
        <f>IF(AH$3&gt;=$C166,IF(AH$3&lt;=($C166+$D166-1),"P","F"),"F")</f>
        <v/>
      </c>
      <c r="AI166" s="238">
        <f>IF(AI$3&gt;=$C166,IF(AI$3&lt;=($C166+$D166-1),"P","F"),"F")</f>
        <v/>
      </c>
      <c r="AJ166" s="238">
        <f>IF(AJ$3&gt;=$C166,IF(AJ$3&lt;=($C166+$D166-1),"P","F"),"F")</f>
        <v/>
      </c>
      <c r="AK166" s="238">
        <f>IF(AK$3&gt;=$C166,IF(AK$3&lt;=($C166+$D166-1),"P","F"),"F")</f>
        <v/>
      </c>
      <c r="AL166" s="238">
        <f>IF(AL$3&gt;=$C166,IF(AL$3&lt;=($C166+$D166-1),"P","F"),"F")</f>
        <v/>
      </c>
      <c r="AM166" s="238">
        <f>IF(AM$3&gt;=$C166,IF(AM$3&lt;=($C166+$D166-1),"P","F"),"F")</f>
        <v/>
      </c>
      <c r="AN166" s="238">
        <f>IF(AN$3&gt;=$C166,IF(AN$3&lt;=($C166+$D166-1),"P","F"),"F")</f>
        <v/>
      </c>
      <c r="AO166" s="238">
        <f>IF(AO$3&gt;=$C166,IF(AO$3&lt;=($C166+$D166-1),"P","F"),"F")</f>
        <v/>
      </c>
      <c r="AP166" s="238">
        <f>IF(AP$3&gt;=$C166,IF(AP$3&lt;=($C166+$D166-1),"P","F"),"F")</f>
        <v/>
      </c>
      <c r="AQ166" s="238">
        <f>IF(AQ$3&gt;=$C166,IF(AQ$3&lt;=($C166+$D166-1),"P","F"),"F")</f>
        <v/>
      </c>
      <c r="AR166" s="238">
        <f>IF(AR$3&gt;=$C166,IF(AR$3&lt;=($C166+$D166-1),"P","F"),"F")</f>
        <v/>
      </c>
      <c r="AS166" s="238">
        <f>IF(AS$3&gt;=$C166,IF(AS$3&lt;=($C166+$D166-1),"P","F"),"F")</f>
        <v/>
      </c>
      <c r="AT166" s="238">
        <f>IF(AT$3&gt;=$C166,IF(AT$3&lt;=($C166+$D166-1),"P","F"),"F")</f>
        <v/>
      </c>
      <c r="AU166" s="238">
        <f>IF(AU$3&gt;=$C166,IF(AU$3&lt;=($C166+$D166-1),"P","F"),"F")</f>
        <v/>
      </c>
      <c r="AV166" s="238">
        <f>IF(AV$3&gt;=$C166,IF(AV$3&lt;=($C166+$D166-1),"P","F"),"F")</f>
        <v/>
      </c>
    </row>
    <row r="167">
      <c r="M167" s="238">
        <f>IF(M$3&gt;=$C167,IF(M$3&lt;=($C167+$D167-1),"P","F"),"F")</f>
        <v/>
      </c>
      <c r="N167" s="238">
        <f>IF(N$3&gt;=$C167,IF(N$3&lt;=($C167+$D167-1),"P","F"),"F")</f>
        <v/>
      </c>
      <c r="O167" s="238">
        <f>IF(O$3&gt;=$C167,IF(O$3&lt;=($C167+$D167-1),"P","F"),"F")</f>
        <v/>
      </c>
      <c r="P167" s="238">
        <f>IF(P$3&gt;=$C167,IF(P$3&lt;=($C167+$D167-1),"P","F"),"F")</f>
        <v/>
      </c>
      <c r="Q167" s="238">
        <f>IF(Q$3&gt;=$C167,IF(Q$3&lt;=($C167+$D167-1),"P","F"),"F")</f>
        <v/>
      </c>
      <c r="R167" s="220" t="n"/>
      <c r="S167" s="220" t="n"/>
      <c r="T167" s="238">
        <f>IF(T$3&gt;=$C167,IF(T$3&lt;=($C167+$D167-1),"P","F"),"F")</f>
        <v/>
      </c>
      <c r="U167" s="238">
        <f>IF(U$3&gt;=$C167,IF(U$3&lt;=($C167+$D167-1),"P","F"),"F")</f>
        <v/>
      </c>
      <c r="V167" s="238">
        <f>IF(V$3&gt;=$C167,IF(V$3&lt;=($C167+$D167-1),"P","F"),"F")</f>
        <v/>
      </c>
      <c r="W167" s="238">
        <f>IF(W$3&gt;=$C167,IF(W$3&lt;=($C167+$D167-1),"P","F"),"F")</f>
        <v/>
      </c>
      <c r="X167" s="238">
        <f>IF(X$3&gt;=$C167,IF(X$3&lt;=($C167+$D167-1),"P","F"),"F")</f>
        <v/>
      </c>
      <c r="Y167" s="238">
        <f>IF(Y$3&gt;=$C167,IF(Y$3&lt;=($C167+$D167-1),"P","F"),"F")</f>
        <v/>
      </c>
      <c r="Z167" s="238">
        <f>IF(Z$3&gt;=$C167,IF(Z$3&lt;=($C167+$D167-1),"P","F"),"F")</f>
        <v/>
      </c>
      <c r="AA167" s="238">
        <f>IF(AA$3&gt;=$C167,IF(AA$3&lt;=($C167+$D167-1),"P","F"),"F")</f>
        <v/>
      </c>
      <c r="AB167" s="238">
        <f>IF(AB$3&gt;=$C167,IF(AB$3&lt;=($C167+$D167-1),"P","F"),"F")</f>
        <v/>
      </c>
      <c r="AC167" s="238">
        <f>IF(AC$3&gt;=$C167,IF(AC$3&lt;=($C167+$D167-1),"P","F"),"F")</f>
        <v/>
      </c>
      <c r="AD167" s="238">
        <f>IF(AD$3&gt;=$C167,IF(AD$3&lt;=($C167+$D167-1),"P","F"),"F")</f>
        <v/>
      </c>
      <c r="AE167" s="238">
        <f>IF(AE$3&gt;=$C167,IF(AE$3&lt;=($C167+$D167-1),"P","F"),"F")</f>
        <v/>
      </c>
      <c r="AF167" s="238">
        <f>IF(AF$3&gt;=$C167,IF(AF$3&lt;=($C167+$D167-1),"P","F"),"F")</f>
        <v/>
      </c>
      <c r="AG167" s="238">
        <f>IF(AG$3&gt;=$C167,IF(AG$3&lt;=($C167+$D167-1),"P","F"),"F")</f>
        <v/>
      </c>
      <c r="AH167" s="238">
        <f>IF(AH$3&gt;=$C167,IF(AH$3&lt;=($C167+$D167-1),"P","F"),"F")</f>
        <v/>
      </c>
      <c r="AI167" s="238">
        <f>IF(AI$3&gt;=$C167,IF(AI$3&lt;=($C167+$D167-1),"P","F"),"F")</f>
        <v/>
      </c>
      <c r="AJ167" s="238">
        <f>IF(AJ$3&gt;=$C167,IF(AJ$3&lt;=($C167+$D167-1),"P","F"),"F")</f>
        <v/>
      </c>
      <c r="AK167" s="238">
        <f>IF(AK$3&gt;=$C167,IF(AK$3&lt;=($C167+$D167-1),"P","F"),"F")</f>
        <v/>
      </c>
      <c r="AL167" s="238">
        <f>IF(AL$3&gt;=$C167,IF(AL$3&lt;=($C167+$D167-1),"P","F"),"F")</f>
        <v/>
      </c>
      <c r="AM167" s="238">
        <f>IF(AM$3&gt;=$C167,IF(AM$3&lt;=($C167+$D167-1),"P","F"),"F")</f>
        <v/>
      </c>
      <c r="AN167" s="238">
        <f>IF(AN$3&gt;=$C167,IF(AN$3&lt;=($C167+$D167-1),"P","F"),"F")</f>
        <v/>
      </c>
      <c r="AO167" s="238">
        <f>IF(AO$3&gt;=$C167,IF(AO$3&lt;=($C167+$D167-1),"P","F"),"F")</f>
        <v/>
      </c>
      <c r="AP167" s="238">
        <f>IF(AP$3&gt;=$C167,IF(AP$3&lt;=($C167+$D167-1),"P","F"),"F")</f>
        <v/>
      </c>
      <c r="AQ167" s="238">
        <f>IF(AQ$3&gt;=$C167,IF(AQ$3&lt;=($C167+$D167-1),"P","F"),"F")</f>
        <v/>
      </c>
      <c r="AR167" s="238">
        <f>IF(AR$3&gt;=$C167,IF(AR$3&lt;=($C167+$D167-1),"P","F"),"F")</f>
        <v/>
      </c>
      <c r="AS167" s="238">
        <f>IF(AS$3&gt;=$C167,IF(AS$3&lt;=($C167+$D167-1),"P","F"),"F")</f>
        <v/>
      </c>
      <c r="AT167" s="238">
        <f>IF(AT$3&gt;=$C167,IF(AT$3&lt;=($C167+$D167-1),"P","F"),"F")</f>
        <v/>
      </c>
      <c r="AU167" s="238">
        <f>IF(AU$3&gt;=$C167,IF(AU$3&lt;=($C167+$D167-1),"P","F"),"F")</f>
        <v/>
      </c>
      <c r="AV167" s="238">
        <f>IF(AV$3&gt;=$C167,IF(AV$3&lt;=($C167+$D167-1),"P","F"),"F")</f>
        <v/>
      </c>
    </row>
    <row r="168">
      <c r="M168" s="238">
        <f>IF(M$3&gt;=$C168,IF(M$3&lt;=($C168+$D168-1),"P","F"),"F")</f>
        <v/>
      </c>
      <c r="N168" s="238">
        <f>IF(N$3&gt;=$C168,IF(N$3&lt;=($C168+$D168-1),"P","F"),"F")</f>
        <v/>
      </c>
      <c r="O168" s="238">
        <f>IF(O$3&gt;=$C168,IF(O$3&lt;=($C168+$D168-1),"P","F"),"F")</f>
        <v/>
      </c>
      <c r="P168" s="238">
        <f>IF(P$3&gt;=$C168,IF(P$3&lt;=($C168+$D168-1),"P","F"),"F")</f>
        <v/>
      </c>
      <c r="Q168" s="238">
        <f>IF(Q$3&gt;=$C168,IF(Q$3&lt;=($C168+$D168-1),"P","F"),"F")</f>
        <v/>
      </c>
      <c r="R168" s="220" t="n"/>
      <c r="S168" s="220" t="n"/>
      <c r="T168" s="238">
        <f>IF(T$3&gt;=$C168,IF(T$3&lt;=($C168+$D168-1),"P","F"),"F")</f>
        <v/>
      </c>
      <c r="U168" s="238">
        <f>IF(U$3&gt;=$C168,IF(U$3&lt;=($C168+$D168-1),"P","F"),"F")</f>
        <v/>
      </c>
      <c r="V168" s="238">
        <f>IF(V$3&gt;=$C168,IF(V$3&lt;=($C168+$D168-1),"P","F"),"F")</f>
        <v/>
      </c>
      <c r="W168" s="238">
        <f>IF(W$3&gt;=$C168,IF(W$3&lt;=($C168+$D168-1),"P","F"),"F")</f>
        <v/>
      </c>
      <c r="X168" s="238">
        <f>IF(X$3&gt;=$C168,IF(X$3&lt;=($C168+$D168-1),"P","F"),"F")</f>
        <v/>
      </c>
      <c r="Y168" s="238">
        <f>IF(Y$3&gt;=$C168,IF(Y$3&lt;=($C168+$D168-1),"P","F"),"F")</f>
        <v/>
      </c>
      <c r="Z168" s="238">
        <f>IF(Z$3&gt;=$C168,IF(Z$3&lt;=($C168+$D168-1),"P","F"),"F")</f>
        <v/>
      </c>
      <c r="AA168" s="238">
        <f>IF(AA$3&gt;=$C168,IF(AA$3&lt;=($C168+$D168-1),"P","F"),"F")</f>
        <v/>
      </c>
      <c r="AB168" s="238">
        <f>IF(AB$3&gt;=$C168,IF(AB$3&lt;=($C168+$D168-1),"P","F"),"F")</f>
        <v/>
      </c>
      <c r="AC168" s="238">
        <f>IF(AC$3&gt;=$C168,IF(AC$3&lt;=($C168+$D168-1),"P","F"),"F")</f>
        <v/>
      </c>
      <c r="AD168" s="238">
        <f>IF(AD$3&gt;=$C168,IF(AD$3&lt;=($C168+$D168-1),"P","F"),"F")</f>
        <v/>
      </c>
      <c r="AE168" s="238">
        <f>IF(AE$3&gt;=$C168,IF(AE$3&lt;=($C168+$D168-1),"P","F"),"F")</f>
        <v/>
      </c>
      <c r="AF168" s="238">
        <f>IF(AF$3&gt;=$C168,IF(AF$3&lt;=($C168+$D168-1),"P","F"),"F")</f>
        <v/>
      </c>
      <c r="AG168" s="238">
        <f>IF(AG$3&gt;=$C168,IF(AG$3&lt;=($C168+$D168-1),"P","F"),"F")</f>
        <v/>
      </c>
      <c r="AH168" s="238">
        <f>IF(AH$3&gt;=$C168,IF(AH$3&lt;=($C168+$D168-1),"P","F"),"F")</f>
        <v/>
      </c>
      <c r="AI168" s="238">
        <f>IF(AI$3&gt;=$C168,IF(AI$3&lt;=($C168+$D168-1),"P","F"),"F")</f>
        <v/>
      </c>
      <c r="AJ168" s="238">
        <f>IF(AJ$3&gt;=$C168,IF(AJ$3&lt;=($C168+$D168-1),"P","F"),"F")</f>
        <v/>
      </c>
      <c r="AK168" s="238">
        <f>IF(AK$3&gt;=$C168,IF(AK$3&lt;=($C168+$D168-1),"P","F"),"F")</f>
        <v/>
      </c>
      <c r="AL168" s="238">
        <f>IF(AL$3&gt;=$C168,IF(AL$3&lt;=($C168+$D168-1),"P","F"),"F")</f>
        <v/>
      </c>
      <c r="AM168" s="238">
        <f>IF(AM$3&gt;=$C168,IF(AM$3&lt;=($C168+$D168-1),"P","F"),"F")</f>
        <v/>
      </c>
      <c r="AN168" s="238">
        <f>IF(AN$3&gt;=$C168,IF(AN$3&lt;=($C168+$D168-1),"P","F"),"F")</f>
        <v/>
      </c>
      <c r="AO168" s="238">
        <f>IF(AO$3&gt;=$C168,IF(AO$3&lt;=($C168+$D168-1),"P","F"),"F")</f>
        <v/>
      </c>
      <c r="AP168" s="238">
        <f>IF(AP$3&gt;=$C168,IF(AP$3&lt;=($C168+$D168-1),"P","F"),"F")</f>
        <v/>
      </c>
      <c r="AQ168" s="238">
        <f>IF(AQ$3&gt;=$C168,IF(AQ$3&lt;=($C168+$D168-1),"P","F"),"F")</f>
        <v/>
      </c>
      <c r="AR168" s="238">
        <f>IF(AR$3&gt;=$C168,IF(AR$3&lt;=($C168+$D168-1),"P","F"),"F")</f>
        <v/>
      </c>
      <c r="AS168" s="238">
        <f>IF(AS$3&gt;=$C168,IF(AS$3&lt;=($C168+$D168-1),"P","F"),"F")</f>
        <v/>
      </c>
      <c r="AT168" s="238">
        <f>IF(AT$3&gt;=$C168,IF(AT$3&lt;=($C168+$D168-1),"P","F"),"F")</f>
        <v/>
      </c>
      <c r="AU168" s="238">
        <f>IF(AU$3&gt;=$C168,IF(AU$3&lt;=($C168+$D168-1),"P","F"),"F")</f>
        <v/>
      </c>
      <c r="AV168" s="238">
        <f>IF(AV$3&gt;=$C168,IF(AV$3&lt;=($C168+$D168-1),"P","F"),"F")</f>
        <v/>
      </c>
    </row>
    <row r="169">
      <c r="M169" s="238">
        <f>IF(M$3&gt;=$C169,IF(M$3&lt;=($C169+$D169-1),"P","F"),"F")</f>
        <v/>
      </c>
      <c r="N169" s="238">
        <f>IF(N$3&gt;=$C169,IF(N$3&lt;=($C169+$D169-1),"P","F"),"F")</f>
        <v/>
      </c>
      <c r="O169" s="238">
        <f>IF(O$3&gt;=$C169,IF(O$3&lt;=($C169+$D169-1),"P","F"),"F")</f>
        <v/>
      </c>
      <c r="P169" s="238">
        <f>IF(P$3&gt;=$C169,IF(P$3&lt;=($C169+$D169-1),"P","F"),"F")</f>
        <v/>
      </c>
      <c r="Q169" s="238">
        <f>IF(Q$3&gt;=$C169,IF(Q$3&lt;=($C169+$D169-1),"P","F"),"F")</f>
        <v/>
      </c>
      <c r="R169" s="220" t="n"/>
      <c r="S169" s="220" t="n"/>
      <c r="T169" s="238">
        <f>IF(T$3&gt;=$C169,IF(T$3&lt;=($C169+$D169-1),"P","F"),"F")</f>
        <v/>
      </c>
      <c r="U169" s="238">
        <f>IF(U$3&gt;=$C169,IF(U$3&lt;=($C169+$D169-1),"P","F"),"F")</f>
        <v/>
      </c>
      <c r="V169" s="238">
        <f>IF(V$3&gt;=$C169,IF(V$3&lt;=($C169+$D169-1),"P","F"),"F")</f>
        <v/>
      </c>
      <c r="W169" s="238">
        <f>IF(W$3&gt;=$C169,IF(W$3&lt;=($C169+$D169-1),"P","F"),"F")</f>
        <v/>
      </c>
      <c r="X169" s="238">
        <f>IF(X$3&gt;=$C169,IF(X$3&lt;=($C169+$D169-1),"P","F"),"F")</f>
        <v/>
      </c>
      <c r="Y169" s="238">
        <f>IF(Y$3&gt;=$C169,IF(Y$3&lt;=($C169+$D169-1),"P","F"),"F")</f>
        <v/>
      </c>
      <c r="Z169" s="238">
        <f>IF(Z$3&gt;=$C169,IF(Z$3&lt;=($C169+$D169-1),"P","F"),"F")</f>
        <v/>
      </c>
      <c r="AA169" s="238">
        <f>IF(AA$3&gt;=$C169,IF(AA$3&lt;=($C169+$D169-1),"P","F"),"F")</f>
        <v/>
      </c>
      <c r="AB169" s="238">
        <f>IF(AB$3&gt;=$C169,IF(AB$3&lt;=($C169+$D169-1),"P","F"),"F")</f>
        <v/>
      </c>
      <c r="AC169" s="238">
        <f>IF(AC$3&gt;=$C169,IF(AC$3&lt;=($C169+$D169-1),"P","F"),"F")</f>
        <v/>
      </c>
      <c r="AD169" s="238">
        <f>IF(AD$3&gt;=$C169,IF(AD$3&lt;=($C169+$D169-1),"P","F"),"F")</f>
        <v/>
      </c>
      <c r="AE169" s="238">
        <f>IF(AE$3&gt;=$C169,IF(AE$3&lt;=($C169+$D169-1),"P","F"),"F")</f>
        <v/>
      </c>
      <c r="AF169" s="238">
        <f>IF(AF$3&gt;=$C169,IF(AF$3&lt;=($C169+$D169-1),"P","F"),"F")</f>
        <v/>
      </c>
      <c r="AG169" s="238">
        <f>IF(AG$3&gt;=$C169,IF(AG$3&lt;=($C169+$D169-1),"P","F"),"F")</f>
        <v/>
      </c>
      <c r="AH169" s="238">
        <f>IF(AH$3&gt;=$C169,IF(AH$3&lt;=($C169+$D169-1),"P","F"),"F")</f>
        <v/>
      </c>
      <c r="AI169" s="238">
        <f>IF(AI$3&gt;=$C169,IF(AI$3&lt;=($C169+$D169-1),"P","F"),"F")</f>
        <v/>
      </c>
      <c r="AJ169" s="238">
        <f>IF(AJ$3&gt;=$C169,IF(AJ$3&lt;=($C169+$D169-1),"P","F"),"F")</f>
        <v/>
      </c>
      <c r="AK169" s="238">
        <f>IF(AK$3&gt;=$C169,IF(AK$3&lt;=($C169+$D169-1),"P","F"),"F")</f>
        <v/>
      </c>
      <c r="AL169" s="238">
        <f>IF(AL$3&gt;=$C169,IF(AL$3&lt;=($C169+$D169-1),"P","F"),"F")</f>
        <v/>
      </c>
      <c r="AM169" s="238">
        <f>IF(AM$3&gt;=$C169,IF(AM$3&lt;=($C169+$D169-1),"P","F"),"F")</f>
        <v/>
      </c>
      <c r="AN169" s="238">
        <f>IF(AN$3&gt;=$C169,IF(AN$3&lt;=($C169+$D169-1),"P","F"),"F")</f>
        <v/>
      </c>
      <c r="AO169" s="238">
        <f>IF(AO$3&gt;=$C169,IF(AO$3&lt;=($C169+$D169-1),"P","F"),"F")</f>
        <v/>
      </c>
      <c r="AP169" s="238">
        <f>IF(AP$3&gt;=$C169,IF(AP$3&lt;=($C169+$D169-1),"P","F"),"F")</f>
        <v/>
      </c>
      <c r="AQ169" s="238">
        <f>IF(AQ$3&gt;=$C169,IF(AQ$3&lt;=($C169+$D169-1),"P","F"),"F")</f>
        <v/>
      </c>
      <c r="AR169" s="238">
        <f>IF(AR$3&gt;=$C169,IF(AR$3&lt;=($C169+$D169-1),"P","F"),"F")</f>
        <v/>
      </c>
      <c r="AS169" s="238">
        <f>IF(AS$3&gt;=$C169,IF(AS$3&lt;=($C169+$D169-1),"P","F"),"F")</f>
        <v/>
      </c>
      <c r="AT169" s="238">
        <f>IF(AT$3&gt;=$C169,IF(AT$3&lt;=($C169+$D169-1),"P","F"),"F")</f>
        <v/>
      </c>
      <c r="AU169" s="238">
        <f>IF(AU$3&gt;=$C169,IF(AU$3&lt;=($C169+$D169-1),"P","F"),"F")</f>
        <v/>
      </c>
      <c r="AV169" s="238">
        <f>IF(AV$3&gt;=$C169,IF(AV$3&lt;=($C169+$D169-1),"P","F"),"F")</f>
        <v/>
      </c>
    </row>
    <row r="170">
      <c r="M170" s="238">
        <f>IF(M$3&gt;=$C170,IF(M$3&lt;=($C170+$D170-1),"P","F"),"F")</f>
        <v/>
      </c>
      <c r="N170" s="238">
        <f>IF(N$3&gt;=$C170,IF(N$3&lt;=($C170+$D170-1),"P","F"),"F")</f>
        <v/>
      </c>
      <c r="O170" s="238">
        <f>IF(O$3&gt;=$C170,IF(O$3&lt;=($C170+$D170-1),"P","F"),"F")</f>
        <v/>
      </c>
      <c r="P170" s="238">
        <f>IF(P$3&gt;=$C170,IF(P$3&lt;=($C170+$D170-1),"P","F"),"F")</f>
        <v/>
      </c>
      <c r="Q170" s="238">
        <f>IF(Q$3&gt;=$C170,IF(Q$3&lt;=($C170+$D170-1),"P","F"),"F")</f>
        <v/>
      </c>
      <c r="R170" s="220" t="n"/>
      <c r="S170" s="220" t="n"/>
      <c r="T170" s="238">
        <f>IF(T$3&gt;=$C170,IF(T$3&lt;=($C170+$D170-1),"P","F"),"F")</f>
        <v/>
      </c>
      <c r="U170" s="238">
        <f>IF(U$3&gt;=$C170,IF(U$3&lt;=($C170+$D170-1),"P","F"),"F")</f>
        <v/>
      </c>
      <c r="V170" s="238">
        <f>IF(V$3&gt;=$C170,IF(V$3&lt;=($C170+$D170-1),"P","F"),"F")</f>
        <v/>
      </c>
      <c r="W170" s="238">
        <f>IF(W$3&gt;=$C170,IF(W$3&lt;=($C170+$D170-1),"P","F"),"F")</f>
        <v/>
      </c>
      <c r="X170" s="238">
        <f>IF(X$3&gt;=$C170,IF(X$3&lt;=($C170+$D170-1),"P","F"),"F")</f>
        <v/>
      </c>
      <c r="Y170" s="238">
        <f>IF(Y$3&gt;=$C170,IF(Y$3&lt;=($C170+$D170-1),"P","F"),"F")</f>
        <v/>
      </c>
      <c r="Z170" s="238">
        <f>IF(Z$3&gt;=$C170,IF(Z$3&lt;=($C170+$D170-1),"P","F"),"F")</f>
        <v/>
      </c>
      <c r="AA170" s="238">
        <f>IF(AA$3&gt;=$C170,IF(AA$3&lt;=($C170+$D170-1),"P","F"),"F")</f>
        <v/>
      </c>
      <c r="AB170" s="238">
        <f>IF(AB$3&gt;=$C170,IF(AB$3&lt;=($C170+$D170-1),"P","F"),"F")</f>
        <v/>
      </c>
      <c r="AC170" s="238">
        <f>IF(AC$3&gt;=$C170,IF(AC$3&lt;=($C170+$D170-1),"P","F"),"F")</f>
        <v/>
      </c>
      <c r="AD170" s="238">
        <f>IF(AD$3&gt;=$C170,IF(AD$3&lt;=($C170+$D170-1),"P","F"),"F")</f>
        <v/>
      </c>
      <c r="AE170" s="238">
        <f>IF(AE$3&gt;=$C170,IF(AE$3&lt;=($C170+$D170-1),"P","F"),"F")</f>
        <v/>
      </c>
      <c r="AF170" s="238">
        <f>IF(AF$3&gt;=$C170,IF(AF$3&lt;=($C170+$D170-1),"P","F"),"F")</f>
        <v/>
      </c>
      <c r="AG170" s="238">
        <f>IF(AG$3&gt;=$C170,IF(AG$3&lt;=($C170+$D170-1),"P","F"),"F")</f>
        <v/>
      </c>
      <c r="AH170" s="238">
        <f>IF(AH$3&gt;=$C170,IF(AH$3&lt;=($C170+$D170-1),"P","F"),"F")</f>
        <v/>
      </c>
      <c r="AI170" s="238">
        <f>IF(AI$3&gt;=$C170,IF(AI$3&lt;=($C170+$D170-1),"P","F"),"F")</f>
        <v/>
      </c>
      <c r="AJ170" s="238">
        <f>IF(AJ$3&gt;=$C170,IF(AJ$3&lt;=($C170+$D170-1),"P","F"),"F")</f>
        <v/>
      </c>
      <c r="AK170" s="238">
        <f>IF(AK$3&gt;=$C170,IF(AK$3&lt;=($C170+$D170-1),"P","F"),"F")</f>
        <v/>
      </c>
      <c r="AL170" s="238">
        <f>IF(AL$3&gt;=$C170,IF(AL$3&lt;=($C170+$D170-1),"P","F"),"F")</f>
        <v/>
      </c>
      <c r="AM170" s="238">
        <f>IF(AM$3&gt;=$C170,IF(AM$3&lt;=($C170+$D170-1),"P","F"),"F")</f>
        <v/>
      </c>
      <c r="AN170" s="238">
        <f>IF(AN$3&gt;=$C170,IF(AN$3&lt;=($C170+$D170-1),"P","F"),"F")</f>
        <v/>
      </c>
      <c r="AO170" s="238">
        <f>IF(AO$3&gt;=$C170,IF(AO$3&lt;=($C170+$D170-1),"P","F"),"F")</f>
        <v/>
      </c>
      <c r="AP170" s="238">
        <f>IF(AP$3&gt;=$C170,IF(AP$3&lt;=($C170+$D170-1),"P","F"),"F")</f>
        <v/>
      </c>
      <c r="AQ170" s="238">
        <f>IF(AQ$3&gt;=$C170,IF(AQ$3&lt;=($C170+$D170-1),"P","F"),"F")</f>
        <v/>
      </c>
      <c r="AR170" s="238">
        <f>IF(AR$3&gt;=$C170,IF(AR$3&lt;=($C170+$D170-1),"P","F"),"F")</f>
        <v/>
      </c>
      <c r="AS170" s="238">
        <f>IF(AS$3&gt;=$C170,IF(AS$3&lt;=($C170+$D170-1),"P","F"),"F")</f>
        <v/>
      </c>
      <c r="AT170" s="238">
        <f>IF(AT$3&gt;=$C170,IF(AT$3&lt;=($C170+$D170-1),"P","F"),"F")</f>
        <v/>
      </c>
      <c r="AU170" s="238">
        <f>IF(AU$3&gt;=$C170,IF(AU$3&lt;=($C170+$D170-1),"P","F"),"F")</f>
        <v/>
      </c>
      <c r="AV170" s="238">
        <f>IF(AV$3&gt;=$C170,IF(AV$3&lt;=($C170+$D170-1),"P","F"),"F")</f>
        <v/>
      </c>
    </row>
    <row r="171">
      <c r="M171" s="238">
        <f>IF(M$3&gt;=$C171,IF(M$3&lt;=($C171+$D171-1),"P","F"),"F")</f>
        <v/>
      </c>
      <c r="N171" s="238">
        <f>IF(N$3&gt;=$C171,IF(N$3&lt;=($C171+$D171-1),"P","F"),"F")</f>
        <v/>
      </c>
      <c r="O171" s="238">
        <f>IF(O$3&gt;=$C171,IF(O$3&lt;=($C171+$D171-1),"P","F"),"F")</f>
        <v/>
      </c>
      <c r="P171" s="238">
        <f>IF(P$3&gt;=$C171,IF(P$3&lt;=($C171+$D171-1),"P","F"),"F")</f>
        <v/>
      </c>
      <c r="Q171" s="238">
        <f>IF(Q$3&gt;=$C171,IF(Q$3&lt;=($C171+$D171-1),"P","F"),"F")</f>
        <v/>
      </c>
      <c r="R171" s="220" t="n"/>
      <c r="S171" s="220" t="n"/>
      <c r="T171" s="238">
        <f>IF(T$3&gt;=$C171,IF(T$3&lt;=($C171+$D171-1),"P","F"),"F")</f>
        <v/>
      </c>
      <c r="U171" s="238">
        <f>IF(U$3&gt;=$C171,IF(U$3&lt;=($C171+$D171-1),"P","F"),"F")</f>
        <v/>
      </c>
      <c r="V171" s="238">
        <f>IF(V$3&gt;=$C171,IF(V$3&lt;=($C171+$D171-1),"P","F"),"F")</f>
        <v/>
      </c>
      <c r="W171" s="238">
        <f>IF(W$3&gt;=$C171,IF(W$3&lt;=($C171+$D171-1),"P","F"),"F")</f>
        <v/>
      </c>
      <c r="X171" s="238">
        <f>IF(X$3&gt;=$C171,IF(X$3&lt;=($C171+$D171-1),"P","F"),"F")</f>
        <v/>
      </c>
      <c r="Y171" s="238">
        <f>IF(Y$3&gt;=$C171,IF(Y$3&lt;=($C171+$D171-1),"P","F"),"F")</f>
        <v/>
      </c>
      <c r="Z171" s="238">
        <f>IF(Z$3&gt;=$C171,IF(Z$3&lt;=($C171+$D171-1),"P","F"),"F")</f>
        <v/>
      </c>
      <c r="AA171" s="238">
        <f>IF(AA$3&gt;=$C171,IF(AA$3&lt;=($C171+$D171-1),"P","F"),"F")</f>
        <v/>
      </c>
      <c r="AB171" s="238">
        <f>IF(AB$3&gt;=$C171,IF(AB$3&lt;=($C171+$D171-1),"P","F"),"F")</f>
        <v/>
      </c>
      <c r="AC171" s="238">
        <f>IF(AC$3&gt;=$C171,IF(AC$3&lt;=($C171+$D171-1),"P","F"),"F")</f>
        <v/>
      </c>
      <c r="AD171" s="238">
        <f>IF(AD$3&gt;=$C171,IF(AD$3&lt;=($C171+$D171-1),"P","F"),"F")</f>
        <v/>
      </c>
      <c r="AE171" s="238">
        <f>IF(AE$3&gt;=$C171,IF(AE$3&lt;=($C171+$D171-1),"P","F"),"F")</f>
        <v/>
      </c>
      <c r="AF171" s="238">
        <f>IF(AF$3&gt;=$C171,IF(AF$3&lt;=($C171+$D171-1),"P","F"),"F")</f>
        <v/>
      </c>
      <c r="AG171" s="238">
        <f>IF(AG$3&gt;=$C171,IF(AG$3&lt;=($C171+$D171-1),"P","F"),"F")</f>
        <v/>
      </c>
      <c r="AH171" s="238">
        <f>IF(AH$3&gt;=$C171,IF(AH$3&lt;=($C171+$D171-1),"P","F"),"F")</f>
        <v/>
      </c>
      <c r="AI171" s="238">
        <f>IF(AI$3&gt;=$C171,IF(AI$3&lt;=($C171+$D171-1),"P","F"),"F")</f>
        <v/>
      </c>
      <c r="AJ171" s="238">
        <f>IF(AJ$3&gt;=$C171,IF(AJ$3&lt;=($C171+$D171-1),"P","F"),"F")</f>
        <v/>
      </c>
      <c r="AK171" s="238">
        <f>IF(AK$3&gt;=$C171,IF(AK$3&lt;=($C171+$D171-1),"P","F"),"F")</f>
        <v/>
      </c>
      <c r="AL171" s="238">
        <f>IF(AL$3&gt;=$C171,IF(AL$3&lt;=($C171+$D171-1),"P","F"),"F")</f>
        <v/>
      </c>
      <c r="AM171" s="238">
        <f>IF(AM$3&gt;=$C171,IF(AM$3&lt;=($C171+$D171-1),"P","F"),"F")</f>
        <v/>
      </c>
      <c r="AN171" s="238">
        <f>IF(AN$3&gt;=$C171,IF(AN$3&lt;=($C171+$D171-1),"P","F"),"F")</f>
        <v/>
      </c>
      <c r="AO171" s="238">
        <f>IF(AO$3&gt;=$C171,IF(AO$3&lt;=($C171+$D171-1),"P","F"),"F")</f>
        <v/>
      </c>
      <c r="AP171" s="238">
        <f>IF(AP$3&gt;=$C171,IF(AP$3&lt;=($C171+$D171-1),"P","F"),"F")</f>
        <v/>
      </c>
      <c r="AQ171" s="238">
        <f>IF(AQ$3&gt;=$C171,IF(AQ$3&lt;=($C171+$D171-1),"P","F"),"F")</f>
        <v/>
      </c>
      <c r="AR171" s="238">
        <f>IF(AR$3&gt;=$C171,IF(AR$3&lt;=($C171+$D171-1),"P","F"),"F")</f>
        <v/>
      </c>
      <c r="AS171" s="238">
        <f>IF(AS$3&gt;=$C171,IF(AS$3&lt;=($C171+$D171-1),"P","F"),"F")</f>
        <v/>
      </c>
      <c r="AT171" s="238">
        <f>IF(AT$3&gt;=$C171,IF(AT$3&lt;=($C171+$D171-1),"P","F"),"F")</f>
        <v/>
      </c>
      <c r="AU171" s="238">
        <f>IF(AU$3&gt;=$C171,IF(AU$3&lt;=($C171+$D171-1),"P","F"),"F")</f>
        <v/>
      </c>
      <c r="AV171" s="238">
        <f>IF(AV$3&gt;=$C171,IF(AV$3&lt;=($C171+$D171-1),"P","F"),"F")</f>
        <v/>
      </c>
    </row>
    <row r="172">
      <c r="M172" s="238">
        <f>IF(M$3&gt;=$C172,IF(M$3&lt;=($C172+$D172-1),"P","F"),"F")</f>
        <v/>
      </c>
      <c r="N172" s="238">
        <f>IF(N$3&gt;=$C172,IF(N$3&lt;=($C172+$D172-1),"P","F"),"F")</f>
        <v/>
      </c>
      <c r="O172" s="238">
        <f>IF(O$3&gt;=$C172,IF(O$3&lt;=($C172+$D172-1),"P","F"),"F")</f>
        <v/>
      </c>
      <c r="P172" s="238">
        <f>IF(P$3&gt;=$C172,IF(P$3&lt;=($C172+$D172-1),"P","F"),"F")</f>
        <v/>
      </c>
      <c r="Q172" s="238">
        <f>IF(Q$3&gt;=$C172,IF(Q$3&lt;=($C172+$D172-1),"P","F"),"F")</f>
        <v/>
      </c>
      <c r="R172" s="220" t="n"/>
      <c r="S172" s="220" t="n"/>
      <c r="T172" s="238">
        <f>IF(T$3&gt;=$C172,IF(T$3&lt;=($C172+$D172-1),"P","F"),"F")</f>
        <v/>
      </c>
      <c r="U172" s="238">
        <f>IF(U$3&gt;=$C172,IF(U$3&lt;=($C172+$D172-1),"P","F"),"F")</f>
        <v/>
      </c>
      <c r="V172" s="238">
        <f>IF(V$3&gt;=$C172,IF(V$3&lt;=($C172+$D172-1),"P","F"),"F")</f>
        <v/>
      </c>
      <c r="W172" s="238">
        <f>IF(W$3&gt;=$C172,IF(W$3&lt;=($C172+$D172-1),"P","F"),"F")</f>
        <v/>
      </c>
      <c r="X172" s="238">
        <f>IF(X$3&gt;=$C172,IF(X$3&lt;=($C172+$D172-1),"P","F"),"F")</f>
        <v/>
      </c>
      <c r="Y172" s="238">
        <f>IF(Y$3&gt;=$C172,IF(Y$3&lt;=($C172+$D172-1),"P","F"),"F")</f>
        <v/>
      </c>
      <c r="Z172" s="238">
        <f>IF(Z$3&gt;=$C172,IF(Z$3&lt;=($C172+$D172-1),"P","F"),"F")</f>
        <v/>
      </c>
      <c r="AA172" s="238">
        <f>IF(AA$3&gt;=$C172,IF(AA$3&lt;=($C172+$D172-1),"P","F"),"F")</f>
        <v/>
      </c>
      <c r="AB172" s="238">
        <f>IF(AB$3&gt;=$C172,IF(AB$3&lt;=($C172+$D172-1),"P","F"),"F")</f>
        <v/>
      </c>
      <c r="AC172" s="238">
        <f>IF(AC$3&gt;=$C172,IF(AC$3&lt;=($C172+$D172-1),"P","F"),"F")</f>
        <v/>
      </c>
      <c r="AD172" s="238">
        <f>IF(AD$3&gt;=$C172,IF(AD$3&lt;=($C172+$D172-1),"P","F"),"F")</f>
        <v/>
      </c>
      <c r="AE172" s="238">
        <f>IF(AE$3&gt;=$C172,IF(AE$3&lt;=($C172+$D172-1),"P","F"),"F")</f>
        <v/>
      </c>
      <c r="AF172" s="238">
        <f>IF(AF$3&gt;=$C172,IF(AF$3&lt;=($C172+$D172-1),"P","F"),"F")</f>
        <v/>
      </c>
      <c r="AG172" s="238">
        <f>IF(AG$3&gt;=$C172,IF(AG$3&lt;=($C172+$D172-1),"P","F"),"F")</f>
        <v/>
      </c>
      <c r="AH172" s="238">
        <f>IF(AH$3&gt;=$C172,IF(AH$3&lt;=($C172+$D172-1),"P","F"),"F")</f>
        <v/>
      </c>
      <c r="AI172" s="238">
        <f>IF(AI$3&gt;=$C172,IF(AI$3&lt;=($C172+$D172-1),"P","F"),"F")</f>
        <v/>
      </c>
      <c r="AJ172" s="238">
        <f>IF(AJ$3&gt;=$C172,IF(AJ$3&lt;=($C172+$D172-1),"P","F"),"F")</f>
        <v/>
      </c>
      <c r="AK172" s="238">
        <f>IF(AK$3&gt;=$C172,IF(AK$3&lt;=($C172+$D172-1),"P","F"),"F")</f>
        <v/>
      </c>
      <c r="AL172" s="238">
        <f>IF(AL$3&gt;=$C172,IF(AL$3&lt;=($C172+$D172-1),"P","F"),"F")</f>
        <v/>
      </c>
      <c r="AM172" s="238">
        <f>IF(AM$3&gt;=$C172,IF(AM$3&lt;=($C172+$D172-1),"P","F"),"F")</f>
        <v/>
      </c>
      <c r="AN172" s="238">
        <f>IF(AN$3&gt;=$C172,IF(AN$3&lt;=($C172+$D172-1),"P","F"),"F")</f>
        <v/>
      </c>
      <c r="AO172" s="238">
        <f>IF(AO$3&gt;=$C172,IF(AO$3&lt;=($C172+$D172-1),"P","F"),"F")</f>
        <v/>
      </c>
      <c r="AP172" s="238">
        <f>IF(AP$3&gt;=$C172,IF(AP$3&lt;=($C172+$D172-1),"P","F"),"F")</f>
        <v/>
      </c>
      <c r="AQ172" s="238">
        <f>IF(AQ$3&gt;=$C172,IF(AQ$3&lt;=($C172+$D172-1),"P","F"),"F")</f>
        <v/>
      </c>
      <c r="AR172" s="238">
        <f>IF(AR$3&gt;=$C172,IF(AR$3&lt;=($C172+$D172-1),"P","F"),"F")</f>
        <v/>
      </c>
      <c r="AS172" s="238">
        <f>IF(AS$3&gt;=$C172,IF(AS$3&lt;=($C172+$D172-1),"P","F"),"F")</f>
        <v/>
      </c>
      <c r="AT172" s="238">
        <f>IF(AT$3&gt;=$C172,IF(AT$3&lt;=($C172+$D172-1),"P","F"),"F")</f>
        <v/>
      </c>
      <c r="AU172" s="238">
        <f>IF(AU$3&gt;=$C172,IF(AU$3&lt;=($C172+$D172-1),"P","F"),"F")</f>
        <v/>
      </c>
      <c r="AV172" s="238">
        <f>IF(AV$3&gt;=$C172,IF(AV$3&lt;=($C172+$D172-1),"P","F"),"F")</f>
        <v/>
      </c>
    </row>
    <row r="173">
      <c r="M173" s="238">
        <f>IF(M$3&gt;=$C173,IF(M$3&lt;=($C173+$D173-1),"P","F"),"F")</f>
        <v/>
      </c>
      <c r="N173" s="238">
        <f>IF(N$3&gt;=$C173,IF(N$3&lt;=($C173+$D173-1),"P","F"),"F")</f>
        <v/>
      </c>
      <c r="O173" s="238">
        <f>IF(O$3&gt;=$C173,IF(O$3&lt;=($C173+$D173-1),"P","F"),"F")</f>
        <v/>
      </c>
      <c r="P173" s="238">
        <f>IF(P$3&gt;=$C173,IF(P$3&lt;=($C173+$D173-1),"P","F"),"F")</f>
        <v/>
      </c>
      <c r="Q173" s="238">
        <f>IF(Q$3&gt;=$C173,IF(Q$3&lt;=($C173+$D173-1),"P","F"),"F")</f>
        <v/>
      </c>
      <c r="R173" s="220" t="n"/>
      <c r="S173" s="220" t="n"/>
      <c r="T173" s="238">
        <f>IF(T$3&gt;=$C173,IF(T$3&lt;=($C173+$D173-1),"P","F"),"F")</f>
        <v/>
      </c>
      <c r="U173" s="238">
        <f>IF(U$3&gt;=$C173,IF(U$3&lt;=($C173+$D173-1),"P","F"),"F")</f>
        <v/>
      </c>
      <c r="V173" s="238">
        <f>IF(V$3&gt;=$C173,IF(V$3&lt;=($C173+$D173-1),"P","F"),"F")</f>
        <v/>
      </c>
      <c r="W173" s="238">
        <f>IF(W$3&gt;=$C173,IF(W$3&lt;=($C173+$D173-1),"P","F"),"F")</f>
        <v/>
      </c>
      <c r="X173" s="238">
        <f>IF(X$3&gt;=$C173,IF(X$3&lt;=($C173+$D173-1),"P","F"),"F")</f>
        <v/>
      </c>
      <c r="Y173" s="238">
        <f>IF(Y$3&gt;=$C173,IF(Y$3&lt;=($C173+$D173-1),"P","F"),"F")</f>
        <v/>
      </c>
      <c r="Z173" s="238">
        <f>IF(Z$3&gt;=$C173,IF(Z$3&lt;=($C173+$D173-1),"P","F"),"F")</f>
        <v/>
      </c>
      <c r="AA173" s="238">
        <f>IF(AA$3&gt;=$C173,IF(AA$3&lt;=($C173+$D173-1),"P","F"),"F")</f>
        <v/>
      </c>
      <c r="AB173" s="238">
        <f>IF(AB$3&gt;=$C173,IF(AB$3&lt;=($C173+$D173-1),"P","F"),"F")</f>
        <v/>
      </c>
      <c r="AC173" s="238">
        <f>IF(AC$3&gt;=$C173,IF(AC$3&lt;=($C173+$D173-1),"P","F"),"F")</f>
        <v/>
      </c>
      <c r="AD173" s="238">
        <f>IF(AD$3&gt;=$C173,IF(AD$3&lt;=($C173+$D173-1),"P","F"),"F")</f>
        <v/>
      </c>
      <c r="AE173" s="238">
        <f>IF(AE$3&gt;=$C173,IF(AE$3&lt;=($C173+$D173-1),"P","F"),"F")</f>
        <v/>
      </c>
      <c r="AF173" s="238">
        <f>IF(AF$3&gt;=$C173,IF(AF$3&lt;=($C173+$D173-1),"P","F"),"F")</f>
        <v/>
      </c>
      <c r="AG173" s="238">
        <f>IF(AG$3&gt;=$C173,IF(AG$3&lt;=($C173+$D173-1),"P","F"),"F")</f>
        <v/>
      </c>
      <c r="AH173" s="238">
        <f>IF(AH$3&gt;=$C173,IF(AH$3&lt;=($C173+$D173-1),"P","F"),"F")</f>
        <v/>
      </c>
      <c r="AI173" s="238">
        <f>IF(AI$3&gt;=$C173,IF(AI$3&lt;=($C173+$D173-1),"P","F"),"F")</f>
        <v/>
      </c>
      <c r="AJ173" s="238">
        <f>IF(AJ$3&gt;=$C173,IF(AJ$3&lt;=($C173+$D173-1),"P","F"),"F")</f>
        <v/>
      </c>
      <c r="AK173" s="238">
        <f>IF(AK$3&gt;=$C173,IF(AK$3&lt;=($C173+$D173-1),"P","F"),"F")</f>
        <v/>
      </c>
      <c r="AL173" s="238">
        <f>IF(AL$3&gt;=$C173,IF(AL$3&lt;=($C173+$D173-1),"P","F"),"F")</f>
        <v/>
      </c>
      <c r="AM173" s="238">
        <f>IF(AM$3&gt;=$C173,IF(AM$3&lt;=($C173+$D173-1),"P","F"),"F")</f>
        <v/>
      </c>
      <c r="AN173" s="238">
        <f>IF(AN$3&gt;=$C173,IF(AN$3&lt;=($C173+$D173-1),"P","F"),"F")</f>
        <v/>
      </c>
      <c r="AO173" s="238">
        <f>IF(AO$3&gt;=$C173,IF(AO$3&lt;=($C173+$D173-1),"P","F"),"F")</f>
        <v/>
      </c>
      <c r="AP173" s="238">
        <f>IF(AP$3&gt;=$C173,IF(AP$3&lt;=($C173+$D173-1),"P","F"),"F")</f>
        <v/>
      </c>
      <c r="AQ173" s="238">
        <f>IF(AQ$3&gt;=$C173,IF(AQ$3&lt;=($C173+$D173-1),"P","F"),"F")</f>
        <v/>
      </c>
      <c r="AR173" s="238">
        <f>IF(AR$3&gt;=$C173,IF(AR$3&lt;=($C173+$D173-1),"P","F"),"F")</f>
        <v/>
      </c>
      <c r="AS173" s="238">
        <f>IF(AS$3&gt;=$C173,IF(AS$3&lt;=($C173+$D173-1),"P","F"),"F")</f>
        <v/>
      </c>
      <c r="AT173" s="238">
        <f>IF(AT$3&gt;=$C173,IF(AT$3&lt;=($C173+$D173-1),"P","F"),"F")</f>
        <v/>
      </c>
      <c r="AU173" s="238">
        <f>IF(AU$3&gt;=$C173,IF(AU$3&lt;=($C173+$D173-1),"P","F"),"F")</f>
        <v/>
      </c>
      <c r="AV173" s="238">
        <f>IF(AV$3&gt;=$C173,IF(AV$3&lt;=($C173+$D173-1),"P","F"),"F")</f>
        <v/>
      </c>
    </row>
    <row r="174">
      <c r="M174" s="238">
        <f>IF(M$3&gt;=$C174,IF(M$3&lt;=($C174+$D174-1),"P","F"),"F")</f>
        <v/>
      </c>
      <c r="N174" s="238">
        <f>IF(N$3&gt;=$C174,IF(N$3&lt;=($C174+$D174-1),"P","F"),"F")</f>
        <v/>
      </c>
      <c r="O174" s="238">
        <f>IF(O$3&gt;=$C174,IF(O$3&lt;=($C174+$D174-1),"P","F"),"F")</f>
        <v/>
      </c>
      <c r="P174" s="238">
        <f>IF(P$3&gt;=$C174,IF(P$3&lt;=($C174+$D174-1),"P","F"),"F")</f>
        <v/>
      </c>
      <c r="Q174" s="238">
        <f>IF(Q$3&gt;=$C174,IF(Q$3&lt;=($C174+$D174-1),"P","F"),"F")</f>
        <v/>
      </c>
      <c r="R174" s="220" t="n"/>
      <c r="S174" s="220" t="n"/>
      <c r="T174" s="238">
        <f>IF(T$3&gt;=$C174,IF(T$3&lt;=($C174+$D174-1),"P","F"),"F")</f>
        <v/>
      </c>
      <c r="U174" s="238">
        <f>IF(U$3&gt;=$C174,IF(U$3&lt;=($C174+$D174-1),"P","F"),"F")</f>
        <v/>
      </c>
      <c r="V174" s="238">
        <f>IF(V$3&gt;=$C174,IF(V$3&lt;=($C174+$D174-1),"P","F"),"F")</f>
        <v/>
      </c>
      <c r="W174" s="238">
        <f>IF(W$3&gt;=$C174,IF(W$3&lt;=($C174+$D174-1),"P","F"),"F")</f>
        <v/>
      </c>
      <c r="X174" s="238">
        <f>IF(X$3&gt;=$C174,IF(X$3&lt;=($C174+$D174-1),"P","F"),"F")</f>
        <v/>
      </c>
      <c r="Y174" s="238">
        <f>IF(Y$3&gt;=$C174,IF(Y$3&lt;=($C174+$D174-1),"P","F"),"F")</f>
        <v/>
      </c>
      <c r="Z174" s="238">
        <f>IF(Z$3&gt;=$C174,IF(Z$3&lt;=($C174+$D174-1),"P","F"),"F")</f>
        <v/>
      </c>
      <c r="AA174" s="238">
        <f>IF(AA$3&gt;=$C174,IF(AA$3&lt;=($C174+$D174-1),"P","F"),"F")</f>
        <v/>
      </c>
      <c r="AB174" s="238">
        <f>IF(AB$3&gt;=$C174,IF(AB$3&lt;=($C174+$D174-1),"P","F"),"F")</f>
        <v/>
      </c>
      <c r="AC174" s="238">
        <f>IF(AC$3&gt;=$C174,IF(AC$3&lt;=($C174+$D174-1),"P","F"),"F")</f>
        <v/>
      </c>
      <c r="AD174" s="238">
        <f>IF(AD$3&gt;=$C174,IF(AD$3&lt;=($C174+$D174-1),"P","F"),"F")</f>
        <v/>
      </c>
      <c r="AE174" s="238">
        <f>IF(AE$3&gt;=$C174,IF(AE$3&lt;=($C174+$D174-1),"P","F"),"F")</f>
        <v/>
      </c>
      <c r="AF174" s="238">
        <f>IF(AF$3&gt;=$C174,IF(AF$3&lt;=($C174+$D174-1),"P","F"),"F")</f>
        <v/>
      </c>
      <c r="AG174" s="238">
        <f>IF(AG$3&gt;=$C174,IF(AG$3&lt;=($C174+$D174-1),"P","F"),"F")</f>
        <v/>
      </c>
      <c r="AH174" s="238">
        <f>IF(AH$3&gt;=$C174,IF(AH$3&lt;=($C174+$D174-1),"P","F"),"F")</f>
        <v/>
      </c>
      <c r="AI174" s="238">
        <f>IF(AI$3&gt;=$C174,IF(AI$3&lt;=($C174+$D174-1),"P","F"),"F")</f>
        <v/>
      </c>
      <c r="AJ174" s="238">
        <f>IF(AJ$3&gt;=$C174,IF(AJ$3&lt;=($C174+$D174-1),"P","F"),"F")</f>
        <v/>
      </c>
      <c r="AK174" s="238">
        <f>IF(AK$3&gt;=$C174,IF(AK$3&lt;=($C174+$D174-1),"P","F"),"F")</f>
        <v/>
      </c>
      <c r="AL174" s="238">
        <f>IF(AL$3&gt;=$C174,IF(AL$3&lt;=($C174+$D174-1),"P","F"),"F")</f>
        <v/>
      </c>
      <c r="AM174" s="238">
        <f>IF(AM$3&gt;=$C174,IF(AM$3&lt;=($C174+$D174-1),"P","F"),"F")</f>
        <v/>
      </c>
      <c r="AN174" s="238">
        <f>IF(AN$3&gt;=$C174,IF(AN$3&lt;=($C174+$D174-1),"P","F"),"F")</f>
        <v/>
      </c>
      <c r="AO174" s="238">
        <f>IF(AO$3&gt;=$C174,IF(AO$3&lt;=($C174+$D174-1),"P","F"),"F")</f>
        <v/>
      </c>
      <c r="AP174" s="238">
        <f>IF(AP$3&gt;=$C174,IF(AP$3&lt;=($C174+$D174-1),"P","F"),"F")</f>
        <v/>
      </c>
      <c r="AQ174" s="238">
        <f>IF(AQ$3&gt;=$C174,IF(AQ$3&lt;=($C174+$D174-1),"P","F"),"F")</f>
        <v/>
      </c>
      <c r="AR174" s="238">
        <f>IF(AR$3&gt;=$C174,IF(AR$3&lt;=($C174+$D174-1),"P","F"),"F")</f>
        <v/>
      </c>
      <c r="AS174" s="238">
        <f>IF(AS$3&gt;=$C174,IF(AS$3&lt;=($C174+$D174-1),"P","F"),"F")</f>
        <v/>
      </c>
      <c r="AT174" s="238">
        <f>IF(AT$3&gt;=$C174,IF(AT$3&lt;=($C174+$D174-1),"P","F"),"F")</f>
        <v/>
      </c>
      <c r="AU174" s="238">
        <f>IF(AU$3&gt;=$C174,IF(AU$3&lt;=($C174+$D174-1),"P","F"),"F")</f>
        <v/>
      </c>
      <c r="AV174" s="238">
        <f>IF(AV$3&gt;=$C174,IF(AV$3&lt;=($C174+$D174-1),"P","F"),"F")</f>
        <v/>
      </c>
    </row>
    <row r="175">
      <c r="M175" s="238">
        <f>IF(M$3&gt;=$C175,IF(M$3&lt;=($C175+$D175-1),"P","F"),"F")</f>
        <v/>
      </c>
      <c r="N175" s="238">
        <f>IF(N$3&gt;=$C175,IF(N$3&lt;=($C175+$D175-1),"P","F"),"F")</f>
        <v/>
      </c>
      <c r="O175" s="238">
        <f>IF(O$3&gt;=$C175,IF(O$3&lt;=($C175+$D175-1),"P","F"),"F")</f>
        <v/>
      </c>
      <c r="P175" s="238">
        <f>IF(P$3&gt;=$C175,IF(P$3&lt;=($C175+$D175-1),"P","F"),"F")</f>
        <v/>
      </c>
      <c r="Q175" s="238">
        <f>IF(Q$3&gt;=$C175,IF(Q$3&lt;=($C175+$D175-1),"P","F"),"F")</f>
        <v/>
      </c>
      <c r="R175" s="220" t="n"/>
      <c r="S175" s="220" t="n"/>
      <c r="T175" s="238">
        <f>IF(T$3&gt;=$C175,IF(T$3&lt;=($C175+$D175-1),"P","F"),"F")</f>
        <v/>
      </c>
      <c r="U175" s="238">
        <f>IF(U$3&gt;=$C175,IF(U$3&lt;=($C175+$D175-1),"P","F"),"F")</f>
        <v/>
      </c>
      <c r="V175" s="238">
        <f>IF(V$3&gt;=$C175,IF(V$3&lt;=($C175+$D175-1),"P","F"),"F")</f>
        <v/>
      </c>
      <c r="W175" s="238">
        <f>IF(W$3&gt;=$C175,IF(W$3&lt;=($C175+$D175-1),"P","F"),"F")</f>
        <v/>
      </c>
      <c r="X175" s="238">
        <f>IF(X$3&gt;=$C175,IF(X$3&lt;=($C175+$D175-1),"P","F"),"F")</f>
        <v/>
      </c>
      <c r="Y175" s="238">
        <f>IF(Y$3&gt;=$C175,IF(Y$3&lt;=($C175+$D175-1),"P","F"),"F")</f>
        <v/>
      </c>
      <c r="Z175" s="238">
        <f>IF(Z$3&gt;=$C175,IF(Z$3&lt;=($C175+$D175-1),"P","F"),"F")</f>
        <v/>
      </c>
      <c r="AA175" s="238">
        <f>IF(AA$3&gt;=$C175,IF(AA$3&lt;=($C175+$D175-1),"P","F"),"F")</f>
        <v/>
      </c>
      <c r="AB175" s="238">
        <f>IF(AB$3&gt;=$C175,IF(AB$3&lt;=($C175+$D175-1),"P","F"),"F")</f>
        <v/>
      </c>
      <c r="AC175" s="238">
        <f>IF(AC$3&gt;=$C175,IF(AC$3&lt;=($C175+$D175-1),"P","F"),"F")</f>
        <v/>
      </c>
      <c r="AD175" s="238">
        <f>IF(AD$3&gt;=$C175,IF(AD$3&lt;=($C175+$D175-1),"P","F"),"F")</f>
        <v/>
      </c>
      <c r="AE175" s="238">
        <f>IF(AE$3&gt;=$C175,IF(AE$3&lt;=($C175+$D175-1),"P","F"),"F")</f>
        <v/>
      </c>
      <c r="AF175" s="238">
        <f>IF(AF$3&gt;=$C175,IF(AF$3&lt;=($C175+$D175-1),"P","F"),"F")</f>
        <v/>
      </c>
      <c r="AG175" s="238">
        <f>IF(AG$3&gt;=$C175,IF(AG$3&lt;=($C175+$D175-1),"P","F"),"F")</f>
        <v/>
      </c>
      <c r="AH175" s="238">
        <f>IF(AH$3&gt;=$C175,IF(AH$3&lt;=($C175+$D175-1),"P","F"),"F")</f>
        <v/>
      </c>
      <c r="AI175" s="238">
        <f>IF(AI$3&gt;=$C175,IF(AI$3&lt;=($C175+$D175-1),"P","F"),"F")</f>
        <v/>
      </c>
      <c r="AJ175" s="238">
        <f>IF(AJ$3&gt;=$C175,IF(AJ$3&lt;=($C175+$D175-1),"P","F"),"F")</f>
        <v/>
      </c>
      <c r="AK175" s="238">
        <f>IF(AK$3&gt;=$C175,IF(AK$3&lt;=($C175+$D175-1),"P","F"),"F")</f>
        <v/>
      </c>
      <c r="AL175" s="238">
        <f>IF(AL$3&gt;=$C175,IF(AL$3&lt;=($C175+$D175-1),"P","F"),"F")</f>
        <v/>
      </c>
      <c r="AM175" s="238">
        <f>IF(AM$3&gt;=$C175,IF(AM$3&lt;=($C175+$D175-1),"P","F"),"F")</f>
        <v/>
      </c>
      <c r="AN175" s="238">
        <f>IF(AN$3&gt;=$C175,IF(AN$3&lt;=($C175+$D175-1),"P","F"),"F")</f>
        <v/>
      </c>
      <c r="AO175" s="238">
        <f>IF(AO$3&gt;=$C175,IF(AO$3&lt;=($C175+$D175-1),"P","F"),"F")</f>
        <v/>
      </c>
      <c r="AP175" s="238">
        <f>IF(AP$3&gt;=$C175,IF(AP$3&lt;=($C175+$D175-1),"P","F"),"F")</f>
        <v/>
      </c>
      <c r="AQ175" s="238">
        <f>IF(AQ$3&gt;=$C175,IF(AQ$3&lt;=($C175+$D175-1),"P","F"),"F")</f>
        <v/>
      </c>
      <c r="AR175" s="238">
        <f>IF(AR$3&gt;=$C175,IF(AR$3&lt;=($C175+$D175-1),"P","F"),"F")</f>
        <v/>
      </c>
      <c r="AS175" s="238">
        <f>IF(AS$3&gt;=$C175,IF(AS$3&lt;=($C175+$D175-1),"P","F"),"F")</f>
        <v/>
      </c>
      <c r="AT175" s="238">
        <f>IF(AT$3&gt;=$C175,IF(AT$3&lt;=($C175+$D175-1),"P","F"),"F")</f>
        <v/>
      </c>
      <c r="AU175" s="238">
        <f>IF(AU$3&gt;=$C175,IF(AU$3&lt;=($C175+$D175-1),"P","F"),"F")</f>
        <v/>
      </c>
      <c r="AV175" s="238">
        <f>IF(AV$3&gt;=$C175,IF(AV$3&lt;=($C175+$D175-1),"P","F"),"F")</f>
        <v/>
      </c>
    </row>
    <row r="176">
      <c r="M176" s="238">
        <f>IF(M$3&gt;=$C176,IF(M$3&lt;=($C176+$D176-1),"P","F"),"F")</f>
        <v/>
      </c>
      <c r="N176" s="238">
        <f>IF(N$3&gt;=$C176,IF(N$3&lt;=($C176+$D176-1),"P","F"),"F")</f>
        <v/>
      </c>
      <c r="O176" s="238">
        <f>IF(O$3&gt;=$C176,IF(O$3&lt;=($C176+$D176-1),"P","F"),"F")</f>
        <v/>
      </c>
      <c r="P176" s="238">
        <f>IF(P$3&gt;=$C176,IF(P$3&lt;=($C176+$D176-1),"P","F"),"F")</f>
        <v/>
      </c>
      <c r="Q176" s="238">
        <f>IF(Q$3&gt;=$C176,IF(Q$3&lt;=($C176+$D176-1),"P","F"),"F")</f>
        <v/>
      </c>
      <c r="R176" s="220" t="n"/>
      <c r="S176" s="220" t="n"/>
      <c r="T176" s="238">
        <f>IF(T$3&gt;=$C176,IF(T$3&lt;=($C176+$D176-1),"P","F"),"F")</f>
        <v/>
      </c>
      <c r="U176" s="238">
        <f>IF(U$3&gt;=$C176,IF(U$3&lt;=($C176+$D176-1),"P","F"),"F")</f>
        <v/>
      </c>
      <c r="V176" s="238">
        <f>IF(V$3&gt;=$C176,IF(V$3&lt;=($C176+$D176-1),"P","F"),"F")</f>
        <v/>
      </c>
      <c r="W176" s="238">
        <f>IF(W$3&gt;=$C176,IF(W$3&lt;=($C176+$D176-1),"P","F"),"F")</f>
        <v/>
      </c>
      <c r="X176" s="238">
        <f>IF(X$3&gt;=$C176,IF(X$3&lt;=($C176+$D176-1),"P","F"),"F")</f>
        <v/>
      </c>
      <c r="Y176" s="238">
        <f>IF(Y$3&gt;=$C176,IF(Y$3&lt;=($C176+$D176-1),"P","F"),"F")</f>
        <v/>
      </c>
      <c r="Z176" s="238">
        <f>IF(Z$3&gt;=$C176,IF(Z$3&lt;=($C176+$D176-1),"P","F"),"F")</f>
        <v/>
      </c>
      <c r="AA176" s="238">
        <f>IF(AA$3&gt;=$C176,IF(AA$3&lt;=($C176+$D176-1),"P","F"),"F")</f>
        <v/>
      </c>
      <c r="AB176" s="238">
        <f>IF(AB$3&gt;=$C176,IF(AB$3&lt;=($C176+$D176-1),"P","F"),"F")</f>
        <v/>
      </c>
      <c r="AC176" s="238">
        <f>IF(AC$3&gt;=$C176,IF(AC$3&lt;=($C176+$D176-1),"P","F"),"F")</f>
        <v/>
      </c>
      <c r="AD176" s="238">
        <f>IF(AD$3&gt;=$C176,IF(AD$3&lt;=($C176+$D176-1),"P","F"),"F")</f>
        <v/>
      </c>
      <c r="AE176" s="238">
        <f>IF(AE$3&gt;=$C176,IF(AE$3&lt;=($C176+$D176-1),"P","F"),"F")</f>
        <v/>
      </c>
      <c r="AF176" s="238">
        <f>IF(AF$3&gt;=$C176,IF(AF$3&lt;=($C176+$D176-1),"P","F"),"F")</f>
        <v/>
      </c>
      <c r="AG176" s="238">
        <f>IF(AG$3&gt;=$C176,IF(AG$3&lt;=($C176+$D176-1),"P","F"),"F")</f>
        <v/>
      </c>
      <c r="AH176" s="238">
        <f>IF(AH$3&gt;=$C176,IF(AH$3&lt;=($C176+$D176-1),"P","F"),"F")</f>
        <v/>
      </c>
      <c r="AI176" s="238">
        <f>IF(AI$3&gt;=$C176,IF(AI$3&lt;=($C176+$D176-1),"P","F"),"F")</f>
        <v/>
      </c>
      <c r="AJ176" s="238">
        <f>IF(AJ$3&gt;=$C176,IF(AJ$3&lt;=($C176+$D176-1),"P","F"),"F")</f>
        <v/>
      </c>
      <c r="AK176" s="238">
        <f>IF(AK$3&gt;=$C176,IF(AK$3&lt;=($C176+$D176-1),"P","F"),"F")</f>
        <v/>
      </c>
      <c r="AL176" s="238">
        <f>IF(AL$3&gt;=$C176,IF(AL$3&lt;=($C176+$D176-1),"P","F"),"F")</f>
        <v/>
      </c>
      <c r="AM176" s="238">
        <f>IF(AM$3&gt;=$C176,IF(AM$3&lt;=($C176+$D176-1),"P","F"),"F")</f>
        <v/>
      </c>
      <c r="AN176" s="238">
        <f>IF(AN$3&gt;=$C176,IF(AN$3&lt;=($C176+$D176-1),"P","F"),"F")</f>
        <v/>
      </c>
      <c r="AO176" s="238">
        <f>IF(AO$3&gt;=$C176,IF(AO$3&lt;=($C176+$D176-1),"P","F"),"F")</f>
        <v/>
      </c>
      <c r="AP176" s="238">
        <f>IF(AP$3&gt;=$C176,IF(AP$3&lt;=($C176+$D176-1),"P","F"),"F")</f>
        <v/>
      </c>
      <c r="AQ176" s="238">
        <f>IF(AQ$3&gt;=$C176,IF(AQ$3&lt;=($C176+$D176-1),"P","F"),"F")</f>
        <v/>
      </c>
      <c r="AR176" s="238">
        <f>IF(AR$3&gt;=$C176,IF(AR$3&lt;=($C176+$D176-1),"P","F"),"F")</f>
        <v/>
      </c>
      <c r="AS176" s="238">
        <f>IF(AS$3&gt;=$C176,IF(AS$3&lt;=($C176+$D176-1),"P","F"),"F")</f>
        <v/>
      </c>
      <c r="AT176" s="238">
        <f>IF(AT$3&gt;=$C176,IF(AT$3&lt;=($C176+$D176-1),"P","F"),"F")</f>
        <v/>
      </c>
      <c r="AU176" s="238">
        <f>IF(AU$3&gt;=$C176,IF(AU$3&lt;=($C176+$D176-1),"P","F"),"F")</f>
        <v/>
      </c>
      <c r="AV176" s="238">
        <f>IF(AV$3&gt;=$C176,IF(AV$3&lt;=($C176+$D176-1),"P","F"),"F")</f>
        <v/>
      </c>
    </row>
    <row r="177">
      <c r="M177" s="238">
        <f>IF(M$3&gt;=$C177,IF(M$3&lt;=($C177+$D177-1),"P","F"),"F")</f>
        <v/>
      </c>
      <c r="N177" s="238">
        <f>IF(N$3&gt;=$C177,IF(N$3&lt;=($C177+$D177-1),"P","F"),"F")</f>
        <v/>
      </c>
      <c r="O177" s="238">
        <f>IF(O$3&gt;=$C177,IF(O$3&lt;=($C177+$D177-1),"P","F"),"F")</f>
        <v/>
      </c>
      <c r="P177" s="238">
        <f>IF(P$3&gt;=$C177,IF(P$3&lt;=($C177+$D177-1),"P","F"),"F")</f>
        <v/>
      </c>
      <c r="Q177" s="238">
        <f>IF(Q$3&gt;=$C177,IF(Q$3&lt;=($C177+$D177-1),"P","F"),"F")</f>
        <v/>
      </c>
      <c r="R177" s="220" t="n"/>
      <c r="S177" s="220" t="n"/>
      <c r="T177" s="238">
        <f>IF(T$3&gt;=$C177,IF(T$3&lt;=($C177+$D177-1),"P","F"),"F")</f>
        <v/>
      </c>
      <c r="U177" s="238">
        <f>IF(U$3&gt;=$C177,IF(U$3&lt;=($C177+$D177-1),"P","F"),"F")</f>
        <v/>
      </c>
      <c r="V177" s="238">
        <f>IF(V$3&gt;=$C177,IF(V$3&lt;=($C177+$D177-1),"P","F"),"F")</f>
        <v/>
      </c>
      <c r="W177" s="238">
        <f>IF(W$3&gt;=$C177,IF(W$3&lt;=($C177+$D177-1),"P","F"),"F")</f>
        <v/>
      </c>
      <c r="X177" s="238">
        <f>IF(X$3&gt;=$C177,IF(X$3&lt;=($C177+$D177-1),"P","F"),"F")</f>
        <v/>
      </c>
      <c r="Y177" s="238">
        <f>IF(Y$3&gt;=$C177,IF(Y$3&lt;=($C177+$D177-1),"P","F"),"F")</f>
        <v/>
      </c>
      <c r="Z177" s="238">
        <f>IF(Z$3&gt;=$C177,IF(Z$3&lt;=($C177+$D177-1),"P","F"),"F")</f>
        <v/>
      </c>
      <c r="AA177" s="238">
        <f>IF(AA$3&gt;=$C177,IF(AA$3&lt;=($C177+$D177-1),"P","F"),"F")</f>
        <v/>
      </c>
      <c r="AB177" s="238">
        <f>IF(AB$3&gt;=$C177,IF(AB$3&lt;=($C177+$D177-1),"P","F"),"F")</f>
        <v/>
      </c>
      <c r="AC177" s="238">
        <f>IF(AC$3&gt;=$C177,IF(AC$3&lt;=($C177+$D177-1),"P","F"),"F")</f>
        <v/>
      </c>
      <c r="AD177" s="238">
        <f>IF(AD$3&gt;=$C177,IF(AD$3&lt;=($C177+$D177-1),"P","F"),"F")</f>
        <v/>
      </c>
      <c r="AE177" s="238">
        <f>IF(AE$3&gt;=$C177,IF(AE$3&lt;=($C177+$D177-1),"P","F"),"F")</f>
        <v/>
      </c>
      <c r="AF177" s="238">
        <f>IF(AF$3&gt;=$C177,IF(AF$3&lt;=($C177+$D177-1),"P","F"),"F")</f>
        <v/>
      </c>
      <c r="AG177" s="238">
        <f>IF(AG$3&gt;=$C177,IF(AG$3&lt;=($C177+$D177-1),"P","F"),"F")</f>
        <v/>
      </c>
      <c r="AH177" s="238">
        <f>IF(AH$3&gt;=$C177,IF(AH$3&lt;=($C177+$D177-1),"P","F"),"F")</f>
        <v/>
      </c>
      <c r="AI177" s="238">
        <f>IF(AI$3&gt;=$C177,IF(AI$3&lt;=($C177+$D177-1),"P","F"),"F")</f>
        <v/>
      </c>
      <c r="AJ177" s="238">
        <f>IF(AJ$3&gt;=$C177,IF(AJ$3&lt;=($C177+$D177-1),"P","F"),"F")</f>
        <v/>
      </c>
      <c r="AK177" s="238">
        <f>IF(AK$3&gt;=$C177,IF(AK$3&lt;=($C177+$D177-1),"P","F"),"F")</f>
        <v/>
      </c>
      <c r="AL177" s="238">
        <f>IF(AL$3&gt;=$C177,IF(AL$3&lt;=($C177+$D177-1),"P","F"),"F")</f>
        <v/>
      </c>
      <c r="AM177" s="238">
        <f>IF(AM$3&gt;=$C177,IF(AM$3&lt;=($C177+$D177-1),"P","F"),"F")</f>
        <v/>
      </c>
      <c r="AN177" s="238">
        <f>IF(AN$3&gt;=$C177,IF(AN$3&lt;=($C177+$D177-1),"P","F"),"F")</f>
        <v/>
      </c>
      <c r="AO177" s="238">
        <f>IF(AO$3&gt;=$C177,IF(AO$3&lt;=($C177+$D177-1),"P","F"),"F")</f>
        <v/>
      </c>
      <c r="AP177" s="238">
        <f>IF(AP$3&gt;=$C177,IF(AP$3&lt;=($C177+$D177-1),"P","F"),"F")</f>
        <v/>
      </c>
      <c r="AQ177" s="238">
        <f>IF(AQ$3&gt;=$C177,IF(AQ$3&lt;=($C177+$D177-1),"P","F"),"F")</f>
        <v/>
      </c>
      <c r="AR177" s="238">
        <f>IF(AR$3&gt;=$C177,IF(AR$3&lt;=($C177+$D177-1),"P","F"),"F")</f>
        <v/>
      </c>
      <c r="AS177" s="238">
        <f>IF(AS$3&gt;=$C177,IF(AS$3&lt;=($C177+$D177-1),"P","F"),"F")</f>
        <v/>
      </c>
      <c r="AT177" s="238">
        <f>IF(AT$3&gt;=$C177,IF(AT$3&lt;=($C177+$D177-1),"P","F"),"F")</f>
        <v/>
      </c>
      <c r="AU177" s="238">
        <f>IF(AU$3&gt;=$C177,IF(AU$3&lt;=($C177+$D177-1),"P","F"),"F")</f>
        <v/>
      </c>
      <c r="AV177" s="238">
        <f>IF(AV$3&gt;=$C177,IF(AV$3&lt;=($C177+$D177-1),"P","F"),"F")</f>
        <v/>
      </c>
    </row>
    <row r="178">
      <c r="M178" s="238">
        <f>IF(M$3&gt;=$C178,IF(M$3&lt;=($C178+$D178-1),"P","F"),"F")</f>
        <v/>
      </c>
      <c r="N178" s="238">
        <f>IF(N$3&gt;=$C178,IF(N$3&lt;=($C178+$D178-1),"P","F"),"F")</f>
        <v/>
      </c>
      <c r="O178" s="238">
        <f>IF(O$3&gt;=$C178,IF(O$3&lt;=($C178+$D178-1),"P","F"),"F")</f>
        <v/>
      </c>
      <c r="P178" s="238">
        <f>IF(P$3&gt;=$C178,IF(P$3&lt;=($C178+$D178-1),"P","F"),"F")</f>
        <v/>
      </c>
      <c r="Q178" s="238">
        <f>IF(Q$3&gt;=$C178,IF(Q$3&lt;=($C178+$D178-1),"P","F"),"F")</f>
        <v/>
      </c>
      <c r="R178" s="220" t="n"/>
      <c r="S178" s="220" t="n"/>
      <c r="T178" s="238">
        <f>IF(T$3&gt;=$C178,IF(T$3&lt;=($C178+$D178-1),"P","F"),"F")</f>
        <v/>
      </c>
      <c r="U178" s="238">
        <f>IF(U$3&gt;=$C178,IF(U$3&lt;=($C178+$D178-1),"P","F"),"F")</f>
        <v/>
      </c>
      <c r="V178" s="238">
        <f>IF(V$3&gt;=$C178,IF(V$3&lt;=($C178+$D178-1),"P","F"),"F")</f>
        <v/>
      </c>
      <c r="W178" s="238">
        <f>IF(W$3&gt;=$C178,IF(W$3&lt;=($C178+$D178-1),"P","F"),"F")</f>
        <v/>
      </c>
      <c r="X178" s="238">
        <f>IF(X$3&gt;=$C178,IF(X$3&lt;=($C178+$D178-1),"P","F"),"F")</f>
        <v/>
      </c>
      <c r="Y178" s="238">
        <f>IF(Y$3&gt;=$C178,IF(Y$3&lt;=($C178+$D178-1),"P","F"),"F")</f>
        <v/>
      </c>
      <c r="Z178" s="238">
        <f>IF(Z$3&gt;=$C178,IF(Z$3&lt;=($C178+$D178-1),"P","F"),"F")</f>
        <v/>
      </c>
      <c r="AA178" s="238">
        <f>IF(AA$3&gt;=$C178,IF(AA$3&lt;=($C178+$D178-1),"P","F"),"F")</f>
        <v/>
      </c>
      <c r="AB178" s="238">
        <f>IF(AB$3&gt;=$C178,IF(AB$3&lt;=($C178+$D178-1),"P","F"),"F")</f>
        <v/>
      </c>
      <c r="AC178" s="238">
        <f>IF(AC$3&gt;=$C178,IF(AC$3&lt;=($C178+$D178-1),"P","F"),"F")</f>
        <v/>
      </c>
      <c r="AD178" s="238">
        <f>IF(AD$3&gt;=$C178,IF(AD$3&lt;=($C178+$D178-1),"P","F"),"F")</f>
        <v/>
      </c>
      <c r="AE178" s="238">
        <f>IF(AE$3&gt;=$C178,IF(AE$3&lt;=($C178+$D178-1),"P","F"),"F")</f>
        <v/>
      </c>
      <c r="AF178" s="238">
        <f>IF(AF$3&gt;=$C178,IF(AF$3&lt;=($C178+$D178-1),"P","F"),"F")</f>
        <v/>
      </c>
      <c r="AG178" s="238">
        <f>IF(AG$3&gt;=$C178,IF(AG$3&lt;=($C178+$D178-1),"P","F"),"F")</f>
        <v/>
      </c>
      <c r="AH178" s="238">
        <f>IF(AH$3&gt;=$C178,IF(AH$3&lt;=($C178+$D178-1),"P","F"),"F")</f>
        <v/>
      </c>
      <c r="AI178" s="238">
        <f>IF(AI$3&gt;=$C178,IF(AI$3&lt;=($C178+$D178-1),"P","F"),"F")</f>
        <v/>
      </c>
      <c r="AJ178" s="238">
        <f>IF(AJ$3&gt;=$C178,IF(AJ$3&lt;=($C178+$D178-1),"P","F"),"F")</f>
        <v/>
      </c>
      <c r="AK178" s="238">
        <f>IF(AK$3&gt;=$C178,IF(AK$3&lt;=($C178+$D178-1),"P","F"),"F")</f>
        <v/>
      </c>
      <c r="AL178" s="238">
        <f>IF(AL$3&gt;=$C178,IF(AL$3&lt;=($C178+$D178-1),"P","F"),"F")</f>
        <v/>
      </c>
      <c r="AM178" s="238">
        <f>IF(AM$3&gt;=$C178,IF(AM$3&lt;=($C178+$D178-1),"P","F"),"F")</f>
        <v/>
      </c>
      <c r="AN178" s="238">
        <f>IF(AN$3&gt;=$C178,IF(AN$3&lt;=($C178+$D178-1),"P","F"),"F")</f>
        <v/>
      </c>
      <c r="AO178" s="238">
        <f>IF(AO$3&gt;=$C178,IF(AO$3&lt;=($C178+$D178-1),"P","F"),"F")</f>
        <v/>
      </c>
      <c r="AP178" s="238">
        <f>IF(AP$3&gt;=$C178,IF(AP$3&lt;=($C178+$D178-1),"P","F"),"F")</f>
        <v/>
      </c>
      <c r="AQ178" s="238">
        <f>IF(AQ$3&gt;=$C178,IF(AQ$3&lt;=($C178+$D178-1),"P","F"),"F")</f>
        <v/>
      </c>
      <c r="AR178" s="238">
        <f>IF(AR$3&gt;=$C178,IF(AR$3&lt;=($C178+$D178-1),"P","F"),"F")</f>
        <v/>
      </c>
      <c r="AS178" s="238">
        <f>IF(AS$3&gt;=$C178,IF(AS$3&lt;=($C178+$D178-1),"P","F"),"F")</f>
        <v/>
      </c>
      <c r="AT178" s="238">
        <f>IF(AT$3&gt;=$C178,IF(AT$3&lt;=($C178+$D178-1),"P","F"),"F")</f>
        <v/>
      </c>
      <c r="AU178" s="238">
        <f>IF(AU$3&gt;=$C178,IF(AU$3&lt;=($C178+$D178-1),"P","F"),"F")</f>
        <v/>
      </c>
      <c r="AV178" s="238">
        <f>IF(AV$3&gt;=$C178,IF(AV$3&lt;=($C178+$D178-1),"P","F"),"F")</f>
        <v/>
      </c>
    </row>
    <row r="179">
      <c r="M179" s="238">
        <f>IF(M$3&gt;=$C179,IF(M$3&lt;=($C179+$D179-1),"P","F"),"F")</f>
        <v/>
      </c>
      <c r="N179" s="238">
        <f>IF(N$3&gt;=$C179,IF(N$3&lt;=($C179+$D179-1),"P","F"),"F")</f>
        <v/>
      </c>
      <c r="O179" s="238">
        <f>IF(O$3&gt;=$C179,IF(O$3&lt;=($C179+$D179-1),"P","F"),"F")</f>
        <v/>
      </c>
      <c r="P179" s="238">
        <f>IF(P$3&gt;=$C179,IF(P$3&lt;=($C179+$D179-1),"P","F"),"F")</f>
        <v/>
      </c>
      <c r="Q179" s="238">
        <f>IF(Q$3&gt;=$C179,IF(Q$3&lt;=($C179+$D179-1),"P","F"),"F")</f>
        <v/>
      </c>
      <c r="R179" s="220" t="n"/>
      <c r="S179" s="220" t="n"/>
      <c r="T179" s="238">
        <f>IF(T$3&gt;=$C179,IF(T$3&lt;=($C179+$D179-1),"P","F"),"F")</f>
        <v/>
      </c>
      <c r="U179" s="238">
        <f>IF(U$3&gt;=$C179,IF(U$3&lt;=($C179+$D179-1),"P","F"),"F")</f>
        <v/>
      </c>
      <c r="V179" s="238">
        <f>IF(V$3&gt;=$C179,IF(V$3&lt;=($C179+$D179-1),"P","F"),"F")</f>
        <v/>
      </c>
      <c r="W179" s="238">
        <f>IF(W$3&gt;=$C179,IF(W$3&lt;=($C179+$D179-1),"P","F"),"F")</f>
        <v/>
      </c>
      <c r="X179" s="238">
        <f>IF(X$3&gt;=$C179,IF(X$3&lt;=($C179+$D179-1),"P","F"),"F")</f>
        <v/>
      </c>
      <c r="Y179" s="238">
        <f>IF(Y$3&gt;=$C179,IF(Y$3&lt;=($C179+$D179-1),"P","F"),"F")</f>
        <v/>
      </c>
      <c r="Z179" s="238">
        <f>IF(Z$3&gt;=$C179,IF(Z$3&lt;=($C179+$D179-1),"P","F"),"F")</f>
        <v/>
      </c>
      <c r="AA179" s="238">
        <f>IF(AA$3&gt;=$C179,IF(AA$3&lt;=($C179+$D179-1),"P","F"),"F")</f>
        <v/>
      </c>
      <c r="AB179" s="238">
        <f>IF(AB$3&gt;=$C179,IF(AB$3&lt;=($C179+$D179-1),"P","F"),"F")</f>
        <v/>
      </c>
      <c r="AC179" s="238">
        <f>IF(AC$3&gt;=$C179,IF(AC$3&lt;=($C179+$D179-1),"P","F"),"F")</f>
        <v/>
      </c>
      <c r="AD179" s="238">
        <f>IF(AD$3&gt;=$C179,IF(AD$3&lt;=($C179+$D179-1),"P","F"),"F")</f>
        <v/>
      </c>
      <c r="AE179" s="238">
        <f>IF(AE$3&gt;=$C179,IF(AE$3&lt;=($C179+$D179-1),"P","F"),"F")</f>
        <v/>
      </c>
      <c r="AF179" s="238">
        <f>IF(AF$3&gt;=$C179,IF(AF$3&lt;=($C179+$D179-1),"P","F"),"F")</f>
        <v/>
      </c>
      <c r="AG179" s="238">
        <f>IF(AG$3&gt;=$C179,IF(AG$3&lt;=($C179+$D179-1),"P","F"),"F")</f>
        <v/>
      </c>
      <c r="AH179" s="238">
        <f>IF(AH$3&gt;=$C179,IF(AH$3&lt;=($C179+$D179-1),"P","F"),"F")</f>
        <v/>
      </c>
      <c r="AI179" s="238">
        <f>IF(AI$3&gt;=$C179,IF(AI$3&lt;=($C179+$D179-1),"P","F"),"F")</f>
        <v/>
      </c>
      <c r="AJ179" s="238">
        <f>IF(AJ$3&gt;=$C179,IF(AJ$3&lt;=($C179+$D179-1),"P","F"),"F")</f>
        <v/>
      </c>
      <c r="AK179" s="238">
        <f>IF(AK$3&gt;=$C179,IF(AK$3&lt;=($C179+$D179-1),"P","F"),"F")</f>
        <v/>
      </c>
      <c r="AL179" s="238">
        <f>IF(AL$3&gt;=$C179,IF(AL$3&lt;=($C179+$D179-1),"P","F"),"F")</f>
        <v/>
      </c>
      <c r="AM179" s="238">
        <f>IF(AM$3&gt;=$C179,IF(AM$3&lt;=($C179+$D179-1),"P","F"),"F")</f>
        <v/>
      </c>
      <c r="AN179" s="238">
        <f>IF(AN$3&gt;=$C179,IF(AN$3&lt;=($C179+$D179-1),"P","F"),"F")</f>
        <v/>
      </c>
      <c r="AO179" s="238">
        <f>IF(AO$3&gt;=$C179,IF(AO$3&lt;=($C179+$D179-1),"P","F"),"F")</f>
        <v/>
      </c>
      <c r="AP179" s="238">
        <f>IF(AP$3&gt;=$C179,IF(AP$3&lt;=($C179+$D179-1),"P","F"),"F")</f>
        <v/>
      </c>
      <c r="AQ179" s="238">
        <f>IF(AQ$3&gt;=$C179,IF(AQ$3&lt;=($C179+$D179-1),"P","F"),"F")</f>
        <v/>
      </c>
      <c r="AR179" s="238">
        <f>IF(AR$3&gt;=$C179,IF(AR$3&lt;=($C179+$D179-1),"P","F"),"F")</f>
        <v/>
      </c>
      <c r="AS179" s="238">
        <f>IF(AS$3&gt;=$C179,IF(AS$3&lt;=($C179+$D179-1),"P","F"),"F")</f>
        <v/>
      </c>
      <c r="AT179" s="238">
        <f>IF(AT$3&gt;=$C179,IF(AT$3&lt;=($C179+$D179-1),"P","F"),"F")</f>
        <v/>
      </c>
      <c r="AU179" s="238">
        <f>IF(AU$3&gt;=$C179,IF(AU$3&lt;=($C179+$D179-1),"P","F"),"F")</f>
        <v/>
      </c>
      <c r="AV179" s="238">
        <f>IF(AV$3&gt;=$C179,IF(AV$3&lt;=($C179+$D179-1),"P","F"),"F")</f>
        <v/>
      </c>
    </row>
    <row r="180">
      <c r="M180" s="238">
        <f>IF(M$3&gt;=$C180,IF(M$3&lt;=($C180+$D180-1),"P","F"),"F")</f>
        <v/>
      </c>
      <c r="N180" s="238">
        <f>IF(N$3&gt;=$C180,IF(N$3&lt;=($C180+$D180-1),"P","F"),"F")</f>
        <v/>
      </c>
      <c r="O180" s="238">
        <f>IF(O$3&gt;=$C180,IF(O$3&lt;=($C180+$D180-1),"P","F"),"F")</f>
        <v/>
      </c>
      <c r="P180" s="238">
        <f>IF(P$3&gt;=$C180,IF(P$3&lt;=($C180+$D180-1),"P","F"),"F")</f>
        <v/>
      </c>
      <c r="Q180" s="238">
        <f>IF(Q$3&gt;=$C180,IF(Q$3&lt;=($C180+$D180-1),"P","F"),"F")</f>
        <v/>
      </c>
      <c r="R180" s="220" t="n"/>
      <c r="S180" s="220" t="n"/>
      <c r="T180" s="238">
        <f>IF(T$3&gt;=$C180,IF(T$3&lt;=($C180+$D180-1),"P","F"),"F")</f>
        <v/>
      </c>
      <c r="U180" s="238">
        <f>IF(U$3&gt;=$C180,IF(U$3&lt;=($C180+$D180-1),"P","F"),"F")</f>
        <v/>
      </c>
      <c r="V180" s="238">
        <f>IF(V$3&gt;=$C180,IF(V$3&lt;=($C180+$D180-1),"P","F"),"F")</f>
        <v/>
      </c>
      <c r="W180" s="238">
        <f>IF(W$3&gt;=$C180,IF(W$3&lt;=($C180+$D180-1),"P","F"),"F")</f>
        <v/>
      </c>
      <c r="X180" s="238">
        <f>IF(X$3&gt;=$C180,IF(X$3&lt;=($C180+$D180-1),"P","F"),"F")</f>
        <v/>
      </c>
      <c r="Y180" s="238">
        <f>IF(Y$3&gt;=$C180,IF(Y$3&lt;=($C180+$D180-1),"P","F"),"F")</f>
        <v/>
      </c>
      <c r="Z180" s="238">
        <f>IF(Z$3&gt;=$C180,IF(Z$3&lt;=($C180+$D180-1),"P","F"),"F")</f>
        <v/>
      </c>
      <c r="AA180" s="238">
        <f>IF(AA$3&gt;=$C180,IF(AA$3&lt;=($C180+$D180-1),"P","F"),"F")</f>
        <v/>
      </c>
      <c r="AB180" s="238">
        <f>IF(AB$3&gt;=$C180,IF(AB$3&lt;=($C180+$D180-1),"P","F"),"F")</f>
        <v/>
      </c>
      <c r="AC180" s="238">
        <f>IF(AC$3&gt;=$C180,IF(AC$3&lt;=($C180+$D180-1),"P","F"),"F")</f>
        <v/>
      </c>
      <c r="AD180" s="238">
        <f>IF(AD$3&gt;=$C180,IF(AD$3&lt;=($C180+$D180-1),"P","F"),"F")</f>
        <v/>
      </c>
      <c r="AE180" s="238">
        <f>IF(AE$3&gt;=$C180,IF(AE$3&lt;=($C180+$D180-1),"P","F"),"F")</f>
        <v/>
      </c>
      <c r="AF180" s="238">
        <f>IF(AF$3&gt;=$C180,IF(AF$3&lt;=($C180+$D180-1),"P","F"),"F")</f>
        <v/>
      </c>
      <c r="AG180" s="238">
        <f>IF(AG$3&gt;=$C180,IF(AG$3&lt;=($C180+$D180-1),"P","F"),"F")</f>
        <v/>
      </c>
      <c r="AH180" s="238">
        <f>IF(AH$3&gt;=$C180,IF(AH$3&lt;=($C180+$D180-1),"P","F"),"F")</f>
        <v/>
      </c>
      <c r="AI180" s="238">
        <f>IF(AI$3&gt;=$C180,IF(AI$3&lt;=($C180+$D180-1),"P","F"),"F")</f>
        <v/>
      </c>
      <c r="AJ180" s="238">
        <f>IF(AJ$3&gt;=$C180,IF(AJ$3&lt;=($C180+$D180-1),"P","F"),"F")</f>
        <v/>
      </c>
      <c r="AK180" s="238">
        <f>IF(AK$3&gt;=$C180,IF(AK$3&lt;=($C180+$D180-1),"P","F"),"F")</f>
        <v/>
      </c>
      <c r="AL180" s="238">
        <f>IF(AL$3&gt;=$C180,IF(AL$3&lt;=($C180+$D180-1),"P","F"),"F")</f>
        <v/>
      </c>
      <c r="AM180" s="238">
        <f>IF(AM$3&gt;=$C180,IF(AM$3&lt;=($C180+$D180-1),"P","F"),"F")</f>
        <v/>
      </c>
      <c r="AN180" s="238">
        <f>IF(AN$3&gt;=$C180,IF(AN$3&lt;=($C180+$D180-1),"P","F"),"F")</f>
        <v/>
      </c>
      <c r="AO180" s="238">
        <f>IF(AO$3&gt;=$C180,IF(AO$3&lt;=($C180+$D180-1),"P","F"),"F")</f>
        <v/>
      </c>
      <c r="AP180" s="238">
        <f>IF(AP$3&gt;=$C180,IF(AP$3&lt;=($C180+$D180-1),"P","F"),"F")</f>
        <v/>
      </c>
      <c r="AQ180" s="238">
        <f>IF(AQ$3&gt;=$C180,IF(AQ$3&lt;=($C180+$D180-1),"P","F"),"F")</f>
        <v/>
      </c>
      <c r="AR180" s="238">
        <f>IF(AR$3&gt;=$C180,IF(AR$3&lt;=($C180+$D180-1),"P","F"),"F")</f>
        <v/>
      </c>
      <c r="AS180" s="238">
        <f>IF(AS$3&gt;=$C180,IF(AS$3&lt;=($C180+$D180-1),"P","F"),"F")</f>
        <v/>
      </c>
      <c r="AT180" s="238">
        <f>IF(AT$3&gt;=$C180,IF(AT$3&lt;=($C180+$D180-1),"P","F"),"F")</f>
        <v/>
      </c>
      <c r="AU180" s="238">
        <f>IF(AU$3&gt;=$C180,IF(AU$3&lt;=($C180+$D180-1),"P","F"),"F")</f>
        <v/>
      </c>
      <c r="AV180" s="238">
        <f>IF(AV$3&gt;=$C180,IF(AV$3&lt;=($C180+$D180-1),"P","F"),"F")</f>
        <v/>
      </c>
    </row>
    <row r="181">
      <c r="M181" s="238">
        <f>IF(M$3&gt;=$C181,IF(M$3&lt;=($C181+$D181-1),"P","F"),"F")</f>
        <v/>
      </c>
      <c r="N181" s="238">
        <f>IF(N$3&gt;=$C181,IF(N$3&lt;=($C181+$D181-1),"P","F"),"F")</f>
        <v/>
      </c>
      <c r="O181" s="238">
        <f>IF(O$3&gt;=$C181,IF(O$3&lt;=($C181+$D181-1),"P","F"),"F")</f>
        <v/>
      </c>
      <c r="P181" s="238">
        <f>IF(P$3&gt;=$C181,IF(P$3&lt;=($C181+$D181-1),"P","F"),"F")</f>
        <v/>
      </c>
      <c r="Q181" s="238">
        <f>IF(Q$3&gt;=$C181,IF(Q$3&lt;=($C181+$D181-1),"P","F"),"F")</f>
        <v/>
      </c>
      <c r="R181" s="220" t="n"/>
      <c r="S181" s="220" t="n"/>
      <c r="T181" s="238">
        <f>IF(T$3&gt;=$C181,IF(T$3&lt;=($C181+$D181-1),"P","F"),"F")</f>
        <v/>
      </c>
      <c r="U181" s="238">
        <f>IF(U$3&gt;=$C181,IF(U$3&lt;=($C181+$D181-1),"P","F"),"F")</f>
        <v/>
      </c>
      <c r="V181" s="238">
        <f>IF(V$3&gt;=$C181,IF(V$3&lt;=($C181+$D181-1),"P","F"),"F")</f>
        <v/>
      </c>
      <c r="W181" s="238">
        <f>IF(W$3&gt;=$C181,IF(W$3&lt;=($C181+$D181-1),"P","F"),"F")</f>
        <v/>
      </c>
      <c r="X181" s="238">
        <f>IF(X$3&gt;=$C181,IF(X$3&lt;=($C181+$D181-1),"P","F"),"F")</f>
        <v/>
      </c>
      <c r="Y181" s="238">
        <f>IF(Y$3&gt;=$C181,IF(Y$3&lt;=($C181+$D181-1),"P","F"),"F")</f>
        <v/>
      </c>
      <c r="Z181" s="238">
        <f>IF(Z$3&gt;=$C181,IF(Z$3&lt;=($C181+$D181-1),"P","F"),"F")</f>
        <v/>
      </c>
      <c r="AA181" s="238">
        <f>IF(AA$3&gt;=$C181,IF(AA$3&lt;=($C181+$D181-1),"P","F"),"F")</f>
        <v/>
      </c>
      <c r="AB181" s="238">
        <f>IF(AB$3&gt;=$C181,IF(AB$3&lt;=($C181+$D181-1),"P","F"),"F")</f>
        <v/>
      </c>
      <c r="AC181" s="238">
        <f>IF(AC$3&gt;=$C181,IF(AC$3&lt;=($C181+$D181-1),"P","F"),"F")</f>
        <v/>
      </c>
      <c r="AD181" s="238">
        <f>IF(AD$3&gt;=$C181,IF(AD$3&lt;=($C181+$D181-1),"P","F"),"F")</f>
        <v/>
      </c>
      <c r="AE181" s="238">
        <f>IF(AE$3&gt;=$C181,IF(AE$3&lt;=($C181+$D181-1),"P","F"),"F")</f>
        <v/>
      </c>
      <c r="AF181" s="238">
        <f>IF(AF$3&gt;=$C181,IF(AF$3&lt;=($C181+$D181-1),"P","F"),"F")</f>
        <v/>
      </c>
      <c r="AG181" s="238">
        <f>IF(AG$3&gt;=$C181,IF(AG$3&lt;=($C181+$D181-1),"P","F"),"F")</f>
        <v/>
      </c>
      <c r="AH181" s="238">
        <f>IF(AH$3&gt;=$C181,IF(AH$3&lt;=($C181+$D181-1),"P","F"),"F")</f>
        <v/>
      </c>
      <c r="AI181" s="238">
        <f>IF(AI$3&gt;=$C181,IF(AI$3&lt;=($C181+$D181-1),"P","F"),"F")</f>
        <v/>
      </c>
      <c r="AJ181" s="238">
        <f>IF(AJ$3&gt;=$C181,IF(AJ$3&lt;=($C181+$D181-1),"P","F"),"F")</f>
        <v/>
      </c>
      <c r="AK181" s="238">
        <f>IF(AK$3&gt;=$C181,IF(AK$3&lt;=($C181+$D181-1),"P","F"),"F")</f>
        <v/>
      </c>
      <c r="AL181" s="238">
        <f>IF(AL$3&gt;=$C181,IF(AL$3&lt;=($C181+$D181-1),"P","F"),"F")</f>
        <v/>
      </c>
      <c r="AM181" s="238">
        <f>IF(AM$3&gt;=$C181,IF(AM$3&lt;=($C181+$D181-1),"P","F"),"F")</f>
        <v/>
      </c>
      <c r="AN181" s="238">
        <f>IF(AN$3&gt;=$C181,IF(AN$3&lt;=($C181+$D181-1),"P","F"),"F")</f>
        <v/>
      </c>
      <c r="AO181" s="238">
        <f>IF(AO$3&gt;=$C181,IF(AO$3&lt;=($C181+$D181-1),"P","F"),"F")</f>
        <v/>
      </c>
      <c r="AP181" s="238">
        <f>IF(AP$3&gt;=$C181,IF(AP$3&lt;=($C181+$D181-1),"P","F"),"F")</f>
        <v/>
      </c>
      <c r="AQ181" s="238">
        <f>IF(AQ$3&gt;=$C181,IF(AQ$3&lt;=($C181+$D181-1),"P","F"),"F")</f>
        <v/>
      </c>
      <c r="AR181" s="238">
        <f>IF(AR$3&gt;=$C181,IF(AR$3&lt;=($C181+$D181-1),"P","F"),"F")</f>
        <v/>
      </c>
      <c r="AS181" s="238">
        <f>IF(AS$3&gt;=$C181,IF(AS$3&lt;=($C181+$D181-1),"P","F"),"F")</f>
        <v/>
      </c>
      <c r="AT181" s="238">
        <f>IF(AT$3&gt;=$C181,IF(AT$3&lt;=($C181+$D181-1),"P","F"),"F")</f>
        <v/>
      </c>
      <c r="AU181" s="238">
        <f>IF(AU$3&gt;=$C181,IF(AU$3&lt;=($C181+$D181-1),"P","F"),"F")</f>
        <v/>
      </c>
      <c r="AV181" s="238">
        <f>IF(AV$3&gt;=$C181,IF(AV$3&lt;=($C181+$D181-1),"P","F"),"F")</f>
        <v/>
      </c>
    </row>
    <row r="182">
      <c r="M182" s="238">
        <f>IF(M$3&gt;=$C182,IF(M$3&lt;=($C182+$D182-1),"P","F"),"F")</f>
        <v/>
      </c>
      <c r="N182" s="238">
        <f>IF(N$3&gt;=$C182,IF(N$3&lt;=($C182+$D182-1),"P","F"),"F")</f>
        <v/>
      </c>
      <c r="O182" s="238">
        <f>IF(O$3&gt;=$C182,IF(O$3&lt;=($C182+$D182-1),"P","F"),"F")</f>
        <v/>
      </c>
      <c r="P182" s="238">
        <f>IF(P$3&gt;=$C182,IF(P$3&lt;=($C182+$D182-1),"P","F"),"F")</f>
        <v/>
      </c>
      <c r="Q182" s="238">
        <f>IF(Q$3&gt;=$C182,IF(Q$3&lt;=($C182+$D182-1),"P","F"),"F")</f>
        <v/>
      </c>
      <c r="R182" s="220" t="n"/>
      <c r="S182" s="220" t="n"/>
      <c r="T182" s="238">
        <f>IF(T$3&gt;=$C182,IF(T$3&lt;=($C182+$D182-1),"P","F"),"F")</f>
        <v/>
      </c>
      <c r="U182" s="238">
        <f>IF(U$3&gt;=$C182,IF(U$3&lt;=($C182+$D182-1),"P","F"),"F")</f>
        <v/>
      </c>
      <c r="V182" s="238">
        <f>IF(V$3&gt;=$C182,IF(V$3&lt;=($C182+$D182-1),"P","F"),"F")</f>
        <v/>
      </c>
      <c r="W182" s="238">
        <f>IF(W$3&gt;=$C182,IF(W$3&lt;=($C182+$D182-1),"P","F"),"F")</f>
        <v/>
      </c>
      <c r="X182" s="238">
        <f>IF(X$3&gt;=$C182,IF(X$3&lt;=($C182+$D182-1),"P","F"),"F")</f>
        <v/>
      </c>
      <c r="Y182" s="238">
        <f>IF(Y$3&gt;=$C182,IF(Y$3&lt;=($C182+$D182-1),"P","F"),"F")</f>
        <v/>
      </c>
      <c r="Z182" s="238">
        <f>IF(Z$3&gt;=$C182,IF(Z$3&lt;=($C182+$D182-1),"P","F"),"F")</f>
        <v/>
      </c>
      <c r="AA182" s="238">
        <f>IF(AA$3&gt;=$C182,IF(AA$3&lt;=($C182+$D182-1),"P","F"),"F")</f>
        <v/>
      </c>
      <c r="AB182" s="238">
        <f>IF(AB$3&gt;=$C182,IF(AB$3&lt;=($C182+$D182-1),"P","F"),"F")</f>
        <v/>
      </c>
      <c r="AC182" s="238">
        <f>IF(AC$3&gt;=$C182,IF(AC$3&lt;=($C182+$D182-1),"P","F"),"F")</f>
        <v/>
      </c>
      <c r="AD182" s="238">
        <f>IF(AD$3&gt;=$C182,IF(AD$3&lt;=($C182+$D182-1),"P","F"),"F")</f>
        <v/>
      </c>
      <c r="AE182" s="238">
        <f>IF(AE$3&gt;=$C182,IF(AE$3&lt;=($C182+$D182-1),"P","F"),"F")</f>
        <v/>
      </c>
      <c r="AF182" s="238">
        <f>IF(AF$3&gt;=$C182,IF(AF$3&lt;=($C182+$D182-1),"P","F"),"F")</f>
        <v/>
      </c>
      <c r="AG182" s="238">
        <f>IF(AG$3&gt;=$C182,IF(AG$3&lt;=($C182+$D182-1),"P","F"),"F")</f>
        <v/>
      </c>
      <c r="AH182" s="238">
        <f>IF(AH$3&gt;=$C182,IF(AH$3&lt;=($C182+$D182-1),"P","F"),"F")</f>
        <v/>
      </c>
      <c r="AI182" s="238">
        <f>IF(AI$3&gt;=$C182,IF(AI$3&lt;=($C182+$D182-1),"P","F"),"F")</f>
        <v/>
      </c>
      <c r="AJ182" s="238">
        <f>IF(AJ$3&gt;=$C182,IF(AJ$3&lt;=($C182+$D182-1),"P","F"),"F")</f>
        <v/>
      </c>
      <c r="AK182" s="238">
        <f>IF(AK$3&gt;=$C182,IF(AK$3&lt;=($C182+$D182-1),"P","F"),"F")</f>
        <v/>
      </c>
      <c r="AL182" s="238">
        <f>IF(AL$3&gt;=$C182,IF(AL$3&lt;=($C182+$D182-1),"P","F"),"F")</f>
        <v/>
      </c>
      <c r="AM182" s="238">
        <f>IF(AM$3&gt;=$C182,IF(AM$3&lt;=($C182+$D182-1),"P","F"),"F")</f>
        <v/>
      </c>
      <c r="AN182" s="238">
        <f>IF(AN$3&gt;=$C182,IF(AN$3&lt;=($C182+$D182-1),"P","F"),"F")</f>
        <v/>
      </c>
      <c r="AO182" s="238">
        <f>IF(AO$3&gt;=$C182,IF(AO$3&lt;=($C182+$D182-1),"P","F"),"F")</f>
        <v/>
      </c>
      <c r="AP182" s="238">
        <f>IF(AP$3&gt;=$C182,IF(AP$3&lt;=($C182+$D182-1),"P","F"),"F")</f>
        <v/>
      </c>
      <c r="AQ182" s="238">
        <f>IF(AQ$3&gt;=$C182,IF(AQ$3&lt;=($C182+$D182-1),"P","F"),"F")</f>
        <v/>
      </c>
      <c r="AR182" s="238">
        <f>IF(AR$3&gt;=$C182,IF(AR$3&lt;=($C182+$D182-1),"P","F"),"F")</f>
        <v/>
      </c>
      <c r="AS182" s="238">
        <f>IF(AS$3&gt;=$C182,IF(AS$3&lt;=($C182+$D182-1),"P","F"),"F")</f>
        <v/>
      </c>
      <c r="AT182" s="238">
        <f>IF(AT$3&gt;=$C182,IF(AT$3&lt;=($C182+$D182-1),"P","F"),"F")</f>
        <v/>
      </c>
      <c r="AU182" s="238">
        <f>IF(AU$3&gt;=$C182,IF(AU$3&lt;=($C182+$D182-1),"P","F"),"F")</f>
        <v/>
      </c>
      <c r="AV182" s="238">
        <f>IF(AV$3&gt;=$C182,IF(AV$3&lt;=($C182+$D182-1),"P","F"),"F")</f>
        <v/>
      </c>
    </row>
    <row r="183">
      <c r="M183" s="238">
        <f>IF(M$3&gt;=$C183,IF(M$3&lt;=($C183+$D183-1),"P","F"),"F")</f>
        <v/>
      </c>
      <c r="N183" s="238">
        <f>IF(N$3&gt;=$C183,IF(N$3&lt;=($C183+$D183-1),"P","F"),"F")</f>
        <v/>
      </c>
      <c r="O183" s="238">
        <f>IF(O$3&gt;=$C183,IF(O$3&lt;=($C183+$D183-1),"P","F"),"F")</f>
        <v/>
      </c>
      <c r="P183" s="238">
        <f>IF(P$3&gt;=$C183,IF(P$3&lt;=($C183+$D183-1),"P","F"),"F")</f>
        <v/>
      </c>
      <c r="Q183" s="238">
        <f>IF(Q$3&gt;=$C183,IF(Q$3&lt;=($C183+$D183-1),"P","F"),"F")</f>
        <v/>
      </c>
      <c r="R183" s="220" t="n"/>
      <c r="S183" s="220" t="n"/>
      <c r="T183" s="238">
        <f>IF(T$3&gt;=$C183,IF(T$3&lt;=($C183+$D183-1),"P","F"),"F")</f>
        <v/>
      </c>
      <c r="U183" s="238">
        <f>IF(U$3&gt;=$C183,IF(U$3&lt;=($C183+$D183-1),"P","F"),"F")</f>
        <v/>
      </c>
      <c r="V183" s="238">
        <f>IF(V$3&gt;=$C183,IF(V$3&lt;=($C183+$D183-1),"P","F"),"F")</f>
        <v/>
      </c>
      <c r="W183" s="238">
        <f>IF(W$3&gt;=$C183,IF(W$3&lt;=($C183+$D183-1),"P","F"),"F")</f>
        <v/>
      </c>
      <c r="X183" s="238">
        <f>IF(X$3&gt;=$C183,IF(X$3&lt;=($C183+$D183-1),"P","F"),"F")</f>
        <v/>
      </c>
      <c r="Y183" s="238">
        <f>IF(Y$3&gt;=$C183,IF(Y$3&lt;=($C183+$D183-1),"P","F"),"F")</f>
        <v/>
      </c>
      <c r="Z183" s="238">
        <f>IF(Z$3&gt;=$C183,IF(Z$3&lt;=($C183+$D183-1),"P","F"),"F")</f>
        <v/>
      </c>
      <c r="AA183" s="238">
        <f>IF(AA$3&gt;=$C183,IF(AA$3&lt;=($C183+$D183-1),"P","F"),"F")</f>
        <v/>
      </c>
      <c r="AB183" s="238">
        <f>IF(AB$3&gt;=$C183,IF(AB$3&lt;=($C183+$D183-1),"P","F"),"F")</f>
        <v/>
      </c>
      <c r="AC183" s="238">
        <f>IF(AC$3&gt;=$C183,IF(AC$3&lt;=($C183+$D183-1),"P","F"),"F")</f>
        <v/>
      </c>
      <c r="AD183" s="238">
        <f>IF(AD$3&gt;=$C183,IF(AD$3&lt;=($C183+$D183-1),"P","F"),"F")</f>
        <v/>
      </c>
      <c r="AE183" s="238">
        <f>IF(AE$3&gt;=$C183,IF(AE$3&lt;=($C183+$D183-1),"P","F"),"F")</f>
        <v/>
      </c>
      <c r="AF183" s="238">
        <f>IF(AF$3&gt;=$C183,IF(AF$3&lt;=($C183+$D183-1),"P","F"),"F")</f>
        <v/>
      </c>
      <c r="AG183" s="238">
        <f>IF(AG$3&gt;=$C183,IF(AG$3&lt;=($C183+$D183-1),"P","F"),"F")</f>
        <v/>
      </c>
      <c r="AH183" s="238">
        <f>IF(AH$3&gt;=$C183,IF(AH$3&lt;=($C183+$D183-1),"P","F"),"F")</f>
        <v/>
      </c>
      <c r="AI183" s="238">
        <f>IF(AI$3&gt;=$C183,IF(AI$3&lt;=($C183+$D183-1),"P","F"),"F")</f>
        <v/>
      </c>
      <c r="AJ183" s="238">
        <f>IF(AJ$3&gt;=$C183,IF(AJ$3&lt;=($C183+$D183-1),"P","F"),"F")</f>
        <v/>
      </c>
      <c r="AK183" s="238">
        <f>IF(AK$3&gt;=$C183,IF(AK$3&lt;=($C183+$D183-1),"P","F"),"F")</f>
        <v/>
      </c>
      <c r="AL183" s="238">
        <f>IF(AL$3&gt;=$C183,IF(AL$3&lt;=($C183+$D183-1),"P","F"),"F")</f>
        <v/>
      </c>
      <c r="AM183" s="238">
        <f>IF(AM$3&gt;=$C183,IF(AM$3&lt;=($C183+$D183-1),"P","F"),"F")</f>
        <v/>
      </c>
      <c r="AN183" s="238">
        <f>IF(AN$3&gt;=$C183,IF(AN$3&lt;=($C183+$D183-1),"P","F"),"F")</f>
        <v/>
      </c>
      <c r="AO183" s="238">
        <f>IF(AO$3&gt;=$C183,IF(AO$3&lt;=($C183+$D183-1),"P","F"),"F")</f>
        <v/>
      </c>
      <c r="AP183" s="238">
        <f>IF(AP$3&gt;=$C183,IF(AP$3&lt;=($C183+$D183-1),"P","F"),"F")</f>
        <v/>
      </c>
      <c r="AQ183" s="238">
        <f>IF(AQ$3&gt;=$C183,IF(AQ$3&lt;=($C183+$D183-1),"P","F"),"F")</f>
        <v/>
      </c>
      <c r="AR183" s="238">
        <f>IF(AR$3&gt;=$C183,IF(AR$3&lt;=($C183+$D183-1),"P","F"),"F")</f>
        <v/>
      </c>
      <c r="AS183" s="238">
        <f>IF(AS$3&gt;=$C183,IF(AS$3&lt;=($C183+$D183-1),"P","F"),"F")</f>
        <v/>
      </c>
      <c r="AT183" s="238">
        <f>IF(AT$3&gt;=$C183,IF(AT$3&lt;=($C183+$D183-1),"P","F"),"F")</f>
        <v/>
      </c>
      <c r="AU183" s="238">
        <f>IF(AU$3&gt;=$C183,IF(AU$3&lt;=($C183+$D183-1),"P","F"),"F")</f>
        <v/>
      </c>
      <c r="AV183" s="238">
        <f>IF(AV$3&gt;=$C183,IF(AV$3&lt;=($C183+$D183-1),"P","F"),"F")</f>
        <v/>
      </c>
    </row>
    <row r="184">
      <c r="M184" s="238">
        <f>IF(M$3&gt;=$C184,IF(M$3&lt;=($C184+$D184-1),"P","F"),"F")</f>
        <v/>
      </c>
      <c r="N184" s="238">
        <f>IF(N$3&gt;=$C184,IF(N$3&lt;=($C184+$D184-1),"P","F"),"F")</f>
        <v/>
      </c>
      <c r="O184" s="238">
        <f>IF(O$3&gt;=$C184,IF(O$3&lt;=($C184+$D184-1),"P","F"),"F")</f>
        <v/>
      </c>
      <c r="P184" s="238">
        <f>IF(P$3&gt;=$C184,IF(P$3&lt;=($C184+$D184-1),"P","F"),"F")</f>
        <v/>
      </c>
      <c r="Q184" s="238">
        <f>IF(Q$3&gt;=$C184,IF(Q$3&lt;=($C184+$D184-1),"P","F"),"F")</f>
        <v/>
      </c>
      <c r="R184" s="220" t="n"/>
      <c r="S184" s="220" t="n"/>
      <c r="T184" s="238">
        <f>IF(T$3&gt;=$C184,IF(T$3&lt;=($C184+$D184-1),"P","F"),"F")</f>
        <v/>
      </c>
      <c r="U184" s="238">
        <f>IF(U$3&gt;=$C184,IF(U$3&lt;=($C184+$D184-1),"P","F"),"F")</f>
        <v/>
      </c>
      <c r="V184" s="238">
        <f>IF(V$3&gt;=$C184,IF(V$3&lt;=($C184+$D184-1),"P","F"),"F")</f>
        <v/>
      </c>
      <c r="W184" s="238">
        <f>IF(W$3&gt;=$C184,IF(W$3&lt;=($C184+$D184-1),"P","F"),"F")</f>
        <v/>
      </c>
      <c r="X184" s="238">
        <f>IF(X$3&gt;=$C184,IF(X$3&lt;=($C184+$D184-1),"P","F"),"F")</f>
        <v/>
      </c>
      <c r="Y184" s="238">
        <f>IF(Y$3&gt;=$C184,IF(Y$3&lt;=($C184+$D184-1),"P","F"),"F")</f>
        <v/>
      </c>
      <c r="Z184" s="238">
        <f>IF(Z$3&gt;=$C184,IF(Z$3&lt;=($C184+$D184-1),"P","F"),"F")</f>
        <v/>
      </c>
      <c r="AA184" s="238">
        <f>IF(AA$3&gt;=$C184,IF(AA$3&lt;=($C184+$D184-1),"P","F"),"F")</f>
        <v/>
      </c>
      <c r="AB184" s="238">
        <f>IF(AB$3&gt;=$C184,IF(AB$3&lt;=($C184+$D184-1),"P","F"),"F")</f>
        <v/>
      </c>
      <c r="AC184" s="238">
        <f>IF(AC$3&gt;=$C184,IF(AC$3&lt;=($C184+$D184-1),"P","F"),"F")</f>
        <v/>
      </c>
      <c r="AD184" s="238">
        <f>IF(AD$3&gt;=$C184,IF(AD$3&lt;=($C184+$D184-1),"P","F"),"F")</f>
        <v/>
      </c>
      <c r="AE184" s="238">
        <f>IF(AE$3&gt;=$C184,IF(AE$3&lt;=($C184+$D184-1),"P","F"),"F")</f>
        <v/>
      </c>
      <c r="AF184" s="238">
        <f>IF(AF$3&gt;=$C184,IF(AF$3&lt;=($C184+$D184-1),"P","F"),"F")</f>
        <v/>
      </c>
      <c r="AG184" s="238">
        <f>IF(AG$3&gt;=$C184,IF(AG$3&lt;=($C184+$D184-1),"P","F"),"F")</f>
        <v/>
      </c>
      <c r="AH184" s="238">
        <f>IF(AH$3&gt;=$C184,IF(AH$3&lt;=($C184+$D184-1),"P","F"),"F")</f>
        <v/>
      </c>
      <c r="AI184" s="238">
        <f>IF(AI$3&gt;=$C184,IF(AI$3&lt;=($C184+$D184-1),"P","F"),"F")</f>
        <v/>
      </c>
      <c r="AJ184" s="238">
        <f>IF(AJ$3&gt;=$C184,IF(AJ$3&lt;=($C184+$D184-1),"P","F"),"F")</f>
        <v/>
      </c>
      <c r="AK184" s="238">
        <f>IF(AK$3&gt;=$C184,IF(AK$3&lt;=($C184+$D184-1),"P","F"),"F")</f>
        <v/>
      </c>
      <c r="AL184" s="238">
        <f>IF(AL$3&gt;=$C184,IF(AL$3&lt;=($C184+$D184-1),"P","F"),"F")</f>
        <v/>
      </c>
      <c r="AM184" s="238">
        <f>IF(AM$3&gt;=$C184,IF(AM$3&lt;=($C184+$D184-1),"P","F"),"F")</f>
        <v/>
      </c>
      <c r="AN184" s="238">
        <f>IF(AN$3&gt;=$C184,IF(AN$3&lt;=($C184+$D184-1),"P","F"),"F")</f>
        <v/>
      </c>
      <c r="AO184" s="238">
        <f>IF(AO$3&gt;=$C184,IF(AO$3&lt;=($C184+$D184-1),"P","F"),"F")</f>
        <v/>
      </c>
      <c r="AP184" s="238">
        <f>IF(AP$3&gt;=$C184,IF(AP$3&lt;=($C184+$D184-1),"P","F"),"F")</f>
        <v/>
      </c>
      <c r="AQ184" s="238">
        <f>IF(AQ$3&gt;=$C184,IF(AQ$3&lt;=($C184+$D184-1),"P","F"),"F")</f>
        <v/>
      </c>
      <c r="AR184" s="238">
        <f>IF(AR$3&gt;=$C184,IF(AR$3&lt;=($C184+$D184-1),"P","F"),"F")</f>
        <v/>
      </c>
      <c r="AS184" s="238">
        <f>IF(AS$3&gt;=$C184,IF(AS$3&lt;=($C184+$D184-1),"P","F"),"F")</f>
        <v/>
      </c>
      <c r="AT184" s="238">
        <f>IF(AT$3&gt;=$C184,IF(AT$3&lt;=($C184+$D184-1),"P","F"),"F")</f>
        <v/>
      </c>
      <c r="AU184" s="238">
        <f>IF(AU$3&gt;=$C184,IF(AU$3&lt;=($C184+$D184-1),"P","F"),"F")</f>
        <v/>
      </c>
      <c r="AV184" s="238">
        <f>IF(AV$3&gt;=$C184,IF(AV$3&lt;=($C184+$D184-1),"P","F"),"F")</f>
        <v/>
      </c>
    </row>
    <row r="185">
      <c r="M185" s="238">
        <f>IF(M$3&gt;=$C185,IF(M$3&lt;=($C185+$D185-1),"P","F"),"F")</f>
        <v/>
      </c>
      <c r="N185" s="238">
        <f>IF(N$3&gt;=$C185,IF(N$3&lt;=($C185+$D185-1),"P","F"),"F")</f>
        <v/>
      </c>
      <c r="O185" s="238">
        <f>IF(O$3&gt;=$C185,IF(O$3&lt;=($C185+$D185-1),"P","F"),"F")</f>
        <v/>
      </c>
      <c r="P185" s="238">
        <f>IF(P$3&gt;=$C185,IF(P$3&lt;=($C185+$D185-1),"P","F"),"F")</f>
        <v/>
      </c>
      <c r="Q185" s="238">
        <f>IF(Q$3&gt;=$C185,IF(Q$3&lt;=($C185+$D185-1),"P","F"),"F")</f>
        <v/>
      </c>
      <c r="R185" s="220" t="n"/>
      <c r="S185" s="220" t="n"/>
      <c r="T185" s="238">
        <f>IF(T$3&gt;=$C185,IF(T$3&lt;=($C185+$D185-1),"P","F"),"F")</f>
        <v/>
      </c>
      <c r="U185" s="238">
        <f>IF(U$3&gt;=$C185,IF(U$3&lt;=($C185+$D185-1),"P","F"),"F")</f>
        <v/>
      </c>
      <c r="V185" s="238">
        <f>IF(V$3&gt;=$C185,IF(V$3&lt;=($C185+$D185-1),"P","F"),"F")</f>
        <v/>
      </c>
      <c r="W185" s="238">
        <f>IF(W$3&gt;=$C185,IF(W$3&lt;=($C185+$D185-1),"P","F"),"F")</f>
        <v/>
      </c>
      <c r="X185" s="238">
        <f>IF(X$3&gt;=$C185,IF(X$3&lt;=($C185+$D185-1),"P","F"),"F")</f>
        <v/>
      </c>
      <c r="Y185" s="238">
        <f>IF(Y$3&gt;=$C185,IF(Y$3&lt;=($C185+$D185-1),"P","F"),"F")</f>
        <v/>
      </c>
      <c r="Z185" s="238">
        <f>IF(Z$3&gt;=$C185,IF(Z$3&lt;=($C185+$D185-1),"P","F"),"F")</f>
        <v/>
      </c>
      <c r="AA185" s="238">
        <f>IF(AA$3&gt;=$C185,IF(AA$3&lt;=($C185+$D185-1),"P","F"),"F")</f>
        <v/>
      </c>
      <c r="AB185" s="238">
        <f>IF(AB$3&gt;=$C185,IF(AB$3&lt;=($C185+$D185-1),"P","F"),"F")</f>
        <v/>
      </c>
      <c r="AC185" s="238">
        <f>IF(AC$3&gt;=$C185,IF(AC$3&lt;=($C185+$D185-1),"P","F"),"F")</f>
        <v/>
      </c>
      <c r="AD185" s="238">
        <f>IF(AD$3&gt;=$C185,IF(AD$3&lt;=($C185+$D185-1),"P","F"),"F")</f>
        <v/>
      </c>
      <c r="AE185" s="238">
        <f>IF(AE$3&gt;=$C185,IF(AE$3&lt;=($C185+$D185-1),"P","F"),"F")</f>
        <v/>
      </c>
      <c r="AF185" s="238">
        <f>IF(AF$3&gt;=$C185,IF(AF$3&lt;=($C185+$D185-1),"P","F"),"F")</f>
        <v/>
      </c>
      <c r="AG185" s="238">
        <f>IF(AG$3&gt;=$C185,IF(AG$3&lt;=($C185+$D185-1),"P","F"),"F")</f>
        <v/>
      </c>
      <c r="AH185" s="238">
        <f>IF(AH$3&gt;=$C185,IF(AH$3&lt;=($C185+$D185-1),"P","F"),"F")</f>
        <v/>
      </c>
      <c r="AI185" s="238">
        <f>IF(AI$3&gt;=$C185,IF(AI$3&lt;=($C185+$D185-1),"P","F"),"F")</f>
        <v/>
      </c>
      <c r="AJ185" s="238">
        <f>IF(AJ$3&gt;=$C185,IF(AJ$3&lt;=($C185+$D185-1),"P","F"),"F")</f>
        <v/>
      </c>
      <c r="AK185" s="238">
        <f>IF(AK$3&gt;=$C185,IF(AK$3&lt;=($C185+$D185-1),"P","F"),"F")</f>
        <v/>
      </c>
      <c r="AL185" s="238">
        <f>IF(AL$3&gt;=$C185,IF(AL$3&lt;=($C185+$D185-1),"P","F"),"F")</f>
        <v/>
      </c>
      <c r="AM185" s="238">
        <f>IF(AM$3&gt;=$C185,IF(AM$3&lt;=($C185+$D185-1),"P","F"),"F")</f>
        <v/>
      </c>
      <c r="AN185" s="238">
        <f>IF(AN$3&gt;=$C185,IF(AN$3&lt;=($C185+$D185-1),"P","F"),"F")</f>
        <v/>
      </c>
      <c r="AO185" s="238">
        <f>IF(AO$3&gt;=$C185,IF(AO$3&lt;=($C185+$D185-1),"P","F"),"F")</f>
        <v/>
      </c>
      <c r="AP185" s="238">
        <f>IF(AP$3&gt;=$C185,IF(AP$3&lt;=($C185+$D185-1),"P","F"),"F")</f>
        <v/>
      </c>
      <c r="AQ185" s="238">
        <f>IF(AQ$3&gt;=$C185,IF(AQ$3&lt;=($C185+$D185-1),"P","F"),"F")</f>
        <v/>
      </c>
      <c r="AR185" s="238">
        <f>IF(AR$3&gt;=$C185,IF(AR$3&lt;=($C185+$D185-1),"P","F"),"F")</f>
        <v/>
      </c>
      <c r="AS185" s="238">
        <f>IF(AS$3&gt;=$C185,IF(AS$3&lt;=($C185+$D185-1),"P","F"),"F")</f>
        <v/>
      </c>
      <c r="AT185" s="238">
        <f>IF(AT$3&gt;=$C185,IF(AT$3&lt;=($C185+$D185-1),"P","F"),"F")</f>
        <v/>
      </c>
      <c r="AU185" s="238">
        <f>IF(AU$3&gt;=$C185,IF(AU$3&lt;=($C185+$D185-1),"P","F"),"F")</f>
        <v/>
      </c>
      <c r="AV185" s="238">
        <f>IF(AV$3&gt;=$C185,IF(AV$3&lt;=($C185+$D185-1),"P","F"),"F")</f>
        <v/>
      </c>
    </row>
    <row r="186">
      <c r="M186" s="238">
        <f>IF(M$3&gt;=$C186,IF(M$3&lt;=($C186+$D186-1),"P","F"),"F")</f>
        <v/>
      </c>
      <c r="N186" s="238">
        <f>IF(N$3&gt;=$C186,IF(N$3&lt;=($C186+$D186-1),"P","F"),"F")</f>
        <v/>
      </c>
      <c r="O186" s="238">
        <f>IF(O$3&gt;=$C186,IF(O$3&lt;=($C186+$D186-1),"P","F"),"F")</f>
        <v/>
      </c>
      <c r="P186" s="238">
        <f>IF(P$3&gt;=$C186,IF(P$3&lt;=($C186+$D186-1),"P","F"),"F")</f>
        <v/>
      </c>
      <c r="Q186" s="238">
        <f>IF(Q$3&gt;=$C186,IF(Q$3&lt;=($C186+$D186-1),"P","F"),"F")</f>
        <v/>
      </c>
      <c r="R186" s="220" t="n"/>
      <c r="S186" s="220" t="n"/>
      <c r="T186" s="238">
        <f>IF(T$3&gt;=$C186,IF(T$3&lt;=($C186+$D186-1),"P","F"),"F")</f>
        <v/>
      </c>
      <c r="U186" s="238">
        <f>IF(U$3&gt;=$C186,IF(U$3&lt;=($C186+$D186-1),"P","F"),"F")</f>
        <v/>
      </c>
      <c r="V186" s="238">
        <f>IF(V$3&gt;=$C186,IF(V$3&lt;=($C186+$D186-1),"P","F"),"F")</f>
        <v/>
      </c>
      <c r="W186" s="238">
        <f>IF(W$3&gt;=$C186,IF(W$3&lt;=($C186+$D186-1),"P","F"),"F")</f>
        <v/>
      </c>
      <c r="X186" s="238">
        <f>IF(X$3&gt;=$C186,IF(X$3&lt;=($C186+$D186-1),"P","F"),"F")</f>
        <v/>
      </c>
      <c r="Y186" s="238">
        <f>IF(Y$3&gt;=$C186,IF(Y$3&lt;=($C186+$D186-1),"P","F"),"F")</f>
        <v/>
      </c>
      <c r="Z186" s="238">
        <f>IF(Z$3&gt;=$C186,IF(Z$3&lt;=($C186+$D186-1),"P","F"),"F")</f>
        <v/>
      </c>
      <c r="AA186" s="238">
        <f>IF(AA$3&gt;=$C186,IF(AA$3&lt;=($C186+$D186-1),"P","F"),"F")</f>
        <v/>
      </c>
      <c r="AB186" s="238">
        <f>IF(AB$3&gt;=$C186,IF(AB$3&lt;=($C186+$D186-1),"P","F"),"F")</f>
        <v/>
      </c>
      <c r="AC186" s="238">
        <f>IF(AC$3&gt;=$C186,IF(AC$3&lt;=($C186+$D186-1),"P","F"),"F")</f>
        <v/>
      </c>
      <c r="AD186" s="238">
        <f>IF(AD$3&gt;=$C186,IF(AD$3&lt;=($C186+$D186-1),"P","F"),"F")</f>
        <v/>
      </c>
      <c r="AE186" s="238">
        <f>IF(AE$3&gt;=$C186,IF(AE$3&lt;=($C186+$D186-1),"P","F"),"F")</f>
        <v/>
      </c>
      <c r="AF186" s="238">
        <f>IF(AF$3&gt;=$C186,IF(AF$3&lt;=($C186+$D186-1),"P","F"),"F")</f>
        <v/>
      </c>
      <c r="AG186" s="238">
        <f>IF(AG$3&gt;=$C186,IF(AG$3&lt;=($C186+$D186-1),"P","F"),"F")</f>
        <v/>
      </c>
      <c r="AH186" s="238">
        <f>IF(AH$3&gt;=$C186,IF(AH$3&lt;=($C186+$D186-1),"P","F"),"F")</f>
        <v/>
      </c>
      <c r="AI186" s="238">
        <f>IF(AI$3&gt;=$C186,IF(AI$3&lt;=($C186+$D186-1),"P","F"),"F")</f>
        <v/>
      </c>
      <c r="AJ186" s="238">
        <f>IF(AJ$3&gt;=$C186,IF(AJ$3&lt;=($C186+$D186-1),"P","F"),"F")</f>
        <v/>
      </c>
      <c r="AK186" s="238">
        <f>IF(AK$3&gt;=$C186,IF(AK$3&lt;=($C186+$D186-1),"P","F"),"F")</f>
        <v/>
      </c>
      <c r="AL186" s="238">
        <f>IF(AL$3&gt;=$C186,IF(AL$3&lt;=($C186+$D186-1),"P","F"),"F")</f>
        <v/>
      </c>
      <c r="AM186" s="238">
        <f>IF(AM$3&gt;=$C186,IF(AM$3&lt;=($C186+$D186-1),"P","F"),"F")</f>
        <v/>
      </c>
      <c r="AN186" s="238">
        <f>IF(AN$3&gt;=$C186,IF(AN$3&lt;=($C186+$D186-1),"P","F"),"F")</f>
        <v/>
      </c>
      <c r="AO186" s="238">
        <f>IF(AO$3&gt;=$C186,IF(AO$3&lt;=($C186+$D186-1),"P","F"),"F")</f>
        <v/>
      </c>
      <c r="AP186" s="238">
        <f>IF(AP$3&gt;=$C186,IF(AP$3&lt;=($C186+$D186-1),"P","F"),"F")</f>
        <v/>
      </c>
      <c r="AQ186" s="238">
        <f>IF(AQ$3&gt;=$C186,IF(AQ$3&lt;=($C186+$D186-1),"P","F"),"F")</f>
        <v/>
      </c>
      <c r="AR186" s="238">
        <f>IF(AR$3&gt;=$C186,IF(AR$3&lt;=($C186+$D186-1),"P","F"),"F")</f>
        <v/>
      </c>
      <c r="AS186" s="238">
        <f>IF(AS$3&gt;=$C186,IF(AS$3&lt;=($C186+$D186-1),"P","F"),"F")</f>
        <v/>
      </c>
      <c r="AT186" s="238">
        <f>IF(AT$3&gt;=$C186,IF(AT$3&lt;=($C186+$D186-1),"P","F"),"F")</f>
        <v/>
      </c>
      <c r="AU186" s="238">
        <f>IF(AU$3&gt;=$C186,IF(AU$3&lt;=($C186+$D186-1),"P","F"),"F")</f>
        <v/>
      </c>
      <c r="AV186" s="238">
        <f>IF(AV$3&gt;=$C186,IF(AV$3&lt;=($C186+$D186-1),"P","F"),"F")</f>
        <v/>
      </c>
    </row>
    <row r="187">
      <c r="M187" s="238">
        <f>IF(M$3&gt;=$C187,IF(M$3&lt;=($C187+$D187-1),"P","F"),"F")</f>
        <v/>
      </c>
      <c r="N187" s="238">
        <f>IF(N$3&gt;=$C187,IF(N$3&lt;=($C187+$D187-1),"P","F"),"F")</f>
        <v/>
      </c>
      <c r="O187" s="238">
        <f>IF(O$3&gt;=$C187,IF(O$3&lt;=($C187+$D187-1),"P","F"),"F")</f>
        <v/>
      </c>
      <c r="P187" s="238">
        <f>IF(P$3&gt;=$C187,IF(P$3&lt;=($C187+$D187-1),"P","F"),"F")</f>
        <v/>
      </c>
      <c r="Q187" s="238">
        <f>IF(Q$3&gt;=$C187,IF(Q$3&lt;=($C187+$D187-1),"P","F"),"F")</f>
        <v/>
      </c>
      <c r="R187" s="220" t="n"/>
      <c r="S187" s="220" t="n"/>
      <c r="T187" s="238">
        <f>IF(T$3&gt;=$C187,IF(T$3&lt;=($C187+$D187-1),"P","F"),"F")</f>
        <v/>
      </c>
      <c r="U187" s="238">
        <f>IF(U$3&gt;=$C187,IF(U$3&lt;=($C187+$D187-1),"P","F"),"F")</f>
        <v/>
      </c>
      <c r="V187" s="238">
        <f>IF(V$3&gt;=$C187,IF(V$3&lt;=($C187+$D187-1),"P","F"),"F")</f>
        <v/>
      </c>
      <c r="W187" s="238">
        <f>IF(W$3&gt;=$C187,IF(W$3&lt;=($C187+$D187-1),"P","F"),"F")</f>
        <v/>
      </c>
      <c r="X187" s="238">
        <f>IF(X$3&gt;=$C187,IF(X$3&lt;=($C187+$D187-1),"P","F"),"F")</f>
        <v/>
      </c>
      <c r="Y187" s="238">
        <f>IF(Y$3&gt;=$C187,IF(Y$3&lt;=($C187+$D187-1),"P","F"),"F")</f>
        <v/>
      </c>
      <c r="Z187" s="238">
        <f>IF(Z$3&gt;=$C187,IF(Z$3&lt;=($C187+$D187-1),"P","F"),"F")</f>
        <v/>
      </c>
      <c r="AA187" s="238">
        <f>IF(AA$3&gt;=$C187,IF(AA$3&lt;=($C187+$D187-1),"P","F"),"F")</f>
        <v/>
      </c>
      <c r="AB187" s="238">
        <f>IF(AB$3&gt;=$C187,IF(AB$3&lt;=($C187+$D187-1),"P","F"),"F")</f>
        <v/>
      </c>
      <c r="AC187" s="238">
        <f>IF(AC$3&gt;=$C187,IF(AC$3&lt;=($C187+$D187-1),"P","F"),"F")</f>
        <v/>
      </c>
      <c r="AD187" s="238">
        <f>IF(AD$3&gt;=$C187,IF(AD$3&lt;=($C187+$D187-1),"P","F"),"F")</f>
        <v/>
      </c>
      <c r="AE187" s="238">
        <f>IF(AE$3&gt;=$C187,IF(AE$3&lt;=($C187+$D187-1),"P","F"),"F")</f>
        <v/>
      </c>
      <c r="AF187" s="238">
        <f>IF(AF$3&gt;=$C187,IF(AF$3&lt;=($C187+$D187-1),"P","F"),"F")</f>
        <v/>
      </c>
      <c r="AG187" s="238">
        <f>IF(AG$3&gt;=$C187,IF(AG$3&lt;=($C187+$D187-1),"P","F"),"F")</f>
        <v/>
      </c>
      <c r="AH187" s="238">
        <f>IF(AH$3&gt;=$C187,IF(AH$3&lt;=($C187+$D187-1),"P","F"),"F")</f>
        <v/>
      </c>
      <c r="AI187" s="238">
        <f>IF(AI$3&gt;=$C187,IF(AI$3&lt;=($C187+$D187-1),"P","F"),"F")</f>
        <v/>
      </c>
      <c r="AJ187" s="238">
        <f>IF(AJ$3&gt;=$C187,IF(AJ$3&lt;=($C187+$D187-1),"P","F"),"F")</f>
        <v/>
      </c>
      <c r="AK187" s="238">
        <f>IF(AK$3&gt;=$C187,IF(AK$3&lt;=($C187+$D187-1),"P","F"),"F")</f>
        <v/>
      </c>
      <c r="AL187" s="238">
        <f>IF(AL$3&gt;=$C187,IF(AL$3&lt;=($C187+$D187-1),"P","F"),"F")</f>
        <v/>
      </c>
      <c r="AM187" s="238">
        <f>IF(AM$3&gt;=$C187,IF(AM$3&lt;=($C187+$D187-1),"P","F"),"F")</f>
        <v/>
      </c>
      <c r="AN187" s="238">
        <f>IF(AN$3&gt;=$C187,IF(AN$3&lt;=($C187+$D187-1),"P","F"),"F")</f>
        <v/>
      </c>
      <c r="AO187" s="238">
        <f>IF(AO$3&gt;=$C187,IF(AO$3&lt;=($C187+$D187-1),"P","F"),"F")</f>
        <v/>
      </c>
      <c r="AP187" s="238">
        <f>IF(AP$3&gt;=$C187,IF(AP$3&lt;=($C187+$D187-1),"P","F"),"F")</f>
        <v/>
      </c>
      <c r="AQ187" s="238">
        <f>IF(AQ$3&gt;=$C187,IF(AQ$3&lt;=($C187+$D187-1),"P","F"),"F")</f>
        <v/>
      </c>
      <c r="AR187" s="238">
        <f>IF(AR$3&gt;=$C187,IF(AR$3&lt;=($C187+$D187-1),"P","F"),"F")</f>
        <v/>
      </c>
      <c r="AS187" s="238">
        <f>IF(AS$3&gt;=$C187,IF(AS$3&lt;=($C187+$D187-1),"P","F"),"F")</f>
        <v/>
      </c>
      <c r="AT187" s="238">
        <f>IF(AT$3&gt;=$C187,IF(AT$3&lt;=($C187+$D187-1),"P","F"),"F")</f>
        <v/>
      </c>
      <c r="AU187" s="238">
        <f>IF(AU$3&gt;=$C187,IF(AU$3&lt;=($C187+$D187-1),"P","F"),"F")</f>
        <v/>
      </c>
      <c r="AV187" s="238">
        <f>IF(AV$3&gt;=$C187,IF(AV$3&lt;=($C187+$D187-1),"P","F"),"F")</f>
        <v/>
      </c>
    </row>
    <row r="188">
      <c r="M188" s="238">
        <f>IF(M$3&gt;=$C188,IF(M$3&lt;=($C188+$D188-1),"P","F"),"F")</f>
        <v/>
      </c>
      <c r="N188" s="238">
        <f>IF(N$3&gt;=$C188,IF(N$3&lt;=($C188+$D188-1),"P","F"),"F")</f>
        <v/>
      </c>
      <c r="O188" s="238">
        <f>IF(O$3&gt;=$C188,IF(O$3&lt;=($C188+$D188-1),"P","F"),"F")</f>
        <v/>
      </c>
      <c r="P188" s="238">
        <f>IF(P$3&gt;=$C188,IF(P$3&lt;=($C188+$D188-1),"P","F"),"F")</f>
        <v/>
      </c>
      <c r="Q188" s="238">
        <f>IF(Q$3&gt;=$C188,IF(Q$3&lt;=($C188+$D188-1),"P","F"),"F")</f>
        <v/>
      </c>
      <c r="R188" s="220" t="n"/>
      <c r="S188" s="220" t="n"/>
      <c r="T188" s="238">
        <f>IF(T$3&gt;=$C188,IF(T$3&lt;=($C188+$D188-1),"P","F"),"F")</f>
        <v/>
      </c>
      <c r="U188" s="238">
        <f>IF(U$3&gt;=$C188,IF(U$3&lt;=($C188+$D188-1),"P","F"),"F")</f>
        <v/>
      </c>
      <c r="V188" s="238">
        <f>IF(V$3&gt;=$C188,IF(V$3&lt;=($C188+$D188-1),"P","F"),"F")</f>
        <v/>
      </c>
      <c r="W188" s="238">
        <f>IF(W$3&gt;=$C188,IF(W$3&lt;=($C188+$D188-1),"P","F"),"F")</f>
        <v/>
      </c>
      <c r="X188" s="238">
        <f>IF(X$3&gt;=$C188,IF(X$3&lt;=($C188+$D188-1),"P","F"),"F")</f>
        <v/>
      </c>
      <c r="Y188" s="238">
        <f>IF(Y$3&gt;=$C188,IF(Y$3&lt;=($C188+$D188-1),"P","F"),"F")</f>
        <v/>
      </c>
      <c r="Z188" s="238">
        <f>IF(Z$3&gt;=$C188,IF(Z$3&lt;=($C188+$D188-1),"P","F"),"F")</f>
        <v/>
      </c>
      <c r="AA188" s="238">
        <f>IF(AA$3&gt;=$C188,IF(AA$3&lt;=($C188+$D188-1),"P","F"),"F")</f>
        <v/>
      </c>
      <c r="AB188" s="238">
        <f>IF(AB$3&gt;=$C188,IF(AB$3&lt;=($C188+$D188-1),"P","F"),"F")</f>
        <v/>
      </c>
      <c r="AC188" s="238">
        <f>IF(AC$3&gt;=$C188,IF(AC$3&lt;=($C188+$D188-1),"P","F"),"F")</f>
        <v/>
      </c>
      <c r="AD188" s="238">
        <f>IF(AD$3&gt;=$C188,IF(AD$3&lt;=($C188+$D188-1),"P","F"),"F")</f>
        <v/>
      </c>
      <c r="AE188" s="238">
        <f>IF(AE$3&gt;=$C188,IF(AE$3&lt;=($C188+$D188-1),"P","F"),"F")</f>
        <v/>
      </c>
      <c r="AF188" s="238">
        <f>IF(AF$3&gt;=$C188,IF(AF$3&lt;=($C188+$D188-1),"P","F"),"F")</f>
        <v/>
      </c>
      <c r="AG188" s="238">
        <f>IF(AG$3&gt;=$C188,IF(AG$3&lt;=($C188+$D188-1),"P","F"),"F")</f>
        <v/>
      </c>
      <c r="AH188" s="238">
        <f>IF(AH$3&gt;=$C188,IF(AH$3&lt;=($C188+$D188-1),"P","F"),"F")</f>
        <v/>
      </c>
      <c r="AI188" s="238">
        <f>IF(AI$3&gt;=$C188,IF(AI$3&lt;=($C188+$D188-1),"P","F"),"F")</f>
        <v/>
      </c>
      <c r="AJ188" s="238">
        <f>IF(AJ$3&gt;=$C188,IF(AJ$3&lt;=($C188+$D188-1),"P","F"),"F")</f>
        <v/>
      </c>
      <c r="AK188" s="238">
        <f>IF(AK$3&gt;=$C188,IF(AK$3&lt;=($C188+$D188-1),"P","F"),"F")</f>
        <v/>
      </c>
      <c r="AL188" s="238">
        <f>IF(AL$3&gt;=$C188,IF(AL$3&lt;=($C188+$D188-1),"P","F"),"F")</f>
        <v/>
      </c>
      <c r="AM188" s="238">
        <f>IF(AM$3&gt;=$C188,IF(AM$3&lt;=($C188+$D188-1),"P","F"),"F")</f>
        <v/>
      </c>
      <c r="AN188" s="238">
        <f>IF(AN$3&gt;=$C188,IF(AN$3&lt;=($C188+$D188-1),"P","F"),"F")</f>
        <v/>
      </c>
      <c r="AO188" s="238">
        <f>IF(AO$3&gt;=$C188,IF(AO$3&lt;=($C188+$D188-1),"P","F"),"F")</f>
        <v/>
      </c>
      <c r="AP188" s="238">
        <f>IF(AP$3&gt;=$C188,IF(AP$3&lt;=($C188+$D188-1),"P","F"),"F")</f>
        <v/>
      </c>
      <c r="AQ188" s="238">
        <f>IF(AQ$3&gt;=$C188,IF(AQ$3&lt;=($C188+$D188-1),"P","F"),"F")</f>
        <v/>
      </c>
      <c r="AR188" s="238">
        <f>IF(AR$3&gt;=$C188,IF(AR$3&lt;=($C188+$D188-1),"P","F"),"F")</f>
        <v/>
      </c>
      <c r="AS188" s="238">
        <f>IF(AS$3&gt;=$C188,IF(AS$3&lt;=($C188+$D188-1),"P","F"),"F")</f>
        <v/>
      </c>
      <c r="AT188" s="238">
        <f>IF(AT$3&gt;=$C188,IF(AT$3&lt;=($C188+$D188-1),"P","F"),"F")</f>
        <v/>
      </c>
      <c r="AU188" s="238">
        <f>IF(AU$3&gt;=$C188,IF(AU$3&lt;=($C188+$D188-1),"P","F"),"F")</f>
        <v/>
      </c>
      <c r="AV188" s="238">
        <f>IF(AV$3&gt;=$C188,IF(AV$3&lt;=($C188+$D188-1),"P","F"),"F")</f>
        <v/>
      </c>
    </row>
    <row r="189">
      <c r="M189" s="238">
        <f>IF(M$3&gt;=$C189,IF(M$3&lt;=($C189+$D189-1),"P","F"),"F")</f>
        <v/>
      </c>
      <c r="N189" s="238">
        <f>IF(N$3&gt;=$C189,IF(N$3&lt;=($C189+$D189-1),"P","F"),"F")</f>
        <v/>
      </c>
      <c r="O189" s="238">
        <f>IF(O$3&gt;=$C189,IF(O$3&lt;=($C189+$D189-1),"P","F"),"F")</f>
        <v/>
      </c>
      <c r="P189" s="238">
        <f>IF(P$3&gt;=$C189,IF(P$3&lt;=($C189+$D189-1),"P","F"),"F")</f>
        <v/>
      </c>
      <c r="Q189" s="238">
        <f>IF(Q$3&gt;=$C189,IF(Q$3&lt;=($C189+$D189-1),"P","F"),"F")</f>
        <v/>
      </c>
      <c r="R189" s="220" t="n"/>
      <c r="S189" s="220" t="n"/>
      <c r="T189" s="238">
        <f>IF(T$3&gt;=$C189,IF(T$3&lt;=($C189+$D189-1),"P","F"),"F")</f>
        <v/>
      </c>
      <c r="U189" s="238">
        <f>IF(U$3&gt;=$C189,IF(U$3&lt;=($C189+$D189-1),"P","F"),"F")</f>
        <v/>
      </c>
      <c r="V189" s="238">
        <f>IF(V$3&gt;=$C189,IF(V$3&lt;=($C189+$D189-1),"P","F"),"F")</f>
        <v/>
      </c>
      <c r="W189" s="238">
        <f>IF(W$3&gt;=$C189,IF(W$3&lt;=($C189+$D189-1),"P","F"),"F")</f>
        <v/>
      </c>
      <c r="X189" s="238">
        <f>IF(X$3&gt;=$C189,IF(X$3&lt;=($C189+$D189-1),"P","F"),"F")</f>
        <v/>
      </c>
      <c r="Y189" s="238">
        <f>IF(Y$3&gt;=$C189,IF(Y$3&lt;=($C189+$D189-1),"P","F"),"F")</f>
        <v/>
      </c>
      <c r="Z189" s="238">
        <f>IF(Z$3&gt;=$C189,IF(Z$3&lt;=($C189+$D189-1),"P","F"),"F")</f>
        <v/>
      </c>
      <c r="AA189" s="238">
        <f>IF(AA$3&gt;=$C189,IF(AA$3&lt;=($C189+$D189-1),"P","F"),"F")</f>
        <v/>
      </c>
      <c r="AB189" s="238">
        <f>IF(AB$3&gt;=$C189,IF(AB$3&lt;=($C189+$D189-1),"P","F"),"F")</f>
        <v/>
      </c>
      <c r="AC189" s="238">
        <f>IF(AC$3&gt;=$C189,IF(AC$3&lt;=($C189+$D189-1),"P","F"),"F")</f>
        <v/>
      </c>
      <c r="AD189" s="238">
        <f>IF(AD$3&gt;=$C189,IF(AD$3&lt;=($C189+$D189-1),"P","F"),"F")</f>
        <v/>
      </c>
      <c r="AE189" s="238">
        <f>IF(AE$3&gt;=$C189,IF(AE$3&lt;=($C189+$D189-1),"P","F"),"F")</f>
        <v/>
      </c>
      <c r="AF189" s="238">
        <f>IF(AF$3&gt;=$C189,IF(AF$3&lt;=($C189+$D189-1),"P","F"),"F")</f>
        <v/>
      </c>
      <c r="AG189" s="238">
        <f>IF(AG$3&gt;=$C189,IF(AG$3&lt;=($C189+$D189-1),"P","F"),"F")</f>
        <v/>
      </c>
      <c r="AH189" s="238">
        <f>IF(AH$3&gt;=$C189,IF(AH$3&lt;=($C189+$D189-1),"P","F"),"F")</f>
        <v/>
      </c>
      <c r="AI189" s="238">
        <f>IF(AI$3&gt;=$C189,IF(AI$3&lt;=($C189+$D189-1),"P","F"),"F")</f>
        <v/>
      </c>
      <c r="AJ189" s="238">
        <f>IF(AJ$3&gt;=$C189,IF(AJ$3&lt;=($C189+$D189-1),"P","F"),"F")</f>
        <v/>
      </c>
      <c r="AK189" s="238">
        <f>IF(AK$3&gt;=$C189,IF(AK$3&lt;=($C189+$D189-1),"P","F"),"F")</f>
        <v/>
      </c>
      <c r="AL189" s="238">
        <f>IF(AL$3&gt;=$C189,IF(AL$3&lt;=($C189+$D189-1),"P","F"),"F")</f>
        <v/>
      </c>
      <c r="AM189" s="238">
        <f>IF(AM$3&gt;=$C189,IF(AM$3&lt;=($C189+$D189-1),"P","F"),"F")</f>
        <v/>
      </c>
      <c r="AN189" s="238">
        <f>IF(AN$3&gt;=$C189,IF(AN$3&lt;=($C189+$D189-1),"P","F"),"F")</f>
        <v/>
      </c>
      <c r="AO189" s="238">
        <f>IF(AO$3&gt;=$C189,IF(AO$3&lt;=($C189+$D189-1),"P","F"),"F")</f>
        <v/>
      </c>
      <c r="AP189" s="238">
        <f>IF(AP$3&gt;=$C189,IF(AP$3&lt;=($C189+$D189-1),"P","F"),"F")</f>
        <v/>
      </c>
      <c r="AQ189" s="238">
        <f>IF(AQ$3&gt;=$C189,IF(AQ$3&lt;=($C189+$D189-1),"P","F"),"F")</f>
        <v/>
      </c>
      <c r="AR189" s="238">
        <f>IF(AR$3&gt;=$C189,IF(AR$3&lt;=($C189+$D189-1),"P","F"),"F")</f>
        <v/>
      </c>
      <c r="AS189" s="238">
        <f>IF(AS$3&gt;=$C189,IF(AS$3&lt;=($C189+$D189-1),"P","F"),"F")</f>
        <v/>
      </c>
      <c r="AT189" s="238">
        <f>IF(AT$3&gt;=$C189,IF(AT$3&lt;=($C189+$D189-1),"P","F"),"F")</f>
        <v/>
      </c>
      <c r="AU189" s="238">
        <f>IF(AU$3&gt;=$C189,IF(AU$3&lt;=($C189+$D189-1),"P","F"),"F")</f>
        <v/>
      </c>
      <c r="AV189" s="238">
        <f>IF(AV$3&gt;=$C189,IF(AV$3&lt;=($C189+$D189-1),"P","F"),"F")</f>
        <v/>
      </c>
    </row>
    <row r="190">
      <c r="M190" s="238">
        <f>IF(M$3&gt;=$C190,IF(M$3&lt;=($C190+$D190-1),"P","F"),"F")</f>
        <v/>
      </c>
      <c r="N190" s="238">
        <f>IF(N$3&gt;=$C190,IF(N$3&lt;=($C190+$D190-1),"P","F"),"F")</f>
        <v/>
      </c>
      <c r="O190" s="238">
        <f>IF(O$3&gt;=$C190,IF(O$3&lt;=($C190+$D190-1),"P","F"),"F")</f>
        <v/>
      </c>
      <c r="P190" s="238">
        <f>IF(P$3&gt;=$C190,IF(P$3&lt;=($C190+$D190-1),"P","F"),"F")</f>
        <v/>
      </c>
      <c r="Q190" s="238">
        <f>IF(Q$3&gt;=$C190,IF(Q$3&lt;=($C190+$D190-1),"P","F"),"F")</f>
        <v/>
      </c>
      <c r="R190" s="220" t="n"/>
      <c r="S190" s="220" t="n"/>
      <c r="T190" s="238">
        <f>IF(T$3&gt;=$C190,IF(T$3&lt;=($C190+$D190-1),"P","F"),"F")</f>
        <v/>
      </c>
      <c r="U190" s="238">
        <f>IF(U$3&gt;=$C190,IF(U$3&lt;=($C190+$D190-1),"P","F"),"F")</f>
        <v/>
      </c>
      <c r="V190" s="238">
        <f>IF(V$3&gt;=$C190,IF(V$3&lt;=($C190+$D190-1),"P","F"),"F")</f>
        <v/>
      </c>
      <c r="W190" s="238">
        <f>IF(W$3&gt;=$C190,IF(W$3&lt;=($C190+$D190-1),"P","F"),"F")</f>
        <v/>
      </c>
      <c r="X190" s="238">
        <f>IF(X$3&gt;=$C190,IF(X$3&lt;=($C190+$D190-1),"P","F"),"F")</f>
        <v/>
      </c>
      <c r="Y190" s="238">
        <f>IF(Y$3&gt;=$C190,IF(Y$3&lt;=($C190+$D190-1),"P","F"),"F")</f>
        <v/>
      </c>
      <c r="Z190" s="238">
        <f>IF(Z$3&gt;=$C190,IF(Z$3&lt;=($C190+$D190-1),"P","F"),"F")</f>
        <v/>
      </c>
      <c r="AA190" s="238">
        <f>IF(AA$3&gt;=$C190,IF(AA$3&lt;=($C190+$D190-1),"P","F"),"F")</f>
        <v/>
      </c>
      <c r="AB190" s="238">
        <f>IF(AB$3&gt;=$C190,IF(AB$3&lt;=($C190+$D190-1),"P","F"),"F")</f>
        <v/>
      </c>
      <c r="AC190" s="238">
        <f>IF(AC$3&gt;=$C190,IF(AC$3&lt;=($C190+$D190-1),"P","F"),"F")</f>
        <v/>
      </c>
      <c r="AD190" s="238">
        <f>IF(AD$3&gt;=$C190,IF(AD$3&lt;=($C190+$D190-1),"P","F"),"F")</f>
        <v/>
      </c>
      <c r="AE190" s="238">
        <f>IF(AE$3&gt;=$C190,IF(AE$3&lt;=($C190+$D190-1),"P","F"),"F")</f>
        <v/>
      </c>
      <c r="AF190" s="238">
        <f>IF(AF$3&gt;=$C190,IF(AF$3&lt;=($C190+$D190-1),"P","F"),"F")</f>
        <v/>
      </c>
      <c r="AG190" s="238">
        <f>IF(AG$3&gt;=$C190,IF(AG$3&lt;=($C190+$D190-1),"P","F"),"F")</f>
        <v/>
      </c>
      <c r="AH190" s="238">
        <f>IF(AH$3&gt;=$C190,IF(AH$3&lt;=($C190+$D190-1),"P","F"),"F")</f>
        <v/>
      </c>
      <c r="AI190" s="238">
        <f>IF(AI$3&gt;=$C190,IF(AI$3&lt;=($C190+$D190-1),"P","F"),"F")</f>
        <v/>
      </c>
      <c r="AJ190" s="238">
        <f>IF(AJ$3&gt;=$C190,IF(AJ$3&lt;=($C190+$D190-1),"P","F"),"F")</f>
        <v/>
      </c>
      <c r="AK190" s="238">
        <f>IF(AK$3&gt;=$C190,IF(AK$3&lt;=($C190+$D190-1),"P","F"),"F")</f>
        <v/>
      </c>
      <c r="AL190" s="238">
        <f>IF(AL$3&gt;=$C190,IF(AL$3&lt;=($C190+$D190-1),"P","F"),"F")</f>
        <v/>
      </c>
      <c r="AM190" s="238">
        <f>IF(AM$3&gt;=$C190,IF(AM$3&lt;=($C190+$D190-1),"P","F"),"F")</f>
        <v/>
      </c>
      <c r="AN190" s="238">
        <f>IF(AN$3&gt;=$C190,IF(AN$3&lt;=($C190+$D190-1),"P","F"),"F")</f>
        <v/>
      </c>
      <c r="AO190" s="238">
        <f>IF(AO$3&gt;=$C190,IF(AO$3&lt;=($C190+$D190-1),"P","F"),"F")</f>
        <v/>
      </c>
      <c r="AP190" s="238">
        <f>IF(AP$3&gt;=$C190,IF(AP$3&lt;=($C190+$D190-1),"P","F"),"F")</f>
        <v/>
      </c>
      <c r="AQ190" s="238">
        <f>IF(AQ$3&gt;=$C190,IF(AQ$3&lt;=($C190+$D190-1),"P","F"),"F")</f>
        <v/>
      </c>
      <c r="AR190" s="238">
        <f>IF(AR$3&gt;=$C190,IF(AR$3&lt;=($C190+$D190-1),"P","F"),"F")</f>
        <v/>
      </c>
      <c r="AS190" s="238">
        <f>IF(AS$3&gt;=$C190,IF(AS$3&lt;=($C190+$D190-1),"P","F"),"F")</f>
        <v/>
      </c>
      <c r="AT190" s="238">
        <f>IF(AT$3&gt;=$C190,IF(AT$3&lt;=($C190+$D190-1),"P","F"),"F")</f>
        <v/>
      </c>
      <c r="AU190" s="238">
        <f>IF(AU$3&gt;=$C190,IF(AU$3&lt;=($C190+$D190-1),"P","F"),"F")</f>
        <v/>
      </c>
      <c r="AV190" s="238">
        <f>IF(AV$3&gt;=$C190,IF(AV$3&lt;=($C190+$D190-1),"P","F"),"F")</f>
        <v/>
      </c>
    </row>
    <row r="191">
      <c r="M191" s="238">
        <f>IF(M$3&gt;=$C191,IF(M$3&lt;=($C191+$D191-1),"P","F"),"F")</f>
        <v/>
      </c>
      <c r="N191" s="238">
        <f>IF(N$3&gt;=$C191,IF(N$3&lt;=($C191+$D191-1),"P","F"),"F")</f>
        <v/>
      </c>
      <c r="O191" s="238">
        <f>IF(O$3&gt;=$C191,IF(O$3&lt;=($C191+$D191-1),"P","F"),"F")</f>
        <v/>
      </c>
      <c r="P191" s="238">
        <f>IF(P$3&gt;=$C191,IF(P$3&lt;=($C191+$D191-1),"P","F"),"F")</f>
        <v/>
      </c>
      <c r="Q191" s="238">
        <f>IF(Q$3&gt;=$C191,IF(Q$3&lt;=($C191+$D191-1),"P","F"),"F")</f>
        <v/>
      </c>
      <c r="R191" s="220" t="n"/>
      <c r="S191" s="220" t="n"/>
      <c r="T191" s="238">
        <f>IF(T$3&gt;=$C191,IF(T$3&lt;=($C191+$D191-1),"P","F"),"F")</f>
        <v/>
      </c>
      <c r="U191" s="238">
        <f>IF(U$3&gt;=$C191,IF(U$3&lt;=($C191+$D191-1),"P","F"),"F")</f>
        <v/>
      </c>
      <c r="V191" s="238">
        <f>IF(V$3&gt;=$C191,IF(V$3&lt;=($C191+$D191-1),"P","F"),"F")</f>
        <v/>
      </c>
      <c r="W191" s="238">
        <f>IF(W$3&gt;=$C191,IF(W$3&lt;=($C191+$D191-1),"P","F"),"F")</f>
        <v/>
      </c>
      <c r="X191" s="238">
        <f>IF(X$3&gt;=$C191,IF(X$3&lt;=($C191+$D191-1),"P","F"),"F")</f>
        <v/>
      </c>
      <c r="Y191" s="238">
        <f>IF(Y$3&gt;=$C191,IF(Y$3&lt;=($C191+$D191-1),"P","F"),"F")</f>
        <v/>
      </c>
      <c r="Z191" s="238">
        <f>IF(Z$3&gt;=$C191,IF(Z$3&lt;=($C191+$D191-1),"P","F"),"F")</f>
        <v/>
      </c>
      <c r="AA191" s="238">
        <f>IF(AA$3&gt;=$C191,IF(AA$3&lt;=($C191+$D191-1),"P","F"),"F")</f>
        <v/>
      </c>
      <c r="AB191" s="238">
        <f>IF(AB$3&gt;=$C191,IF(AB$3&lt;=($C191+$D191-1),"P","F"),"F")</f>
        <v/>
      </c>
      <c r="AC191" s="238">
        <f>IF(AC$3&gt;=$C191,IF(AC$3&lt;=($C191+$D191-1),"P","F"),"F")</f>
        <v/>
      </c>
      <c r="AD191" s="238">
        <f>IF(AD$3&gt;=$C191,IF(AD$3&lt;=($C191+$D191-1),"P","F"),"F")</f>
        <v/>
      </c>
      <c r="AE191" s="238">
        <f>IF(AE$3&gt;=$C191,IF(AE$3&lt;=($C191+$D191-1),"P","F"),"F")</f>
        <v/>
      </c>
      <c r="AF191" s="238">
        <f>IF(AF$3&gt;=$C191,IF(AF$3&lt;=($C191+$D191-1),"P","F"),"F")</f>
        <v/>
      </c>
      <c r="AG191" s="238">
        <f>IF(AG$3&gt;=$C191,IF(AG$3&lt;=($C191+$D191-1),"P","F"),"F")</f>
        <v/>
      </c>
      <c r="AH191" s="238">
        <f>IF(AH$3&gt;=$C191,IF(AH$3&lt;=($C191+$D191-1),"P","F"),"F")</f>
        <v/>
      </c>
      <c r="AI191" s="238">
        <f>IF(AI$3&gt;=$C191,IF(AI$3&lt;=($C191+$D191-1),"P","F"),"F")</f>
        <v/>
      </c>
      <c r="AJ191" s="238">
        <f>IF(AJ$3&gt;=$C191,IF(AJ$3&lt;=($C191+$D191-1),"P","F"),"F")</f>
        <v/>
      </c>
      <c r="AK191" s="238">
        <f>IF(AK$3&gt;=$C191,IF(AK$3&lt;=($C191+$D191-1),"P","F"),"F")</f>
        <v/>
      </c>
      <c r="AL191" s="238">
        <f>IF(AL$3&gt;=$C191,IF(AL$3&lt;=($C191+$D191-1),"P","F"),"F")</f>
        <v/>
      </c>
      <c r="AM191" s="238">
        <f>IF(AM$3&gt;=$C191,IF(AM$3&lt;=($C191+$D191-1),"P","F"),"F")</f>
        <v/>
      </c>
      <c r="AN191" s="238">
        <f>IF(AN$3&gt;=$C191,IF(AN$3&lt;=($C191+$D191-1),"P","F"),"F")</f>
        <v/>
      </c>
      <c r="AO191" s="238">
        <f>IF(AO$3&gt;=$C191,IF(AO$3&lt;=($C191+$D191-1),"P","F"),"F")</f>
        <v/>
      </c>
      <c r="AP191" s="238">
        <f>IF(AP$3&gt;=$C191,IF(AP$3&lt;=($C191+$D191-1),"P","F"),"F")</f>
        <v/>
      </c>
      <c r="AQ191" s="238">
        <f>IF(AQ$3&gt;=$C191,IF(AQ$3&lt;=($C191+$D191-1),"P","F"),"F")</f>
        <v/>
      </c>
      <c r="AR191" s="238">
        <f>IF(AR$3&gt;=$C191,IF(AR$3&lt;=($C191+$D191-1),"P","F"),"F")</f>
        <v/>
      </c>
      <c r="AS191" s="238">
        <f>IF(AS$3&gt;=$C191,IF(AS$3&lt;=($C191+$D191-1),"P","F"),"F")</f>
        <v/>
      </c>
      <c r="AT191" s="238">
        <f>IF(AT$3&gt;=$C191,IF(AT$3&lt;=($C191+$D191-1),"P","F"),"F")</f>
        <v/>
      </c>
      <c r="AU191" s="238">
        <f>IF(AU$3&gt;=$C191,IF(AU$3&lt;=($C191+$D191-1),"P","F"),"F")</f>
        <v/>
      </c>
      <c r="AV191" s="238">
        <f>IF(AV$3&gt;=$C191,IF(AV$3&lt;=($C191+$D191-1),"P","F"),"F")</f>
        <v/>
      </c>
    </row>
    <row r="192">
      <c r="M192" s="238">
        <f>IF(M$3&gt;=$C192,IF(M$3&lt;=($C192+$D192-1),"P","F"),"F")</f>
        <v/>
      </c>
      <c r="N192" s="238">
        <f>IF(N$3&gt;=$C192,IF(N$3&lt;=($C192+$D192-1),"P","F"),"F")</f>
        <v/>
      </c>
      <c r="O192" s="238">
        <f>IF(O$3&gt;=$C192,IF(O$3&lt;=($C192+$D192-1),"P","F"),"F")</f>
        <v/>
      </c>
      <c r="P192" s="238">
        <f>IF(P$3&gt;=$C192,IF(P$3&lt;=($C192+$D192-1),"P","F"),"F")</f>
        <v/>
      </c>
      <c r="Q192" s="238">
        <f>IF(Q$3&gt;=$C192,IF(Q$3&lt;=($C192+$D192-1),"P","F"),"F")</f>
        <v/>
      </c>
      <c r="R192" s="220" t="n"/>
      <c r="S192" s="220" t="n"/>
      <c r="T192" s="238">
        <f>IF(T$3&gt;=$C192,IF(T$3&lt;=($C192+$D192-1),"P","F"),"F")</f>
        <v/>
      </c>
      <c r="U192" s="238">
        <f>IF(U$3&gt;=$C192,IF(U$3&lt;=($C192+$D192-1),"P","F"),"F")</f>
        <v/>
      </c>
      <c r="V192" s="238">
        <f>IF(V$3&gt;=$C192,IF(V$3&lt;=($C192+$D192-1),"P","F"),"F")</f>
        <v/>
      </c>
      <c r="W192" s="238">
        <f>IF(W$3&gt;=$C192,IF(W$3&lt;=($C192+$D192-1),"P","F"),"F")</f>
        <v/>
      </c>
      <c r="X192" s="238">
        <f>IF(X$3&gt;=$C192,IF(X$3&lt;=($C192+$D192-1),"P","F"),"F")</f>
        <v/>
      </c>
      <c r="Y192" s="238">
        <f>IF(Y$3&gt;=$C192,IF(Y$3&lt;=($C192+$D192-1),"P","F"),"F")</f>
        <v/>
      </c>
      <c r="Z192" s="238">
        <f>IF(Z$3&gt;=$C192,IF(Z$3&lt;=($C192+$D192-1),"P","F"),"F")</f>
        <v/>
      </c>
      <c r="AA192" s="238">
        <f>IF(AA$3&gt;=$C192,IF(AA$3&lt;=($C192+$D192-1),"P","F"),"F")</f>
        <v/>
      </c>
      <c r="AB192" s="238">
        <f>IF(AB$3&gt;=$C192,IF(AB$3&lt;=($C192+$D192-1),"P","F"),"F")</f>
        <v/>
      </c>
      <c r="AC192" s="238">
        <f>IF(AC$3&gt;=$C192,IF(AC$3&lt;=($C192+$D192-1),"P","F"),"F")</f>
        <v/>
      </c>
      <c r="AD192" s="238">
        <f>IF(AD$3&gt;=$C192,IF(AD$3&lt;=($C192+$D192-1),"P","F"),"F")</f>
        <v/>
      </c>
      <c r="AE192" s="238">
        <f>IF(AE$3&gt;=$C192,IF(AE$3&lt;=($C192+$D192-1),"P","F"),"F")</f>
        <v/>
      </c>
      <c r="AF192" s="238">
        <f>IF(AF$3&gt;=$C192,IF(AF$3&lt;=($C192+$D192-1),"P","F"),"F")</f>
        <v/>
      </c>
      <c r="AG192" s="238">
        <f>IF(AG$3&gt;=$C192,IF(AG$3&lt;=($C192+$D192-1),"P","F"),"F")</f>
        <v/>
      </c>
      <c r="AH192" s="238">
        <f>IF(AH$3&gt;=$C192,IF(AH$3&lt;=($C192+$D192-1),"P","F"),"F")</f>
        <v/>
      </c>
      <c r="AI192" s="238">
        <f>IF(AI$3&gt;=$C192,IF(AI$3&lt;=($C192+$D192-1),"P","F"),"F")</f>
        <v/>
      </c>
      <c r="AJ192" s="238">
        <f>IF(AJ$3&gt;=$C192,IF(AJ$3&lt;=($C192+$D192-1),"P","F"),"F")</f>
        <v/>
      </c>
      <c r="AK192" s="238">
        <f>IF(AK$3&gt;=$C192,IF(AK$3&lt;=($C192+$D192-1),"P","F"),"F")</f>
        <v/>
      </c>
      <c r="AL192" s="238">
        <f>IF(AL$3&gt;=$C192,IF(AL$3&lt;=($C192+$D192-1),"P","F"),"F")</f>
        <v/>
      </c>
      <c r="AM192" s="238">
        <f>IF(AM$3&gt;=$C192,IF(AM$3&lt;=($C192+$D192-1),"P","F"),"F")</f>
        <v/>
      </c>
      <c r="AN192" s="238">
        <f>IF(AN$3&gt;=$C192,IF(AN$3&lt;=($C192+$D192-1),"P","F"),"F")</f>
        <v/>
      </c>
      <c r="AO192" s="238">
        <f>IF(AO$3&gt;=$C192,IF(AO$3&lt;=($C192+$D192-1),"P","F"),"F")</f>
        <v/>
      </c>
      <c r="AP192" s="238">
        <f>IF(AP$3&gt;=$C192,IF(AP$3&lt;=($C192+$D192-1),"P","F"),"F")</f>
        <v/>
      </c>
      <c r="AQ192" s="238">
        <f>IF(AQ$3&gt;=$C192,IF(AQ$3&lt;=($C192+$D192-1),"P","F"),"F")</f>
        <v/>
      </c>
      <c r="AR192" s="238">
        <f>IF(AR$3&gt;=$C192,IF(AR$3&lt;=($C192+$D192-1),"P","F"),"F")</f>
        <v/>
      </c>
      <c r="AS192" s="238">
        <f>IF(AS$3&gt;=$C192,IF(AS$3&lt;=($C192+$D192-1),"P","F"),"F")</f>
        <v/>
      </c>
      <c r="AT192" s="238">
        <f>IF(AT$3&gt;=$C192,IF(AT$3&lt;=($C192+$D192-1),"P","F"),"F")</f>
        <v/>
      </c>
      <c r="AU192" s="238">
        <f>IF(AU$3&gt;=$C192,IF(AU$3&lt;=($C192+$D192-1),"P","F"),"F")</f>
        <v/>
      </c>
      <c r="AV192" s="238">
        <f>IF(AV$3&gt;=$C192,IF(AV$3&lt;=($C192+$D192-1),"P","F"),"F")</f>
        <v/>
      </c>
    </row>
    <row r="193">
      <c r="M193" s="238">
        <f>IF(M$3&gt;=$C193,IF(M$3&lt;=($C193+$D193-1),"P","F"),"F")</f>
        <v/>
      </c>
      <c r="N193" s="238">
        <f>IF(N$3&gt;=$C193,IF(N$3&lt;=($C193+$D193-1),"P","F"),"F")</f>
        <v/>
      </c>
      <c r="O193" s="238">
        <f>IF(O$3&gt;=$C193,IF(O$3&lt;=($C193+$D193-1),"P","F"),"F")</f>
        <v/>
      </c>
      <c r="P193" s="238">
        <f>IF(P$3&gt;=$C193,IF(P$3&lt;=($C193+$D193-1),"P","F"),"F")</f>
        <v/>
      </c>
      <c r="Q193" s="238">
        <f>IF(Q$3&gt;=$C193,IF(Q$3&lt;=($C193+$D193-1),"P","F"),"F")</f>
        <v/>
      </c>
      <c r="R193" s="220" t="n"/>
      <c r="S193" s="220" t="n"/>
      <c r="T193" s="238">
        <f>IF(T$3&gt;=$C193,IF(T$3&lt;=($C193+$D193-1),"P","F"),"F")</f>
        <v/>
      </c>
      <c r="U193" s="238">
        <f>IF(U$3&gt;=$C193,IF(U$3&lt;=($C193+$D193-1),"P","F"),"F")</f>
        <v/>
      </c>
      <c r="V193" s="238">
        <f>IF(V$3&gt;=$C193,IF(V$3&lt;=($C193+$D193-1),"P","F"),"F")</f>
        <v/>
      </c>
      <c r="W193" s="238">
        <f>IF(W$3&gt;=$C193,IF(W$3&lt;=($C193+$D193-1),"P","F"),"F")</f>
        <v/>
      </c>
      <c r="X193" s="238">
        <f>IF(X$3&gt;=$C193,IF(X$3&lt;=($C193+$D193-1),"P","F"),"F")</f>
        <v/>
      </c>
      <c r="Y193" s="238">
        <f>IF(Y$3&gt;=$C193,IF(Y$3&lt;=($C193+$D193-1),"P","F"),"F")</f>
        <v/>
      </c>
      <c r="Z193" s="238">
        <f>IF(Z$3&gt;=$C193,IF(Z$3&lt;=($C193+$D193-1),"P","F"),"F")</f>
        <v/>
      </c>
      <c r="AA193" s="238">
        <f>IF(AA$3&gt;=$C193,IF(AA$3&lt;=($C193+$D193-1),"P","F"),"F")</f>
        <v/>
      </c>
      <c r="AB193" s="238">
        <f>IF(AB$3&gt;=$C193,IF(AB$3&lt;=($C193+$D193-1),"P","F"),"F")</f>
        <v/>
      </c>
      <c r="AC193" s="238">
        <f>IF(AC$3&gt;=$C193,IF(AC$3&lt;=($C193+$D193-1),"P","F"),"F")</f>
        <v/>
      </c>
      <c r="AD193" s="238">
        <f>IF(AD$3&gt;=$C193,IF(AD$3&lt;=($C193+$D193-1),"P","F"),"F")</f>
        <v/>
      </c>
      <c r="AE193" s="238">
        <f>IF(AE$3&gt;=$C193,IF(AE$3&lt;=($C193+$D193-1),"P","F"),"F")</f>
        <v/>
      </c>
      <c r="AF193" s="238">
        <f>IF(AF$3&gt;=$C193,IF(AF$3&lt;=($C193+$D193-1),"P","F"),"F")</f>
        <v/>
      </c>
      <c r="AG193" s="238">
        <f>IF(AG$3&gt;=$C193,IF(AG$3&lt;=($C193+$D193-1),"P","F"),"F")</f>
        <v/>
      </c>
      <c r="AH193" s="238">
        <f>IF(AH$3&gt;=$C193,IF(AH$3&lt;=($C193+$D193-1),"P","F"),"F")</f>
        <v/>
      </c>
      <c r="AI193" s="238">
        <f>IF(AI$3&gt;=$C193,IF(AI$3&lt;=($C193+$D193-1),"P","F"),"F")</f>
        <v/>
      </c>
      <c r="AJ193" s="238">
        <f>IF(AJ$3&gt;=$C193,IF(AJ$3&lt;=($C193+$D193-1),"P","F"),"F")</f>
        <v/>
      </c>
      <c r="AK193" s="238">
        <f>IF(AK$3&gt;=$C193,IF(AK$3&lt;=($C193+$D193-1),"P","F"),"F")</f>
        <v/>
      </c>
      <c r="AL193" s="238">
        <f>IF(AL$3&gt;=$C193,IF(AL$3&lt;=($C193+$D193-1),"P","F"),"F")</f>
        <v/>
      </c>
      <c r="AM193" s="238">
        <f>IF(AM$3&gt;=$C193,IF(AM$3&lt;=($C193+$D193-1),"P","F"),"F")</f>
        <v/>
      </c>
      <c r="AN193" s="238">
        <f>IF(AN$3&gt;=$C193,IF(AN$3&lt;=($C193+$D193-1),"P","F"),"F")</f>
        <v/>
      </c>
      <c r="AO193" s="238">
        <f>IF(AO$3&gt;=$C193,IF(AO$3&lt;=($C193+$D193-1),"P","F"),"F")</f>
        <v/>
      </c>
      <c r="AP193" s="238">
        <f>IF(AP$3&gt;=$C193,IF(AP$3&lt;=($C193+$D193-1),"P","F"),"F")</f>
        <v/>
      </c>
      <c r="AQ193" s="238">
        <f>IF(AQ$3&gt;=$C193,IF(AQ$3&lt;=($C193+$D193-1),"P","F"),"F")</f>
        <v/>
      </c>
      <c r="AR193" s="238">
        <f>IF(AR$3&gt;=$C193,IF(AR$3&lt;=($C193+$D193-1),"P","F"),"F")</f>
        <v/>
      </c>
      <c r="AS193" s="238">
        <f>IF(AS$3&gt;=$C193,IF(AS$3&lt;=($C193+$D193-1),"P","F"),"F")</f>
        <v/>
      </c>
      <c r="AT193" s="238">
        <f>IF(AT$3&gt;=$C193,IF(AT$3&lt;=($C193+$D193-1),"P","F"),"F")</f>
        <v/>
      </c>
      <c r="AU193" s="238">
        <f>IF(AU$3&gt;=$C193,IF(AU$3&lt;=($C193+$D193-1),"P","F"),"F")</f>
        <v/>
      </c>
      <c r="AV193" s="238">
        <f>IF(AV$3&gt;=$C193,IF(AV$3&lt;=($C193+$D193-1),"P","F"),"F")</f>
        <v/>
      </c>
    </row>
    <row r="194">
      <c r="M194" s="238">
        <f>IF(M$3&gt;=$C194,IF(M$3&lt;=($C194+$D194-1),"P","F"),"F")</f>
        <v/>
      </c>
      <c r="N194" s="238">
        <f>IF(N$3&gt;=$C194,IF(N$3&lt;=($C194+$D194-1),"P","F"),"F")</f>
        <v/>
      </c>
      <c r="O194" s="238">
        <f>IF(O$3&gt;=$C194,IF(O$3&lt;=($C194+$D194-1),"P","F"),"F")</f>
        <v/>
      </c>
      <c r="P194" s="238">
        <f>IF(P$3&gt;=$C194,IF(P$3&lt;=($C194+$D194-1),"P","F"),"F")</f>
        <v/>
      </c>
      <c r="Q194" s="238">
        <f>IF(Q$3&gt;=$C194,IF(Q$3&lt;=($C194+$D194-1),"P","F"),"F")</f>
        <v/>
      </c>
      <c r="R194" s="220" t="n"/>
      <c r="S194" s="220" t="n"/>
      <c r="T194" s="238">
        <f>IF(T$3&gt;=$C194,IF(T$3&lt;=($C194+$D194-1),"P","F"),"F")</f>
        <v/>
      </c>
      <c r="U194" s="238">
        <f>IF(U$3&gt;=$C194,IF(U$3&lt;=($C194+$D194-1),"P","F"),"F")</f>
        <v/>
      </c>
      <c r="V194" s="238">
        <f>IF(V$3&gt;=$C194,IF(V$3&lt;=($C194+$D194-1),"P","F"),"F")</f>
        <v/>
      </c>
      <c r="W194" s="238">
        <f>IF(W$3&gt;=$C194,IF(W$3&lt;=($C194+$D194-1),"P","F"),"F")</f>
        <v/>
      </c>
      <c r="X194" s="238">
        <f>IF(X$3&gt;=$C194,IF(X$3&lt;=($C194+$D194-1),"P","F"),"F")</f>
        <v/>
      </c>
      <c r="Y194" s="238">
        <f>IF(Y$3&gt;=$C194,IF(Y$3&lt;=($C194+$D194-1),"P","F"),"F")</f>
        <v/>
      </c>
      <c r="Z194" s="238">
        <f>IF(Z$3&gt;=$C194,IF(Z$3&lt;=($C194+$D194-1),"P","F"),"F")</f>
        <v/>
      </c>
      <c r="AA194" s="238">
        <f>IF(AA$3&gt;=$C194,IF(AA$3&lt;=($C194+$D194-1),"P","F"),"F")</f>
        <v/>
      </c>
      <c r="AB194" s="238">
        <f>IF(AB$3&gt;=$C194,IF(AB$3&lt;=($C194+$D194-1),"P","F"),"F")</f>
        <v/>
      </c>
      <c r="AC194" s="238">
        <f>IF(AC$3&gt;=$C194,IF(AC$3&lt;=($C194+$D194-1),"P","F"),"F")</f>
        <v/>
      </c>
      <c r="AD194" s="238">
        <f>IF(AD$3&gt;=$C194,IF(AD$3&lt;=($C194+$D194-1),"P","F"),"F")</f>
        <v/>
      </c>
      <c r="AE194" s="238">
        <f>IF(AE$3&gt;=$C194,IF(AE$3&lt;=($C194+$D194-1),"P","F"),"F")</f>
        <v/>
      </c>
      <c r="AF194" s="238">
        <f>IF(AF$3&gt;=$C194,IF(AF$3&lt;=($C194+$D194-1),"P","F"),"F")</f>
        <v/>
      </c>
      <c r="AG194" s="238">
        <f>IF(AG$3&gt;=$C194,IF(AG$3&lt;=($C194+$D194-1),"P","F"),"F")</f>
        <v/>
      </c>
      <c r="AH194" s="238">
        <f>IF(AH$3&gt;=$C194,IF(AH$3&lt;=($C194+$D194-1),"P","F"),"F")</f>
        <v/>
      </c>
      <c r="AI194" s="238">
        <f>IF(AI$3&gt;=$C194,IF(AI$3&lt;=($C194+$D194-1),"P","F"),"F")</f>
        <v/>
      </c>
      <c r="AJ194" s="238">
        <f>IF(AJ$3&gt;=$C194,IF(AJ$3&lt;=($C194+$D194-1),"P","F"),"F")</f>
        <v/>
      </c>
      <c r="AK194" s="238">
        <f>IF(AK$3&gt;=$C194,IF(AK$3&lt;=($C194+$D194-1),"P","F"),"F")</f>
        <v/>
      </c>
      <c r="AL194" s="238">
        <f>IF(AL$3&gt;=$C194,IF(AL$3&lt;=($C194+$D194-1),"P","F"),"F")</f>
        <v/>
      </c>
      <c r="AM194" s="238">
        <f>IF(AM$3&gt;=$C194,IF(AM$3&lt;=($C194+$D194-1),"P","F"),"F")</f>
        <v/>
      </c>
      <c r="AN194" s="238">
        <f>IF(AN$3&gt;=$C194,IF(AN$3&lt;=($C194+$D194-1),"P","F"),"F")</f>
        <v/>
      </c>
      <c r="AO194" s="238">
        <f>IF(AO$3&gt;=$C194,IF(AO$3&lt;=($C194+$D194-1),"P","F"),"F")</f>
        <v/>
      </c>
      <c r="AP194" s="238">
        <f>IF(AP$3&gt;=$C194,IF(AP$3&lt;=($C194+$D194-1),"P","F"),"F")</f>
        <v/>
      </c>
      <c r="AQ194" s="238">
        <f>IF(AQ$3&gt;=$C194,IF(AQ$3&lt;=($C194+$D194-1),"P","F"),"F")</f>
        <v/>
      </c>
      <c r="AR194" s="238">
        <f>IF(AR$3&gt;=$C194,IF(AR$3&lt;=($C194+$D194-1),"P","F"),"F")</f>
        <v/>
      </c>
      <c r="AS194" s="238">
        <f>IF(AS$3&gt;=$C194,IF(AS$3&lt;=($C194+$D194-1),"P","F"),"F")</f>
        <v/>
      </c>
      <c r="AT194" s="238">
        <f>IF(AT$3&gt;=$C194,IF(AT$3&lt;=($C194+$D194-1),"P","F"),"F")</f>
        <v/>
      </c>
      <c r="AU194" s="238">
        <f>IF(AU$3&gt;=$C194,IF(AU$3&lt;=($C194+$D194-1),"P","F"),"F")</f>
        <v/>
      </c>
      <c r="AV194" s="238">
        <f>IF(AV$3&gt;=$C194,IF(AV$3&lt;=($C194+$D194-1),"P","F"),"F")</f>
        <v/>
      </c>
    </row>
    <row r="195">
      <c r="M195" s="238">
        <f>IF(M$3&gt;=$C195,IF(M$3&lt;=($C195+$D195-1),"P","F"),"F")</f>
        <v/>
      </c>
      <c r="N195" s="238">
        <f>IF(N$3&gt;=$C195,IF(N$3&lt;=($C195+$D195-1),"P","F"),"F")</f>
        <v/>
      </c>
      <c r="O195" s="238">
        <f>IF(O$3&gt;=$C195,IF(O$3&lt;=($C195+$D195-1),"P","F"),"F")</f>
        <v/>
      </c>
      <c r="P195" s="238">
        <f>IF(P$3&gt;=$C195,IF(P$3&lt;=($C195+$D195-1),"P","F"),"F")</f>
        <v/>
      </c>
      <c r="Q195" s="238">
        <f>IF(Q$3&gt;=$C195,IF(Q$3&lt;=($C195+$D195-1),"P","F"),"F")</f>
        <v/>
      </c>
      <c r="R195" s="220" t="n"/>
      <c r="S195" s="220" t="n"/>
      <c r="T195" s="238">
        <f>IF(T$3&gt;=$C195,IF(T$3&lt;=($C195+$D195-1),"P","F"),"F")</f>
        <v/>
      </c>
      <c r="U195" s="238">
        <f>IF(U$3&gt;=$C195,IF(U$3&lt;=($C195+$D195-1),"P","F"),"F")</f>
        <v/>
      </c>
      <c r="V195" s="238">
        <f>IF(V$3&gt;=$C195,IF(V$3&lt;=($C195+$D195-1),"P","F"),"F")</f>
        <v/>
      </c>
      <c r="W195" s="238">
        <f>IF(W$3&gt;=$C195,IF(W$3&lt;=($C195+$D195-1),"P","F"),"F")</f>
        <v/>
      </c>
      <c r="X195" s="238">
        <f>IF(X$3&gt;=$C195,IF(X$3&lt;=($C195+$D195-1),"P","F"),"F")</f>
        <v/>
      </c>
      <c r="Y195" s="238">
        <f>IF(Y$3&gt;=$C195,IF(Y$3&lt;=($C195+$D195-1),"P","F"),"F")</f>
        <v/>
      </c>
      <c r="Z195" s="238">
        <f>IF(Z$3&gt;=$C195,IF(Z$3&lt;=($C195+$D195-1),"P","F"),"F")</f>
        <v/>
      </c>
      <c r="AA195" s="238">
        <f>IF(AA$3&gt;=$C195,IF(AA$3&lt;=($C195+$D195-1),"P","F"),"F")</f>
        <v/>
      </c>
      <c r="AB195" s="238">
        <f>IF(AB$3&gt;=$C195,IF(AB$3&lt;=($C195+$D195-1),"P","F"),"F")</f>
        <v/>
      </c>
      <c r="AC195" s="238">
        <f>IF(AC$3&gt;=$C195,IF(AC$3&lt;=($C195+$D195-1),"P","F"),"F")</f>
        <v/>
      </c>
      <c r="AD195" s="238">
        <f>IF(AD$3&gt;=$C195,IF(AD$3&lt;=($C195+$D195-1),"P","F"),"F")</f>
        <v/>
      </c>
      <c r="AE195" s="238">
        <f>IF(AE$3&gt;=$C195,IF(AE$3&lt;=($C195+$D195-1),"P","F"),"F")</f>
        <v/>
      </c>
      <c r="AF195" s="238">
        <f>IF(AF$3&gt;=$C195,IF(AF$3&lt;=($C195+$D195-1),"P","F"),"F")</f>
        <v/>
      </c>
      <c r="AG195" s="238">
        <f>IF(AG$3&gt;=$C195,IF(AG$3&lt;=($C195+$D195-1),"P","F"),"F")</f>
        <v/>
      </c>
      <c r="AH195" s="238">
        <f>IF(AH$3&gt;=$C195,IF(AH$3&lt;=($C195+$D195-1),"P","F"),"F")</f>
        <v/>
      </c>
      <c r="AI195" s="238">
        <f>IF(AI$3&gt;=$C195,IF(AI$3&lt;=($C195+$D195-1),"P","F"),"F")</f>
        <v/>
      </c>
      <c r="AJ195" s="238">
        <f>IF(AJ$3&gt;=$C195,IF(AJ$3&lt;=($C195+$D195-1),"P","F"),"F")</f>
        <v/>
      </c>
      <c r="AK195" s="238">
        <f>IF(AK$3&gt;=$C195,IF(AK$3&lt;=($C195+$D195-1),"P","F"),"F")</f>
        <v/>
      </c>
      <c r="AL195" s="238">
        <f>IF(AL$3&gt;=$C195,IF(AL$3&lt;=($C195+$D195-1),"P","F"),"F")</f>
        <v/>
      </c>
      <c r="AM195" s="238">
        <f>IF(AM$3&gt;=$C195,IF(AM$3&lt;=($C195+$D195-1),"P","F"),"F")</f>
        <v/>
      </c>
      <c r="AN195" s="238">
        <f>IF(AN$3&gt;=$C195,IF(AN$3&lt;=($C195+$D195-1),"P","F"),"F")</f>
        <v/>
      </c>
      <c r="AO195" s="238">
        <f>IF(AO$3&gt;=$C195,IF(AO$3&lt;=($C195+$D195-1),"P","F"),"F")</f>
        <v/>
      </c>
      <c r="AP195" s="238">
        <f>IF(AP$3&gt;=$C195,IF(AP$3&lt;=($C195+$D195-1),"P","F"),"F")</f>
        <v/>
      </c>
      <c r="AQ195" s="238">
        <f>IF(AQ$3&gt;=$C195,IF(AQ$3&lt;=($C195+$D195-1),"P","F"),"F")</f>
        <v/>
      </c>
      <c r="AR195" s="238">
        <f>IF(AR$3&gt;=$C195,IF(AR$3&lt;=($C195+$D195-1),"P","F"),"F")</f>
        <v/>
      </c>
      <c r="AS195" s="238">
        <f>IF(AS$3&gt;=$C195,IF(AS$3&lt;=($C195+$D195-1),"P","F"),"F")</f>
        <v/>
      </c>
      <c r="AT195" s="238">
        <f>IF(AT$3&gt;=$C195,IF(AT$3&lt;=($C195+$D195-1),"P","F"),"F")</f>
        <v/>
      </c>
      <c r="AU195" s="238">
        <f>IF(AU$3&gt;=$C195,IF(AU$3&lt;=($C195+$D195-1),"P","F"),"F")</f>
        <v/>
      </c>
      <c r="AV195" s="238">
        <f>IF(AV$3&gt;=$C195,IF(AV$3&lt;=($C195+$D195-1),"P","F"),"F")</f>
        <v/>
      </c>
    </row>
    <row r="196">
      <c r="M196" s="238">
        <f>IF(M$3&gt;=$C196,IF(M$3&lt;=($C196+$D196-1),"P","F"),"F")</f>
        <v/>
      </c>
      <c r="N196" s="238">
        <f>IF(N$3&gt;=$C196,IF(N$3&lt;=($C196+$D196-1),"P","F"),"F")</f>
        <v/>
      </c>
      <c r="O196" s="238">
        <f>IF(O$3&gt;=$C196,IF(O$3&lt;=($C196+$D196-1),"P","F"),"F")</f>
        <v/>
      </c>
      <c r="P196" s="238">
        <f>IF(P$3&gt;=$C196,IF(P$3&lt;=($C196+$D196-1),"P","F"),"F")</f>
        <v/>
      </c>
      <c r="Q196" s="238">
        <f>IF(Q$3&gt;=$C196,IF(Q$3&lt;=($C196+$D196-1),"P","F"),"F")</f>
        <v/>
      </c>
      <c r="R196" s="220" t="n"/>
      <c r="S196" s="220" t="n"/>
      <c r="T196" s="238">
        <f>IF(T$3&gt;=$C196,IF(T$3&lt;=($C196+$D196-1),"P","F"),"F")</f>
        <v/>
      </c>
      <c r="U196" s="238">
        <f>IF(U$3&gt;=$C196,IF(U$3&lt;=($C196+$D196-1),"P","F"),"F")</f>
        <v/>
      </c>
      <c r="V196" s="238">
        <f>IF(V$3&gt;=$C196,IF(V$3&lt;=($C196+$D196-1),"P","F"),"F")</f>
        <v/>
      </c>
      <c r="W196" s="238">
        <f>IF(W$3&gt;=$C196,IF(W$3&lt;=($C196+$D196-1),"P","F"),"F")</f>
        <v/>
      </c>
      <c r="X196" s="238">
        <f>IF(X$3&gt;=$C196,IF(X$3&lt;=($C196+$D196-1),"P","F"),"F")</f>
        <v/>
      </c>
      <c r="Y196" s="238">
        <f>IF(Y$3&gt;=$C196,IF(Y$3&lt;=($C196+$D196-1),"P","F"),"F")</f>
        <v/>
      </c>
      <c r="Z196" s="238">
        <f>IF(Z$3&gt;=$C196,IF(Z$3&lt;=($C196+$D196-1),"P","F"),"F")</f>
        <v/>
      </c>
      <c r="AA196" s="238">
        <f>IF(AA$3&gt;=$C196,IF(AA$3&lt;=($C196+$D196-1),"P","F"),"F")</f>
        <v/>
      </c>
      <c r="AB196" s="238">
        <f>IF(AB$3&gt;=$C196,IF(AB$3&lt;=($C196+$D196-1),"P","F"),"F")</f>
        <v/>
      </c>
      <c r="AC196" s="238">
        <f>IF(AC$3&gt;=$C196,IF(AC$3&lt;=($C196+$D196-1),"P","F"),"F")</f>
        <v/>
      </c>
      <c r="AD196" s="238">
        <f>IF(AD$3&gt;=$C196,IF(AD$3&lt;=($C196+$D196-1),"P","F"),"F")</f>
        <v/>
      </c>
      <c r="AE196" s="238">
        <f>IF(AE$3&gt;=$C196,IF(AE$3&lt;=($C196+$D196-1),"P","F"),"F")</f>
        <v/>
      </c>
      <c r="AF196" s="238">
        <f>IF(AF$3&gt;=$C196,IF(AF$3&lt;=($C196+$D196-1),"P","F"),"F")</f>
        <v/>
      </c>
      <c r="AG196" s="238">
        <f>IF(AG$3&gt;=$C196,IF(AG$3&lt;=($C196+$D196-1),"P","F"),"F")</f>
        <v/>
      </c>
      <c r="AH196" s="238">
        <f>IF(AH$3&gt;=$C196,IF(AH$3&lt;=($C196+$D196-1),"P","F"),"F")</f>
        <v/>
      </c>
      <c r="AI196" s="238">
        <f>IF(AI$3&gt;=$C196,IF(AI$3&lt;=($C196+$D196-1),"P","F"),"F")</f>
        <v/>
      </c>
      <c r="AJ196" s="238">
        <f>IF(AJ$3&gt;=$C196,IF(AJ$3&lt;=($C196+$D196-1),"P","F"),"F")</f>
        <v/>
      </c>
      <c r="AK196" s="238">
        <f>IF(AK$3&gt;=$C196,IF(AK$3&lt;=($C196+$D196-1),"P","F"),"F")</f>
        <v/>
      </c>
      <c r="AL196" s="238">
        <f>IF(AL$3&gt;=$C196,IF(AL$3&lt;=($C196+$D196-1),"P","F"),"F")</f>
        <v/>
      </c>
      <c r="AM196" s="238">
        <f>IF(AM$3&gt;=$C196,IF(AM$3&lt;=($C196+$D196-1),"P","F"),"F")</f>
        <v/>
      </c>
      <c r="AN196" s="238">
        <f>IF(AN$3&gt;=$C196,IF(AN$3&lt;=($C196+$D196-1),"P","F"),"F")</f>
        <v/>
      </c>
      <c r="AO196" s="238">
        <f>IF(AO$3&gt;=$C196,IF(AO$3&lt;=($C196+$D196-1),"P","F"),"F")</f>
        <v/>
      </c>
      <c r="AP196" s="238">
        <f>IF(AP$3&gt;=$C196,IF(AP$3&lt;=($C196+$D196-1),"P","F"),"F")</f>
        <v/>
      </c>
      <c r="AQ196" s="238">
        <f>IF(AQ$3&gt;=$C196,IF(AQ$3&lt;=($C196+$D196-1),"P","F"),"F")</f>
        <v/>
      </c>
      <c r="AR196" s="238">
        <f>IF(AR$3&gt;=$C196,IF(AR$3&lt;=($C196+$D196-1),"P","F"),"F")</f>
        <v/>
      </c>
      <c r="AS196" s="238">
        <f>IF(AS$3&gt;=$C196,IF(AS$3&lt;=($C196+$D196-1),"P","F"),"F")</f>
        <v/>
      </c>
      <c r="AT196" s="238">
        <f>IF(AT$3&gt;=$C196,IF(AT$3&lt;=($C196+$D196-1),"P","F"),"F")</f>
        <v/>
      </c>
      <c r="AU196" s="238">
        <f>IF(AU$3&gt;=$C196,IF(AU$3&lt;=($C196+$D196-1),"P","F"),"F")</f>
        <v/>
      </c>
      <c r="AV196" s="238">
        <f>IF(AV$3&gt;=$C196,IF(AV$3&lt;=($C196+$D196-1),"P","F"),"F")</f>
        <v/>
      </c>
    </row>
    <row r="197">
      <c r="M197" s="238">
        <f>IF(M$3&gt;=$C197,IF(M$3&lt;=($C197+$D197-1),"P","F"),"F")</f>
        <v/>
      </c>
      <c r="N197" s="238">
        <f>IF(N$3&gt;=$C197,IF(N$3&lt;=($C197+$D197-1),"P","F"),"F")</f>
        <v/>
      </c>
      <c r="O197" s="238">
        <f>IF(O$3&gt;=$C197,IF(O$3&lt;=($C197+$D197-1),"P","F"),"F")</f>
        <v/>
      </c>
      <c r="P197" s="238">
        <f>IF(P$3&gt;=$C197,IF(P$3&lt;=($C197+$D197-1),"P","F"),"F")</f>
        <v/>
      </c>
      <c r="Q197" s="238">
        <f>IF(Q$3&gt;=$C197,IF(Q$3&lt;=($C197+$D197-1),"P","F"),"F")</f>
        <v/>
      </c>
      <c r="R197" s="220" t="n"/>
      <c r="S197" s="220" t="n"/>
      <c r="T197" s="238">
        <f>IF(T$3&gt;=$C197,IF(T$3&lt;=($C197+$D197-1),"P","F"),"F")</f>
        <v/>
      </c>
      <c r="U197" s="238">
        <f>IF(U$3&gt;=$C197,IF(U$3&lt;=($C197+$D197-1),"P","F"),"F")</f>
        <v/>
      </c>
      <c r="V197" s="238">
        <f>IF(V$3&gt;=$C197,IF(V$3&lt;=($C197+$D197-1),"P","F"),"F")</f>
        <v/>
      </c>
      <c r="W197" s="238">
        <f>IF(W$3&gt;=$C197,IF(W$3&lt;=($C197+$D197-1),"P","F"),"F")</f>
        <v/>
      </c>
      <c r="X197" s="238">
        <f>IF(X$3&gt;=$C197,IF(X$3&lt;=($C197+$D197-1),"P","F"),"F")</f>
        <v/>
      </c>
      <c r="Y197" s="238">
        <f>IF(Y$3&gt;=$C197,IF(Y$3&lt;=($C197+$D197-1),"P","F"),"F")</f>
        <v/>
      </c>
      <c r="Z197" s="238">
        <f>IF(Z$3&gt;=$C197,IF(Z$3&lt;=($C197+$D197-1),"P","F"),"F")</f>
        <v/>
      </c>
      <c r="AA197" s="238">
        <f>IF(AA$3&gt;=$C197,IF(AA$3&lt;=($C197+$D197-1),"P","F"),"F")</f>
        <v/>
      </c>
      <c r="AB197" s="238">
        <f>IF(AB$3&gt;=$C197,IF(AB$3&lt;=($C197+$D197-1),"P","F"),"F")</f>
        <v/>
      </c>
      <c r="AC197" s="238">
        <f>IF(AC$3&gt;=$C197,IF(AC$3&lt;=($C197+$D197-1),"P","F"),"F")</f>
        <v/>
      </c>
      <c r="AD197" s="238">
        <f>IF(AD$3&gt;=$C197,IF(AD$3&lt;=($C197+$D197-1),"P","F"),"F")</f>
        <v/>
      </c>
      <c r="AE197" s="238">
        <f>IF(AE$3&gt;=$C197,IF(AE$3&lt;=($C197+$D197-1),"P","F"),"F")</f>
        <v/>
      </c>
      <c r="AF197" s="238">
        <f>IF(AF$3&gt;=$C197,IF(AF$3&lt;=($C197+$D197-1),"P","F"),"F")</f>
        <v/>
      </c>
      <c r="AG197" s="238">
        <f>IF(AG$3&gt;=$C197,IF(AG$3&lt;=($C197+$D197-1),"P","F"),"F")</f>
        <v/>
      </c>
      <c r="AH197" s="238">
        <f>IF(AH$3&gt;=$C197,IF(AH$3&lt;=($C197+$D197-1),"P","F"),"F")</f>
        <v/>
      </c>
      <c r="AI197" s="238">
        <f>IF(AI$3&gt;=$C197,IF(AI$3&lt;=($C197+$D197-1),"P","F"),"F")</f>
        <v/>
      </c>
      <c r="AJ197" s="238">
        <f>IF(AJ$3&gt;=$C197,IF(AJ$3&lt;=($C197+$D197-1),"P","F"),"F")</f>
        <v/>
      </c>
      <c r="AK197" s="238">
        <f>IF(AK$3&gt;=$C197,IF(AK$3&lt;=($C197+$D197-1),"P","F"),"F")</f>
        <v/>
      </c>
      <c r="AL197" s="238">
        <f>IF(AL$3&gt;=$C197,IF(AL$3&lt;=($C197+$D197-1),"P","F"),"F")</f>
        <v/>
      </c>
      <c r="AM197" s="238">
        <f>IF(AM$3&gt;=$C197,IF(AM$3&lt;=($C197+$D197-1),"P","F"),"F")</f>
        <v/>
      </c>
      <c r="AN197" s="238">
        <f>IF(AN$3&gt;=$C197,IF(AN$3&lt;=($C197+$D197-1),"P","F"),"F")</f>
        <v/>
      </c>
      <c r="AO197" s="238">
        <f>IF(AO$3&gt;=$C197,IF(AO$3&lt;=($C197+$D197-1),"P","F"),"F")</f>
        <v/>
      </c>
      <c r="AP197" s="238">
        <f>IF(AP$3&gt;=$C197,IF(AP$3&lt;=($C197+$D197-1),"P","F"),"F")</f>
        <v/>
      </c>
      <c r="AQ197" s="238">
        <f>IF(AQ$3&gt;=$C197,IF(AQ$3&lt;=($C197+$D197-1),"P","F"),"F")</f>
        <v/>
      </c>
      <c r="AR197" s="238">
        <f>IF(AR$3&gt;=$C197,IF(AR$3&lt;=($C197+$D197-1),"P","F"),"F")</f>
        <v/>
      </c>
      <c r="AS197" s="238">
        <f>IF(AS$3&gt;=$C197,IF(AS$3&lt;=($C197+$D197-1),"P","F"),"F")</f>
        <v/>
      </c>
      <c r="AT197" s="238">
        <f>IF(AT$3&gt;=$C197,IF(AT$3&lt;=($C197+$D197-1),"P","F"),"F")</f>
        <v/>
      </c>
      <c r="AU197" s="238">
        <f>IF(AU$3&gt;=$C197,IF(AU$3&lt;=($C197+$D197-1),"P","F"),"F")</f>
        <v/>
      </c>
      <c r="AV197" s="238">
        <f>IF(AV$3&gt;=$C197,IF(AV$3&lt;=($C197+$D197-1),"P","F"),"F")</f>
        <v/>
      </c>
    </row>
    <row r="198">
      <c r="M198" s="238">
        <f>IF(M$3&gt;=$C198,IF(M$3&lt;=($C198+$D198-1),"P","F"),"F")</f>
        <v/>
      </c>
      <c r="N198" s="238">
        <f>IF(N$3&gt;=$C198,IF(N$3&lt;=($C198+$D198-1),"P","F"),"F")</f>
        <v/>
      </c>
      <c r="O198" s="238">
        <f>IF(O$3&gt;=$C198,IF(O$3&lt;=($C198+$D198-1),"P","F"),"F")</f>
        <v/>
      </c>
      <c r="P198" s="238">
        <f>IF(P$3&gt;=$C198,IF(P$3&lt;=($C198+$D198-1),"P","F"),"F")</f>
        <v/>
      </c>
      <c r="Q198" s="238">
        <f>IF(Q$3&gt;=$C198,IF(Q$3&lt;=($C198+$D198-1),"P","F"),"F")</f>
        <v/>
      </c>
      <c r="R198" s="220" t="n"/>
      <c r="S198" s="220" t="n"/>
      <c r="T198" s="238">
        <f>IF(T$3&gt;=$C198,IF(T$3&lt;=($C198+$D198-1),"P","F"),"F")</f>
        <v/>
      </c>
      <c r="U198" s="238">
        <f>IF(U$3&gt;=$C198,IF(U$3&lt;=($C198+$D198-1),"P","F"),"F")</f>
        <v/>
      </c>
      <c r="V198" s="238">
        <f>IF(V$3&gt;=$C198,IF(V$3&lt;=($C198+$D198-1),"P","F"),"F")</f>
        <v/>
      </c>
      <c r="W198" s="238">
        <f>IF(W$3&gt;=$C198,IF(W$3&lt;=($C198+$D198-1),"P","F"),"F")</f>
        <v/>
      </c>
      <c r="X198" s="238">
        <f>IF(X$3&gt;=$C198,IF(X$3&lt;=($C198+$D198-1),"P","F"),"F")</f>
        <v/>
      </c>
      <c r="Y198" s="238">
        <f>IF(Y$3&gt;=$C198,IF(Y$3&lt;=($C198+$D198-1),"P","F"),"F")</f>
        <v/>
      </c>
      <c r="Z198" s="238">
        <f>IF(Z$3&gt;=$C198,IF(Z$3&lt;=($C198+$D198-1),"P","F"),"F")</f>
        <v/>
      </c>
      <c r="AA198" s="238">
        <f>IF(AA$3&gt;=$C198,IF(AA$3&lt;=($C198+$D198-1),"P","F"),"F")</f>
        <v/>
      </c>
      <c r="AB198" s="238">
        <f>IF(AB$3&gt;=$C198,IF(AB$3&lt;=($C198+$D198-1),"P","F"),"F")</f>
        <v/>
      </c>
      <c r="AC198" s="238">
        <f>IF(AC$3&gt;=$C198,IF(AC$3&lt;=($C198+$D198-1),"P","F"),"F")</f>
        <v/>
      </c>
      <c r="AD198" s="238">
        <f>IF(AD$3&gt;=$C198,IF(AD$3&lt;=($C198+$D198-1),"P","F"),"F")</f>
        <v/>
      </c>
      <c r="AE198" s="238">
        <f>IF(AE$3&gt;=$C198,IF(AE$3&lt;=($C198+$D198-1),"P","F"),"F")</f>
        <v/>
      </c>
      <c r="AF198" s="238">
        <f>IF(AF$3&gt;=$C198,IF(AF$3&lt;=($C198+$D198-1),"P","F"),"F")</f>
        <v/>
      </c>
      <c r="AG198" s="238">
        <f>IF(AG$3&gt;=$C198,IF(AG$3&lt;=($C198+$D198-1),"P","F"),"F")</f>
        <v/>
      </c>
      <c r="AH198" s="238">
        <f>IF(AH$3&gt;=$C198,IF(AH$3&lt;=($C198+$D198-1),"P","F"),"F")</f>
        <v/>
      </c>
      <c r="AI198" s="238">
        <f>IF(AI$3&gt;=$C198,IF(AI$3&lt;=($C198+$D198-1),"P","F"),"F")</f>
        <v/>
      </c>
      <c r="AJ198" s="238">
        <f>IF(AJ$3&gt;=$C198,IF(AJ$3&lt;=($C198+$D198-1),"P","F"),"F")</f>
        <v/>
      </c>
      <c r="AK198" s="238">
        <f>IF(AK$3&gt;=$C198,IF(AK$3&lt;=($C198+$D198-1),"P","F"),"F")</f>
        <v/>
      </c>
      <c r="AL198" s="238">
        <f>IF(AL$3&gt;=$C198,IF(AL$3&lt;=($C198+$D198-1),"P","F"),"F")</f>
        <v/>
      </c>
      <c r="AM198" s="238">
        <f>IF(AM$3&gt;=$C198,IF(AM$3&lt;=($C198+$D198-1),"P","F"),"F")</f>
        <v/>
      </c>
      <c r="AN198" s="238">
        <f>IF(AN$3&gt;=$C198,IF(AN$3&lt;=($C198+$D198-1),"P","F"),"F")</f>
        <v/>
      </c>
      <c r="AO198" s="238">
        <f>IF(AO$3&gt;=$C198,IF(AO$3&lt;=($C198+$D198-1),"P","F"),"F")</f>
        <v/>
      </c>
      <c r="AP198" s="238">
        <f>IF(AP$3&gt;=$C198,IF(AP$3&lt;=($C198+$D198-1),"P","F"),"F")</f>
        <v/>
      </c>
      <c r="AQ198" s="238">
        <f>IF(AQ$3&gt;=$C198,IF(AQ$3&lt;=($C198+$D198-1),"P","F"),"F")</f>
        <v/>
      </c>
      <c r="AR198" s="238">
        <f>IF(AR$3&gt;=$C198,IF(AR$3&lt;=($C198+$D198-1),"P","F"),"F")</f>
        <v/>
      </c>
      <c r="AS198" s="238">
        <f>IF(AS$3&gt;=$C198,IF(AS$3&lt;=($C198+$D198-1),"P","F"),"F")</f>
        <v/>
      </c>
      <c r="AT198" s="238">
        <f>IF(AT$3&gt;=$C198,IF(AT$3&lt;=($C198+$D198-1),"P","F"),"F")</f>
        <v/>
      </c>
      <c r="AU198" s="238">
        <f>IF(AU$3&gt;=$C198,IF(AU$3&lt;=($C198+$D198-1),"P","F"),"F")</f>
        <v/>
      </c>
      <c r="AV198" s="238">
        <f>IF(AV$3&gt;=$C198,IF(AV$3&lt;=($C198+$D198-1),"P","F"),"F")</f>
        <v/>
      </c>
    </row>
    <row r="199">
      <c r="M199" s="238">
        <f>IF(M$3&gt;=$C199,IF(M$3&lt;=($C199+$D199-1),"P","F"),"F")</f>
        <v/>
      </c>
      <c r="N199" s="238">
        <f>IF(N$3&gt;=$C199,IF(N$3&lt;=($C199+$D199-1),"P","F"),"F")</f>
        <v/>
      </c>
      <c r="O199" s="238">
        <f>IF(O$3&gt;=$C199,IF(O$3&lt;=($C199+$D199-1),"P","F"),"F")</f>
        <v/>
      </c>
      <c r="P199" s="238">
        <f>IF(P$3&gt;=$C199,IF(P$3&lt;=($C199+$D199-1),"P","F"),"F")</f>
        <v/>
      </c>
      <c r="Q199" s="238">
        <f>IF(Q$3&gt;=$C199,IF(Q$3&lt;=($C199+$D199-1),"P","F"),"F")</f>
        <v/>
      </c>
      <c r="R199" s="220" t="n"/>
      <c r="S199" s="220" t="n"/>
      <c r="T199" s="238">
        <f>IF(T$3&gt;=$C199,IF(T$3&lt;=($C199+$D199-1),"P","F"),"F")</f>
        <v/>
      </c>
      <c r="U199" s="238">
        <f>IF(U$3&gt;=$C199,IF(U$3&lt;=($C199+$D199-1),"P","F"),"F")</f>
        <v/>
      </c>
      <c r="V199" s="238">
        <f>IF(V$3&gt;=$C199,IF(V$3&lt;=($C199+$D199-1),"P","F"),"F")</f>
        <v/>
      </c>
      <c r="W199" s="238">
        <f>IF(W$3&gt;=$C199,IF(W$3&lt;=($C199+$D199-1),"P","F"),"F")</f>
        <v/>
      </c>
      <c r="X199" s="238">
        <f>IF(X$3&gt;=$C199,IF(X$3&lt;=($C199+$D199-1),"P","F"),"F")</f>
        <v/>
      </c>
      <c r="Y199" s="238">
        <f>IF(Y$3&gt;=$C199,IF(Y$3&lt;=($C199+$D199-1),"P","F"),"F")</f>
        <v/>
      </c>
      <c r="Z199" s="238">
        <f>IF(Z$3&gt;=$C199,IF(Z$3&lt;=($C199+$D199-1),"P","F"),"F")</f>
        <v/>
      </c>
      <c r="AA199" s="238">
        <f>IF(AA$3&gt;=$C199,IF(AA$3&lt;=($C199+$D199-1),"P","F"),"F")</f>
        <v/>
      </c>
      <c r="AB199" s="238">
        <f>IF(AB$3&gt;=$C199,IF(AB$3&lt;=($C199+$D199-1),"P","F"),"F")</f>
        <v/>
      </c>
      <c r="AC199" s="238">
        <f>IF(AC$3&gt;=$C199,IF(AC$3&lt;=($C199+$D199-1),"P","F"),"F")</f>
        <v/>
      </c>
      <c r="AD199" s="238">
        <f>IF(AD$3&gt;=$C199,IF(AD$3&lt;=($C199+$D199-1),"P","F"),"F")</f>
        <v/>
      </c>
      <c r="AE199" s="238">
        <f>IF(AE$3&gt;=$C199,IF(AE$3&lt;=($C199+$D199-1),"P","F"),"F")</f>
        <v/>
      </c>
      <c r="AF199" s="238">
        <f>IF(AF$3&gt;=$C199,IF(AF$3&lt;=($C199+$D199-1),"P","F"),"F")</f>
        <v/>
      </c>
      <c r="AG199" s="238">
        <f>IF(AG$3&gt;=$C199,IF(AG$3&lt;=($C199+$D199-1),"P","F"),"F")</f>
        <v/>
      </c>
      <c r="AH199" s="238">
        <f>IF(AH$3&gt;=$C199,IF(AH$3&lt;=($C199+$D199-1),"P","F"),"F")</f>
        <v/>
      </c>
      <c r="AI199" s="238">
        <f>IF(AI$3&gt;=$C199,IF(AI$3&lt;=($C199+$D199-1),"P","F"),"F")</f>
        <v/>
      </c>
      <c r="AJ199" s="238">
        <f>IF(AJ$3&gt;=$C199,IF(AJ$3&lt;=($C199+$D199-1),"P","F"),"F")</f>
        <v/>
      </c>
      <c r="AK199" s="238">
        <f>IF(AK$3&gt;=$C199,IF(AK$3&lt;=($C199+$D199-1),"P","F"),"F")</f>
        <v/>
      </c>
      <c r="AL199" s="238">
        <f>IF(AL$3&gt;=$C199,IF(AL$3&lt;=($C199+$D199-1),"P","F"),"F")</f>
        <v/>
      </c>
      <c r="AM199" s="238">
        <f>IF(AM$3&gt;=$C199,IF(AM$3&lt;=($C199+$D199-1),"P","F"),"F")</f>
        <v/>
      </c>
      <c r="AN199" s="238">
        <f>IF(AN$3&gt;=$C199,IF(AN$3&lt;=($C199+$D199-1),"P","F"),"F")</f>
        <v/>
      </c>
      <c r="AO199" s="238">
        <f>IF(AO$3&gt;=$C199,IF(AO$3&lt;=($C199+$D199-1),"P","F"),"F")</f>
        <v/>
      </c>
      <c r="AP199" s="238">
        <f>IF(AP$3&gt;=$C199,IF(AP$3&lt;=($C199+$D199-1),"P","F"),"F")</f>
        <v/>
      </c>
      <c r="AQ199" s="238">
        <f>IF(AQ$3&gt;=$C199,IF(AQ$3&lt;=($C199+$D199-1),"P","F"),"F")</f>
        <v/>
      </c>
      <c r="AR199" s="238">
        <f>IF(AR$3&gt;=$C199,IF(AR$3&lt;=($C199+$D199-1),"P","F"),"F")</f>
        <v/>
      </c>
      <c r="AS199" s="238">
        <f>IF(AS$3&gt;=$C199,IF(AS$3&lt;=($C199+$D199-1),"P","F"),"F")</f>
        <v/>
      </c>
      <c r="AT199" s="238">
        <f>IF(AT$3&gt;=$C199,IF(AT$3&lt;=($C199+$D199-1),"P","F"),"F")</f>
        <v/>
      </c>
      <c r="AU199" s="238">
        <f>IF(AU$3&gt;=$C199,IF(AU$3&lt;=($C199+$D199-1),"P","F"),"F")</f>
        <v/>
      </c>
      <c r="AV199" s="238">
        <f>IF(AV$3&gt;=$C199,IF(AV$3&lt;=($C199+$D199-1),"P","F"),"F")</f>
        <v/>
      </c>
    </row>
    <row r="200">
      <c r="M200" s="238">
        <f>IF(M$3&gt;=$C200,IF(M$3&lt;=($C200+$D200-1),"P","F"),"F")</f>
        <v/>
      </c>
      <c r="N200" s="238">
        <f>IF(N$3&gt;=$C200,IF(N$3&lt;=($C200+$D200-1),"P","F"),"F")</f>
        <v/>
      </c>
      <c r="O200" s="238">
        <f>IF(O$3&gt;=$C200,IF(O$3&lt;=($C200+$D200-1),"P","F"),"F")</f>
        <v/>
      </c>
      <c r="P200" s="238">
        <f>IF(P$3&gt;=$C200,IF(P$3&lt;=($C200+$D200-1),"P","F"),"F")</f>
        <v/>
      </c>
      <c r="Q200" s="238">
        <f>IF(Q$3&gt;=$C200,IF(Q$3&lt;=($C200+$D200-1),"P","F"),"F")</f>
        <v/>
      </c>
      <c r="R200" s="220" t="n"/>
      <c r="S200" s="220" t="n"/>
      <c r="T200" s="238">
        <f>IF(T$3&gt;=$C200,IF(T$3&lt;=($C200+$D200-1),"P","F"),"F")</f>
        <v/>
      </c>
      <c r="U200" s="238">
        <f>IF(U$3&gt;=$C200,IF(U$3&lt;=($C200+$D200-1),"P","F"),"F")</f>
        <v/>
      </c>
      <c r="V200" s="238">
        <f>IF(V$3&gt;=$C200,IF(V$3&lt;=($C200+$D200-1),"P","F"),"F")</f>
        <v/>
      </c>
      <c r="W200" s="238">
        <f>IF(W$3&gt;=$C200,IF(W$3&lt;=($C200+$D200-1),"P","F"),"F")</f>
        <v/>
      </c>
      <c r="X200" s="238">
        <f>IF(X$3&gt;=$C200,IF(X$3&lt;=($C200+$D200-1),"P","F"),"F")</f>
        <v/>
      </c>
      <c r="Y200" s="238">
        <f>IF(Y$3&gt;=$C200,IF(Y$3&lt;=($C200+$D200-1),"P","F"),"F")</f>
        <v/>
      </c>
      <c r="Z200" s="238">
        <f>IF(Z$3&gt;=$C200,IF(Z$3&lt;=($C200+$D200-1),"P","F"),"F")</f>
        <v/>
      </c>
      <c r="AA200" s="238">
        <f>IF(AA$3&gt;=$C200,IF(AA$3&lt;=($C200+$D200-1),"P","F"),"F")</f>
        <v/>
      </c>
      <c r="AB200" s="238">
        <f>IF(AB$3&gt;=$C200,IF(AB$3&lt;=($C200+$D200-1),"P","F"),"F")</f>
        <v/>
      </c>
      <c r="AC200" s="238">
        <f>IF(AC$3&gt;=$C200,IF(AC$3&lt;=($C200+$D200-1),"P","F"),"F")</f>
        <v/>
      </c>
      <c r="AD200" s="238">
        <f>IF(AD$3&gt;=$C200,IF(AD$3&lt;=($C200+$D200-1),"P","F"),"F")</f>
        <v/>
      </c>
      <c r="AE200" s="238">
        <f>IF(AE$3&gt;=$C200,IF(AE$3&lt;=($C200+$D200-1),"P","F"),"F")</f>
        <v/>
      </c>
      <c r="AF200" s="238">
        <f>IF(AF$3&gt;=$C200,IF(AF$3&lt;=($C200+$D200-1),"P","F"),"F")</f>
        <v/>
      </c>
      <c r="AG200" s="238">
        <f>IF(AG$3&gt;=$C200,IF(AG$3&lt;=($C200+$D200-1),"P","F"),"F")</f>
        <v/>
      </c>
      <c r="AH200" s="238">
        <f>IF(AH$3&gt;=$C200,IF(AH$3&lt;=($C200+$D200-1),"P","F"),"F")</f>
        <v/>
      </c>
      <c r="AI200" s="238">
        <f>IF(AI$3&gt;=$C200,IF(AI$3&lt;=($C200+$D200-1),"P","F"),"F")</f>
        <v/>
      </c>
      <c r="AJ200" s="238">
        <f>IF(AJ$3&gt;=$C200,IF(AJ$3&lt;=($C200+$D200-1),"P","F"),"F")</f>
        <v/>
      </c>
      <c r="AK200" s="238">
        <f>IF(AK$3&gt;=$C200,IF(AK$3&lt;=($C200+$D200-1),"P","F"),"F")</f>
        <v/>
      </c>
      <c r="AL200" s="238">
        <f>IF(AL$3&gt;=$C200,IF(AL$3&lt;=($C200+$D200-1),"P","F"),"F")</f>
        <v/>
      </c>
      <c r="AM200" s="238">
        <f>IF(AM$3&gt;=$C200,IF(AM$3&lt;=($C200+$D200-1),"P","F"),"F")</f>
        <v/>
      </c>
      <c r="AN200" s="238">
        <f>IF(AN$3&gt;=$C200,IF(AN$3&lt;=($C200+$D200-1),"P","F"),"F")</f>
        <v/>
      </c>
      <c r="AO200" s="238">
        <f>IF(AO$3&gt;=$C200,IF(AO$3&lt;=($C200+$D200-1),"P","F"),"F")</f>
        <v/>
      </c>
      <c r="AP200" s="238">
        <f>IF(AP$3&gt;=$C200,IF(AP$3&lt;=($C200+$D200-1),"P","F"),"F")</f>
        <v/>
      </c>
      <c r="AQ200" s="238">
        <f>IF(AQ$3&gt;=$C200,IF(AQ$3&lt;=($C200+$D200-1),"P","F"),"F")</f>
        <v/>
      </c>
      <c r="AR200" s="238">
        <f>IF(AR$3&gt;=$C200,IF(AR$3&lt;=($C200+$D200-1),"P","F"),"F")</f>
        <v/>
      </c>
      <c r="AS200" s="238">
        <f>IF(AS$3&gt;=$C200,IF(AS$3&lt;=($C200+$D200-1),"P","F"),"F")</f>
        <v/>
      </c>
      <c r="AT200" s="238">
        <f>IF(AT$3&gt;=$C200,IF(AT$3&lt;=($C200+$D200-1),"P","F"),"F")</f>
        <v/>
      </c>
      <c r="AU200" s="238">
        <f>IF(AU$3&gt;=$C200,IF(AU$3&lt;=($C200+$D200-1),"P","F"),"F")</f>
        <v/>
      </c>
      <c r="AV200" s="238">
        <f>IF(AV$3&gt;=$C200,IF(AV$3&lt;=($C200+$D200-1),"P","F"),"F")</f>
        <v/>
      </c>
    </row>
    <row r="201">
      <c r="M201" s="238">
        <f>IF(M$3&gt;=$C201,IF(M$3&lt;=($C201+$D201-1),"P","F"),"F")</f>
        <v/>
      </c>
      <c r="N201" s="238">
        <f>IF(N$3&gt;=$C201,IF(N$3&lt;=($C201+$D201-1),"P","F"),"F")</f>
        <v/>
      </c>
      <c r="O201" s="238">
        <f>IF(O$3&gt;=$C201,IF(O$3&lt;=($C201+$D201-1),"P","F"),"F")</f>
        <v/>
      </c>
      <c r="P201" s="238">
        <f>IF(P$3&gt;=$C201,IF(P$3&lt;=($C201+$D201-1),"P","F"),"F")</f>
        <v/>
      </c>
      <c r="Q201" s="238">
        <f>IF(Q$3&gt;=$C201,IF(Q$3&lt;=($C201+$D201-1),"P","F"),"F")</f>
        <v/>
      </c>
      <c r="R201" s="220" t="n"/>
      <c r="S201" s="220" t="n"/>
      <c r="T201" s="238">
        <f>IF(T$3&gt;=$C201,IF(T$3&lt;=($C201+$D201-1),"P","F"),"F")</f>
        <v/>
      </c>
      <c r="U201" s="238">
        <f>IF(U$3&gt;=$C201,IF(U$3&lt;=($C201+$D201-1),"P","F"),"F")</f>
        <v/>
      </c>
      <c r="V201" s="238">
        <f>IF(V$3&gt;=$C201,IF(V$3&lt;=($C201+$D201-1),"P","F"),"F")</f>
        <v/>
      </c>
      <c r="W201" s="238">
        <f>IF(W$3&gt;=$C201,IF(W$3&lt;=($C201+$D201-1),"P","F"),"F")</f>
        <v/>
      </c>
      <c r="X201" s="238">
        <f>IF(X$3&gt;=$C201,IF(X$3&lt;=($C201+$D201-1),"P","F"),"F")</f>
        <v/>
      </c>
      <c r="Y201" s="238">
        <f>IF(Y$3&gt;=$C201,IF(Y$3&lt;=($C201+$D201-1),"P","F"),"F")</f>
        <v/>
      </c>
      <c r="Z201" s="238">
        <f>IF(Z$3&gt;=$C201,IF(Z$3&lt;=($C201+$D201-1),"P","F"),"F")</f>
        <v/>
      </c>
      <c r="AA201" s="238">
        <f>IF(AA$3&gt;=$C201,IF(AA$3&lt;=($C201+$D201-1),"P","F"),"F")</f>
        <v/>
      </c>
      <c r="AB201" s="238">
        <f>IF(AB$3&gt;=$C201,IF(AB$3&lt;=($C201+$D201-1),"P","F"),"F")</f>
        <v/>
      </c>
      <c r="AC201" s="238">
        <f>IF(AC$3&gt;=$C201,IF(AC$3&lt;=($C201+$D201-1),"P","F"),"F")</f>
        <v/>
      </c>
      <c r="AD201" s="238">
        <f>IF(AD$3&gt;=$C201,IF(AD$3&lt;=($C201+$D201-1),"P","F"),"F")</f>
        <v/>
      </c>
      <c r="AE201" s="238">
        <f>IF(AE$3&gt;=$C201,IF(AE$3&lt;=($C201+$D201-1),"P","F"),"F")</f>
        <v/>
      </c>
      <c r="AF201" s="238">
        <f>IF(AF$3&gt;=$C201,IF(AF$3&lt;=($C201+$D201-1),"P","F"),"F")</f>
        <v/>
      </c>
      <c r="AG201" s="238">
        <f>IF(AG$3&gt;=$C201,IF(AG$3&lt;=($C201+$D201-1),"P","F"),"F")</f>
        <v/>
      </c>
      <c r="AH201" s="238">
        <f>IF(AH$3&gt;=$C201,IF(AH$3&lt;=($C201+$D201-1),"P","F"),"F")</f>
        <v/>
      </c>
      <c r="AI201" s="238">
        <f>IF(AI$3&gt;=$C201,IF(AI$3&lt;=($C201+$D201-1),"P","F"),"F")</f>
        <v/>
      </c>
      <c r="AJ201" s="238">
        <f>IF(AJ$3&gt;=$C201,IF(AJ$3&lt;=($C201+$D201-1),"P","F"),"F")</f>
        <v/>
      </c>
      <c r="AK201" s="238">
        <f>IF(AK$3&gt;=$C201,IF(AK$3&lt;=($C201+$D201-1),"P","F"),"F")</f>
        <v/>
      </c>
      <c r="AL201" s="238">
        <f>IF(AL$3&gt;=$C201,IF(AL$3&lt;=($C201+$D201-1),"P","F"),"F")</f>
        <v/>
      </c>
      <c r="AM201" s="238">
        <f>IF(AM$3&gt;=$C201,IF(AM$3&lt;=($C201+$D201-1),"P","F"),"F")</f>
        <v/>
      </c>
      <c r="AN201" s="238">
        <f>IF(AN$3&gt;=$C201,IF(AN$3&lt;=($C201+$D201-1),"P","F"),"F")</f>
        <v/>
      </c>
      <c r="AO201" s="238">
        <f>IF(AO$3&gt;=$C201,IF(AO$3&lt;=($C201+$D201-1),"P","F"),"F")</f>
        <v/>
      </c>
      <c r="AP201" s="238">
        <f>IF(AP$3&gt;=$C201,IF(AP$3&lt;=($C201+$D201-1),"P","F"),"F")</f>
        <v/>
      </c>
      <c r="AQ201" s="238">
        <f>IF(AQ$3&gt;=$C201,IF(AQ$3&lt;=($C201+$D201-1),"P","F"),"F")</f>
        <v/>
      </c>
      <c r="AR201" s="238">
        <f>IF(AR$3&gt;=$C201,IF(AR$3&lt;=($C201+$D201-1),"P","F"),"F")</f>
        <v/>
      </c>
      <c r="AS201" s="238">
        <f>IF(AS$3&gt;=$C201,IF(AS$3&lt;=($C201+$D201-1),"P","F"),"F")</f>
        <v/>
      </c>
      <c r="AT201" s="238">
        <f>IF(AT$3&gt;=$C201,IF(AT$3&lt;=($C201+$D201-1),"P","F"),"F")</f>
        <v/>
      </c>
      <c r="AU201" s="238">
        <f>IF(AU$3&gt;=$C201,IF(AU$3&lt;=($C201+$D201-1),"P","F"),"F")</f>
        <v/>
      </c>
      <c r="AV201" s="238">
        <f>IF(AV$3&gt;=$C201,IF(AV$3&lt;=($C201+$D201-1),"P","F"),"F")</f>
        <v/>
      </c>
    </row>
    <row r="202">
      <c r="M202" s="238">
        <f>IF(M$3&gt;=$C202,IF(M$3&lt;=($C202+$D202-1),"P","F"),"F")</f>
        <v/>
      </c>
      <c r="N202" s="238">
        <f>IF(N$3&gt;=$C202,IF(N$3&lt;=($C202+$D202-1),"P","F"),"F")</f>
        <v/>
      </c>
      <c r="O202" s="238">
        <f>IF(O$3&gt;=$C202,IF(O$3&lt;=($C202+$D202-1),"P","F"),"F")</f>
        <v/>
      </c>
      <c r="P202" s="238">
        <f>IF(P$3&gt;=$C202,IF(P$3&lt;=($C202+$D202-1),"P","F"),"F")</f>
        <v/>
      </c>
      <c r="Q202" s="238">
        <f>IF(Q$3&gt;=$C202,IF(Q$3&lt;=($C202+$D202-1),"P","F"),"F")</f>
        <v/>
      </c>
      <c r="R202" s="220" t="n"/>
      <c r="S202" s="220" t="n"/>
      <c r="T202" s="238">
        <f>IF(T$3&gt;=$C202,IF(T$3&lt;=($C202+$D202-1),"P","F"),"F")</f>
        <v/>
      </c>
      <c r="U202" s="238">
        <f>IF(U$3&gt;=$C202,IF(U$3&lt;=($C202+$D202-1),"P","F"),"F")</f>
        <v/>
      </c>
      <c r="V202" s="238">
        <f>IF(V$3&gt;=$C202,IF(V$3&lt;=($C202+$D202-1),"P","F"),"F")</f>
        <v/>
      </c>
      <c r="W202" s="238">
        <f>IF(W$3&gt;=$C202,IF(W$3&lt;=($C202+$D202-1),"P","F"),"F")</f>
        <v/>
      </c>
      <c r="X202" s="238">
        <f>IF(X$3&gt;=$C202,IF(X$3&lt;=($C202+$D202-1),"P","F"),"F")</f>
        <v/>
      </c>
      <c r="Y202" s="238">
        <f>IF(Y$3&gt;=$C202,IF(Y$3&lt;=($C202+$D202-1),"P","F"),"F")</f>
        <v/>
      </c>
      <c r="Z202" s="238">
        <f>IF(Z$3&gt;=$C202,IF(Z$3&lt;=($C202+$D202-1),"P","F"),"F")</f>
        <v/>
      </c>
      <c r="AA202" s="238">
        <f>IF(AA$3&gt;=$C202,IF(AA$3&lt;=($C202+$D202-1),"P","F"),"F")</f>
        <v/>
      </c>
      <c r="AB202" s="238">
        <f>IF(AB$3&gt;=$C202,IF(AB$3&lt;=($C202+$D202-1),"P","F"),"F")</f>
        <v/>
      </c>
      <c r="AC202" s="238">
        <f>IF(AC$3&gt;=$C202,IF(AC$3&lt;=($C202+$D202-1),"P","F"),"F")</f>
        <v/>
      </c>
      <c r="AD202" s="238">
        <f>IF(AD$3&gt;=$C202,IF(AD$3&lt;=($C202+$D202-1),"P","F"),"F")</f>
        <v/>
      </c>
      <c r="AE202" s="238">
        <f>IF(AE$3&gt;=$C202,IF(AE$3&lt;=($C202+$D202-1),"P","F"),"F")</f>
        <v/>
      </c>
      <c r="AF202" s="238">
        <f>IF(AF$3&gt;=$C202,IF(AF$3&lt;=($C202+$D202-1),"P","F"),"F")</f>
        <v/>
      </c>
      <c r="AG202" s="238">
        <f>IF(AG$3&gt;=$C202,IF(AG$3&lt;=($C202+$D202-1),"P","F"),"F")</f>
        <v/>
      </c>
      <c r="AH202" s="238">
        <f>IF(AH$3&gt;=$C202,IF(AH$3&lt;=($C202+$D202-1),"P","F"),"F")</f>
        <v/>
      </c>
      <c r="AI202" s="238">
        <f>IF(AI$3&gt;=$C202,IF(AI$3&lt;=($C202+$D202-1),"P","F"),"F")</f>
        <v/>
      </c>
      <c r="AJ202" s="238">
        <f>IF(AJ$3&gt;=$C202,IF(AJ$3&lt;=($C202+$D202-1),"P","F"),"F")</f>
        <v/>
      </c>
      <c r="AK202" s="238">
        <f>IF(AK$3&gt;=$C202,IF(AK$3&lt;=($C202+$D202-1),"P","F"),"F")</f>
        <v/>
      </c>
      <c r="AL202" s="238">
        <f>IF(AL$3&gt;=$C202,IF(AL$3&lt;=($C202+$D202-1),"P","F"),"F")</f>
        <v/>
      </c>
      <c r="AM202" s="238">
        <f>IF(AM$3&gt;=$C202,IF(AM$3&lt;=($C202+$D202-1),"P","F"),"F")</f>
        <v/>
      </c>
      <c r="AN202" s="238">
        <f>IF(AN$3&gt;=$C202,IF(AN$3&lt;=($C202+$D202-1),"P","F"),"F")</f>
        <v/>
      </c>
      <c r="AO202" s="238">
        <f>IF(AO$3&gt;=$C202,IF(AO$3&lt;=($C202+$D202-1),"P","F"),"F")</f>
        <v/>
      </c>
      <c r="AP202" s="238">
        <f>IF(AP$3&gt;=$C202,IF(AP$3&lt;=($C202+$D202-1),"P","F"),"F")</f>
        <v/>
      </c>
      <c r="AQ202" s="238">
        <f>IF(AQ$3&gt;=$C202,IF(AQ$3&lt;=($C202+$D202-1),"P","F"),"F")</f>
        <v/>
      </c>
      <c r="AR202" s="238">
        <f>IF(AR$3&gt;=$C202,IF(AR$3&lt;=($C202+$D202-1),"P","F"),"F")</f>
        <v/>
      </c>
      <c r="AS202" s="238">
        <f>IF(AS$3&gt;=$C202,IF(AS$3&lt;=($C202+$D202-1),"P","F"),"F")</f>
        <v/>
      </c>
      <c r="AT202" s="238">
        <f>IF(AT$3&gt;=$C202,IF(AT$3&lt;=($C202+$D202-1),"P","F"),"F")</f>
        <v/>
      </c>
      <c r="AU202" s="238">
        <f>IF(AU$3&gt;=$C202,IF(AU$3&lt;=($C202+$D202-1),"P","F"),"F")</f>
        <v/>
      </c>
      <c r="AV202" s="238">
        <f>IF(AV$3&gt;=$C202,IF(AV$3&lt;=($C202+$D202-1),"P","F"),"F")</f>
        <v/>
      </c>
    </row>
    <row r="203">
      <c r="M203" s="238">
        <f>IF(M$3&gt;=$C203,IF(M$3&lt;=($C203+$D203-1),"P","F"),"F")</f>
        <v/>
      </c>
      <c r="N203" s="238">
        <f>IF(N$3&gt;=$C203,IF(N$3&lt;=($C203+$D203-1),"P","F"),"F")</f>
        <v/>
      </c>
      <c r="O203" s="238">
        <f>IF(O$3&gt;=$C203,IF(O$3&lt;=($C203+$D203-1),"P","F"),"F")</f>
        <v/>
      </c>
      <c r="P203" s="238">
        <f>IF(P$3&gt;=$C203,IF(P$3&lt;=($C203+$D203-1),"P","F"),"F")</f>
        <v/>
      </c>
      <c r="Q203" s="238">
        <f>IF(Q$3&gt;=$C203,IF(Q$3&lt;=($C203+$D203-1),"P","F"),"F")</f>
        <v/>
      </c>
      <c r="R203" s="220" t="n"/>
      <c r="S203" s="220" t="n"/>
      <c r="T203" s="238">
        <f>IF(T$3&gt;=$C203,IF(T$3&lt;=($C203+$D203-1),"P","F"),"F")</f>
        <v/>
      </c>
      <c r="U203" s="238">
        <f>IF(U$3&gt;=$C203,IF(U$3&lt;=($C203+$D203-1),"P","F"),"F")</f>
        <v/>
      </c>
      <c r="V203" s="238">
        <f>IF(V$3&gt;=$C203,IF(V$3&lt;=($C203+$D203-1),"P","F"),"F")</f>
        <v/>
      </c>
      <c r="W203" s="238">
        <f>IF(W$3&gt;=$C203,IF(W$3&lt;=($C203+$D203-1),"P","F"),"F")</f>
        <v/>
      </c>
      <c r="X203" s="238">
        <f>IF(X$3&gt;=$C203,IF(X$3&lt;=($C203+$D203-1),"P","F"),"F")</f>
        <v/>
      </c>
      <c r="Y203" s="238">
        <f>IF(Y$3&gt;=$C203,IF(Y$3&lt;=($C203+$D203-1),"P","F"),"F")</f>
        <v/>
      </c>
      <c r="Z203" s="238">
        <f>IF(Z$3&gt;=$C203,IF(Z$3&lt;=($C203+$D203-1),"P","F"),"F")</f>
        <v/>
      </c>
      <c r="AA203" s="238">
        <f>IF(AA$3&gt;=$C203,IF(AA$3&lt;=($C203+$D203-1),"P","F"),"F")</f>
        <v/>
      </c>
      <c r="AB203" s="238">
        <f>IF(AB$3&gt;=$C203,IF(AB$3&lt;=($C203+$D203-1),"P","F"),"F")</f>
        <v/>
      </c>
      <c r="AC203" s="238">
        <f>IF(AC$3&gt;=$C203,IF(AC$3&lt;=($C203+$D203-1),"P","F"),"F")</f>
        <v/>
      </c>
      <c r="AD203" s="238">
        <f>IF(AD$3&gt;=$C203,IF(AD$3&lt;=($C203+$D203-1),"P","F"),"F")</f>
        <v/>
      </c>
      <c r="AE203" s="238">
        <f>IF(AE$3&gt;=$C203,IF(AE$3&lt;=($C203+$D203-1),"P","F"),"F")</f>
        <v/>
      </c>
      <c r="AF203" s="238">
        <f>IF(AF$3&gt;=$C203,IF(AF$3&lt;=($C203+$D203-1),"P","F"),"F")</f>
        <v/>
      </c>
      <c r="AG203" s="238">
        <f>IF(AG$3&gt;=$C203,IF(AG$3&lt;=($C203+$D203-1),"P","F"),"F")</f>
        <v/>
      </c>
      <c r="AH203" s="238">
        <f>IF(AH$3&gt;=$C203,IF(AH$3&lt;=($C203+$D203-1),"P","F"),"F")</f>
        <v/>
      </c>
      <c r="AI203" s="238">
        <f>IF(AI$3&gt;=$C203,IF(AI$3&lt;=($C203+$D203-1),"P","F"),"F")</f>
        <v/>
      </c>
      <c r="AJ203" s="238">
        <f>IF(AJ$3&gt;=$C203,IF(AJ$3&lt;=($C203+$D203-1),"P","F"),"F")</f>
        <v/>
      </c>
      <c r="AK203" s="238">
        <f>IF(AK$3&gt;=$C203,IF(AK$3&lt;=($C203+$D203-1),"P","F"),"F")</f>
        <v/>
      </c>
      <c r="AL203" s="238">
        <f>IF(AL$3&gt;=$C203,IF(AL$3&lt;=($C203+$D203-1),"P","F"),"F")</f>
        <v/>
      </c>
      <c r="AM203" s="238">
        <f>IF(AM$3&gt;=$C203,IF(AM$3&lt;=($C203+$D203-1),"P","F"),"F")</f>
        <v/>
      </c>
      <c r="AN203" s="238">
        <f>IF(AN$3&gt;=$C203,IF(AN$3&lt;=($C203+$D203-1),"P","F"),"F")</f>
        <v/>
      </c>
      <c r="AO203" s="238">
        <f>IF(AO$3&gt;=$C203,IF(AO$3&lt;=($C203+$D203-1),"P","F"),"F")</f>
        <v/>
      </c>
      <c r="AP203" s="238">
        <f>IF(AP$3&gt;=$C203,IF(AP$3&lt;=($C203+$D203-1),"P","F"),"F")</f>
        <v/>
      </c>
      <c r="AQ203" s="238">
        <f>IF(AQ$3&gt;=$C203,IF(AQ$3&lt;=($C203+$D203-1),"P","F"),"F")</f>
        <v/>
      </c>
      <c r="AR203" s="238">
        <f>IF(AR$3&gt;=$C203,IF(AR$3&lt;=($C203+$D203-1),"P","F"),"F")</f>
        <v/>
      </c>
      <c r="AS203" s="238">
        <f>IF(AS$3&gt;=$C203,IF(AS$3&lt;=($C203+$D203-1),"P","F"),"F")</f>
        <v/>
      </c>
      <c r="AT203" s="238">
        <f>IF(AT$3&gt;=$C203,IF(AT$3&lt;=($C203+$D203-1),"P","F"),"F")</f>
        <v/>
      </c>
      <c r="AU203" s="238">
        <f>IF(AU$3&gt;=$C203,IF(AU$3&lt;=($C203+$D203-1),"P","F"),"F")</f>
        <v/>
      </c>
      <c r="AV203" s="238">
        <f>IF(AV$3&gt;=$C203,IF(AV$3&lt;=($C203+$D203-1),"P","F"),"F")</f>
        <v/>
      </c>
    </row>
    <row r="204">
      <c r="M204" s="238">
        <f>IF(M$3&gt;=$C204,IF(M$3&lt;=($C204+$D204-1),"P","F"),"F")</f>
        <v/>
      </c>
      <c r="N204" s="238">
        <f>IF(N$3&gt;=$C204,IF(N$3&lt;=($C204+$D204-1),"P","F"),"F")</f>
        <v/>
      </c>
      <c r="O204" s="238">
        <f>IF(O$3&gt;=$C204,IF(O$3&lt;=($C204+$D204-1),"P","F"),"F")</f>
        <v/>
      </c>
      <c r="P204" s="238">
        <f>IF(P$3&gt;=$C204,IF(P$3&lt;=($C204+$D204-1),"P","F"),"F")</f>
        <v/>
      </c>
      <c r="Q204" s="238">
        <f>IF(Q$3&gt;=$C204,IF(Q$3&lt;=($C204+$D204-1),"P","F"),"F")</f>
        <v/>
      </c>
      <c r="R204" s="220" t="n"/>
      <c r="S204" s="220" t="n"/>
      <c r="T204" s="238">
        <f>IF(T$3&gt;=$C204,IF(T$3&lt;=($C204+$D204-1),"P","F"),"F")</f>
        <v/>
      </c>
      <c r="U204" s="238">
        <f>IF(U$3&gt;=$C204,IF(U$3&lt;=($C204+$D204-1),"P","F"),"F")</f>
        <v/>
      </c>
      <c r="V204" s="238">
        <f>IF(V$3&gt;=$C204,IF(V$3&lt;=($C204+$D204-1),"P","F"),"F")</f>
        <v/>
      </c>
      <c r="W204" s="238">
        <f>IF(W$3&gt;=$C204,IF(W$3&lt;=($C204+$D204-1),"P","F"),"F")</f>
        <v/>
      </c>
      <c r="X204" s="238">
        <f>IF(X$3&gt;=$C204,IF(X$3&lt;=($C204+$D204-1),"P","F"),"F")</f>
        <v/>
      </c>
      <c r="Y204" s="238">
        <f>IF(Y$3&gt;=$C204,IF(Y$3&lt;=($C204+$D204-1),"P","F"),"F")</f>
        <v/>
      </c>
      <c r="Z204" s="238">
        <f>IF(Z$3&gt;=$C204,IF(Z$3&lt;=($C204+$D204-1),"P","F"),"F")</f>
        <v/>
      </c>
      <c r="AA204" s="238">
        <f>IF(AA$3&gt;=$C204,IF(AA$3&lt;=($C204+$D204-1),"P","F"),"F")</f>
        <v/>
      </c>
      <c r="AB204" s="238">
        <f>IF(AB$3&gt;=$C204,IF(AB$3&lt;=($C204+$D204-1),"P","F"),"F")</f>
        <v/>
      </c>
      <c r="AC204" s="238">
        <f>IF(AC$3&gt;=$C204,IF(AC$3&lt;=($C204+$D204-1),"P","F"),"F")</f>
        <v/>
      </c>
      <c r="AD204" s="238">
        <f>IF(AD$3&gt;=$C204,IF(AD$3&lt;=($C204+$D204-1),"P","F"),"F")</f>
        <v/>
      </c>
      <c r="AE204" s="238">
        <f>IF(AE$3&gt;=$C204,IF(AE$3&lt;=($C204+$D204-1),"P","F"),"F")</f>
        <v/>
      </c>
      <c r="AF204" s="238">
        <f>IF(AF$3&gt;=$C204,IF(AF$3&lt;=($C204+$D204-1),"P","F"),"F")</f>
        <v/>
      </c>
      <c r="AG204" s="238">
        <f>IF(AG$3&gt;=$C204,IF(AG$3&lt;=($C204+$D204-1),"P","F"),"F")</f>
        <v/>
      </c>
      <c r="AH204" s="238">
        <f>IF(AH$3&gt;=$C204,IF(AH$3&lt;=($C204+$D204-1),"P","F"),"F")</f>
        <v/>
      </c>
      <c r="AI204" s="238">
        <f>IF(AI$3&gt;=$C204,IF(AI$3&lt;=($C204+$D204-1),"P","F"),"F")</f>
        <v/>
      </c>
      <c r="AJ204" s="238">
        <f>IF(AJ$3&gt;=$C204,IF(AJ$3&lt;=($C204+$D204-1),"P","F"),"F")</f>
        <v/>
      </c>
      <c r="AK204" s="238">
        <f>IF(AK$3&gt;=$C204,IF(AK$3&lt;=($C204+$D204-1),"P","F"),"F")</f>
        <v/>
      </c>
      <c r="AL204" s="238">
        <f>IF(AL$3&gt;=$C204,IF(AL$3&lt;=($C204+$D204-1),"P","F"),"F")</f>
        <v/>
      </c>
      <c r="AM204" s="238">
        <f>IF(AM$3&gt;=$C204,IF(AM$3&lt;=($C204+$D204-1),"P","F"),"F")</f>
        <v/>
      </c>
      <c r="AN204" s="238">
        <f>IF(AN$3&gt;=$C204,IF(AN$3&lt;=($C204+$D204-1),"P","F"),"F")</f>
        <v/>
      </c>
      <c r="AO204" s="238">
        <f>IF(AO$3&gt;=$C204,IF(AO$3&lt;=($C204+$D204-1),"P","F"),"F")</f>
        <v/>
      </c>
      <c r="AP204" s="238">
        <f>IF(AP$3&gt;=$C204,IF(AP$3&lt;=($C204+$D204-1),"P","F"),"F")</f>
        <v/>
      </c>
      <c r="AQ204" s="238">
        <f>IF(AQ$3&gt;=$C204,IF(AQ$3&lt;=($C204+$D204-1),"P","F"),"F")</f>
        <v/>
      </c>
      <c r="AR204" s="238">
        <f>IF(AR$3&gt;=$C204,IF(AR$3&lt;=($C204+$D204-1),"P","F"),"F")</f>
        <v/>
      </c>
      <c r="AS204" s="238">
        <f>IF(AS$3&gt;=$C204,IF(AS$3&lt;=($C204+$D204-1),"P","F"),"F")</f>
        <v/>
      </c>
      <c r="AT204" s="238">
        <f>IF(AT$3&gt;=$C204,IF(AT$3&lt;=($C204+$D204-1),"P","F"),"F")</f>
        <v/>
      </c>
      <c r="AU204" s="238">
        <f>IF(AU$3&gt;=$C204,IF(AU$3&lt;=($C204+$D204-1),"P","F"),"F")</f>
        <v/>
      </c>
      <c r="AV204" s="238">
        <f>IF(AV$3&gt;=$C204,IF(AV$3&lt;=($C204+$D204-1),"P","F"),"F")</f>
        <v/>
      </c>
    </row>
    <row r="205">
      <c r="M205" s="238">
        <f>IF(M$3&gt;=$C205,IF(M$3&lt;=($C205+$D205-1),"P","F"),"F")</f>
        <v/>
      </c>
      <c r="N205" s="238">
        <f>IF(N$3&gt;=$C205,IF(N$3&lt;=($C205+$D205-1),"P","F"),"F")</f>
        <v/>
      </c>
      <c r="O205" s="238">
        <f>IF(O$3&gt;=$C205,IF(O$3&lt;=($C205+$D205-1),"P","F"),"F")</f>
        <v/>
      </c>
      <c r="P205" s="238">
        <f>IF(P$3&gt;=$C205,IF(P$3&lt;=($C205+$D205-1),"P","F"),"F")</f>
        <v/>
      </c>
      <c r="Q205" s="238">
        <f>IF(Q$3&gt;=$C205,IF(Q$3&lt;=($C205+$D205-1),"P","F"),"F")</f>
        <v/>
      </c>
      <c r="R205" s="220" t="n"/>
      <c r="S205" s="220" t="n"/>
      <c r="T205" s="238">
        <f>IF(T$3&gt;=$C205,IF(T$3&lt;=($C205+$D205-1),"P","F"),"F")</f>
        <v/>
      </c>
      <c r="U205" s="238">
        <f>IF(U$3&gt;=$C205,IF(U$3&lt;=($C205+$D205-1),"P","F"),"F")</f>
        <v/>
      </c>
      <c r="V205" s="238">
        <f>IF(V$3&gt;=$C205,IF(V$3&lt;=($C205+$D205-1),"P","F"),"F")</f>
        <v/>
      </c>
      <c r="W205" s="238">
        <f>IF(W$3&gt;=$C205,IF(W$3&lt;=($C205+$D205-1),"P","F"),"F")</f>
        <v/>
      </c>
      <c r="X205" s="238">
        <f>IF(X$3&gt;=$C205,IF(X$3&lt;=($C205+$D205-1),"P","F"),"F")</f>
        <v/>
      </c>
      <c r="Y205" s="238">
        <f>IF(Y$3&gt;=$C205,IF(Y$3&lt;=($C205+$D205-1),"P","F"),"F")</f>
        <v/>
      </c>
      <c r="Z205" s="238">
        <f>IF(Z$3&gt;=$C205,IF(Z$3&lt;=($C205+$D205-1),"P","F"),"F")</f>
        <v/>
      </c>
      <c r="AA205" s="238">
        <f>IF(AA$3&gt;=$C205,IF(AA$3&lt;=($C205+$D205-1),"P","F"),"F")</f>
        <v/>
      </c>
      <c r="AB205" s="238">
        <f>IF(AB$3&gt;=$C205,IF(AB$3&lt;=($C205+$D205-1),"P","F"),"F")</f>
        <v/>
      </c>
      <c r="AC205" s="238">
        <f>IF(AC$3&gt;=$C205,IF(AC$3&lt;=($C205+$D205-1),"P","F"),"F")</f>
        <v/>
      </c>
      <c r="AD205" s="238">
        <f>IF(AD$3&gt;=$C205,IF(AD$3&lt;=($C205+$D205-1),"P","F"),"F")</f>
        <v/>
      </c>
      <c r="AE205" s="238">
        <f>IF(AE$3&gt;=$C205,IF(AE$3&lt;=($C205+$D205-1),"P","F"),"F")</f>
        <v/>
      </c>
      <c r="AF205" s="238">
        <f>IF(AF$3&gt;=$C205,IF(AF$3&lt;=($C205+$D205-1),"P","F"),"F")</f>
        <v/>
      </c>
      <c r="AG205" s="238">
        <f>IF(AG$3&gt;=$C205,IF(AG$3&lt;=($C205+$D205-1),"P","F"),"F")</f>
        <v/>
      </c>
      <c r="AH205" s="238">
        <f>IF(AH$3&gt;=$C205,IF(AH$3&lt;=($C205+$D205-1),"P","F"),"F")</f>
        <v/>
      </c>
      <c r="AI205" s="238">
        <f>IF(AI$3&gt;=$C205,IF(AI$3&lt;=($C205+$D205-1),"P","F"),"F")</f>
        <v/>
      </c>
      <c r="AJ205" s="238">
        <f>IF(AJ$3&gt;=$C205,IF(AJ$3&lt;=($C205+$D205-1),"P","F"),"F")</f>
        <v/>
      </c>
      <c r="AK205" s="238">
        <f>IF(AK$3&gt;=$C205,IF(AK$3&lt;=($C205+$D205-1),"P","F"),"F")</f>
        <v/>
      </c>
      <c r="AL205" s="238">
        <f>IF(AL$3&gt;=$C205,IF(AL$3&lt;=($C205+$D205-1),"P","F"),"F")</f>
        <v/>
      </c>
      <c r="AM205" s="238">
        <f>IF(AM$3&gt;=$C205,IF(AM$3&lt;=($C205+$D205-1),"P","F"),"F")</f>
        <v/>
      </c>
      <c r="AN205" s="238">
        <f>IF(AN$3&gt;=$C205,IF(AN$3&lt;=($C205+$D205-1),"P","F"),"F")</f>
        <v/>
      </c>
      <c r="AO205" s="238">
        <f>IF(AO$3&gt;=$C205,IF(AO$3&lt;=($C205+$D205-1),"P","F"),"F")</f>
        <v/>
      </c>
      <c r="AP205" s="238">
        <f>IF(AP$3&gt;=$C205,IF(AP$3&lt;=($C205+$D205-1),"P","F"),"F")</f>
        <v/>
      </c>
      <c r="AQ205" s="238">
        <f>IF(AQ$3&gt;=$C205,IF(AQ$3&lt;=($C205+$D205-1),"P","F"),"F")</f>
        <v/>
      </c>
      <c r="AR205" s="238">
        <f>IF(AR$3&gt;=$C205,IF(AR$3&lt;=($C205+$D205-1),"P","F"),"F")</f>
        <v/>
      </c>
      <c r="AS205" s="238">
        <f>IF(AS$3&gt;=$C205,IF(AS$3&lt;=($C205+$D205-1),"P","F"),"F")</f>
        <v/>
      </c>
      <c r="AT205" s="238">
        <f>IF(AT$3&gt;=$C205,IF(AT$3&lt;=($C205+$D205-1),"P","F"),"F")</f>
        <v/>
      </c>
      <c r="AU205" s="238">
        <f>IF(AU$3&gt;=$C205,IF(AU$3&lt;=($C205+$D205-1),"P","F"),"F")</f>
        <v/>
      </c>
      <c r="AV205" s="238">
        <f>IF(AV$3&gt;=$C205,IF(AV$3&lt;=($C205+$D205-1),"P","F"),"F")</f>
        <v/>
      </c>
    </row>
    <row r="206">
      <c r="M206" s="238">
        <f>IF(M$3&gt;=$C206,IF(M$3&lt;=($C206+$D206-1),"P","F"),"F")</f>
        <v/>
      </c>
      <c r="N206" s="238">
        <f>IF(N$3&gt;=$C206,IF(N$3&lt;=($C206+$D206-1),"P","F"),"F")</f>
        <v/>
      </c>
      <c r="O206" s="238">
        <f>IF(O$3&gt;=$C206,IF(O$3&lt;=($C206+$D206-1),"P","F"),"F")</f>
        <v/>
      </c>
      <c r="P206" s="238">
        <f>IF(P$3&gt;=$C206,IF(P$3&lt;=($C206+$D206-1),"P","F"),"F")</f>
        <v/>
      </c>
      <c r="Q206" s="238">
        <f>IF(Q$3&gt;=$C206,IF(Q$3&lt;=($C206+$D206-1),"P","F"),"F")</f>
        <v/>
      </c>
      <c r="R206" s="220" t="n"/>
      <c r="S206" s="220" t="n"/>
      <c r="T206" s="238">
        <f>IF(T$3&gt;=$C206,IF(T$3&lt;=($C206+$D206-1),"P","F"),"F")</f>
        <v/>
      </c>
      <c r="U206" s="238">
        <f>IF(U$3&gt;=$C206,IF(U$3&lt;=($C206+$D206-1),"P","F"),"F")</f>
        <v/>
      </c>
      <c r="V206" s="238">
        <f>IF(V$3&gt;=$C206,IF(V$3&lt;=($C206+$D206-1),"P","F"),"F")</f>
        <v/>
      </c>
      <c r="W206" s="238">
        <f>IF(W$3&gt;=$C206,IF(W$3&lt;=($C206+$D206-1),"P","F"),"F")</f>
        <v/>
      </c>
      <c r="X206" s="238">
        <f>IF(X$3&gt;=$C206,IF(X$3&lt;=($C206+$D206-1),"P","F"),"F")</f>
        <v/>
      </c>
      <c r="Y206" s="238">
        <f>IF(Y$3&gt;=$C206,IF(Y$3&lt;=($C206+$D206-1),"P","F"),"F")</f>
        <v/>
      </c>
      <c r="Z206" s="238">
        <f>IF(Z$3&gt;=$C206,IF(Z$3&lt;=($C206+$D206-1),"P","F"),"F")</f>
        <v/>
      </c>
      <c r="AA206" s="238">
        <f>IF(AA$3&gt;=$C206,IF(AA$3&lt;=($C206+$D206-1),"P","F"),"F")</f>
        <v/>
      </c>
      <c r="AB206" s="238">
        <f>IF(AB$3&gt;=$C206,IF(AB$3&lt;=($C206+$D206-1),"P","F"),"F")</f>
        <v/>
      </c>
      <c r="AC206" s="238">
        <f>IF(AC$3&gt;=$C206,IF(AC$3&lt;=($C206+$D206-1),"P","F"),"F")</f>
        <v/>
      </c>
      <c r="AD206" s="238">
        <f>IF(AD$3&gt;=$C206,IF(AD$3&lt;=($C206+$D206-1),"P","F"),"F")</f>
        <v/>
      </c>
      <c r="AE206" s="238">
        <f>IF(AE$3&gt;=$C206,IF(AE$3&lt;=($C206+$D206-1),"P","F"),"F")</f>
        <v/>
      </c>
      <c r="AF206" s="238">
        <f>IF(AF$3&gt;=$C206,IF(AF$3&lt;=($C206+$D206-1),"P","F"),"F")</f>
        <v/>
      </c>
      <c r="AG206" s="238">
        <f>IF(AG$3&gt;=$C206,IF(AG$3&lt;=($C206+$D206-1),"P","F"),"F")</f>
        <v/>
      </c>
      <c r="AH206" s="238">
        <f>IF(AH$3&gt;=$C206,IF(AH$3&lt;=($C206+$D206-1),"P","F"),"F")</f>
        <v/>
      </c>
      <c r="AI206" s="238">
        <f>IF(AI$3&gt;=$C206,IF(AI$3&lt;=($C206+$D206-1),"P","F"),"F")</f>
        <v/>
      </c>
      <c r="AJ206" s="238">
        <f>IF(AJ$3&gt;=$C206,IF(AJ$3&lt;=($C206+$D206-1),"P","F"),"F")</f>
        <v/>
      </c>
      <c r="AK206" s="238">
        <f>IF(AK$3&gt;=$C206,IF(AK$3&lt;=($C206+$D206-1),"P","F"),"F")</f>
        <v/>
      </c>
      <c r="AL206" s="238">
        <f>IF(AL$3&gt;=$C206,IF(AL$3&lt;=($C206+$D206-1),"P","F"),"F")</f>
        <v/>
      </c>
      <c r="AM206" s="238">
        <f>IF(AM$3&gt;=$C206,IF(AM$3&lt;=($C206+$D206-1),"P","F"),"F")</f>
        <v/>
      </c>
      <c r="AN206" s="238">
        <f>IF(AN$3&gt;=$C206,IF(AN$3&lt;=($C206+$D206-1),"P","F"),"F")</f>
        <v/>
      </c>
      <c r="AO206" s="238">
        <f>IF(AO$3&gt;=$C206,IF(AO$3&lt;=($C206+$D206-1),"P","F"),"F")</f>
        <v/>
      </c>
      <c r="AP206" s="238">
        <f>IF(AP$3&gt;=$C206,IF(AP$3&lt;=($C206+$D206-1),"P","F"),"F")</f>
        <v/>
      </c>
      <c r="AQ206" s="238">
        <f>IF(AQ$3&gt;=$C206,IF(AQ$3&lt;=($C206+$D206-1),"P","F"),"F")</f>
        <v/>
      </c>
      <c r="AR206" s="238">
        <f>IF(AR$3&gt;=$C206,IF(AR$3&lt;=($C206+$D206-1),"P","F"),"F")</f>
        <v/>
      </c>
      <c r="AS206" s="238">
        <f>IF(AS$3&gt;=$C206,IF(AS$3&lt;=($C206+$D206-1),"P","F"),"F")</f>
        <v/>
      </c>
      <c r="AT206" s="238">
        <f>IF(AT$3&gt;=$C206,IF(AT$3&lt;=($C206+$D206-1),"P","F"),"F")</f>
        <v/>
      </c>
      <c r="AU206" s="238">
        <f>IF(AU$3&gt;=$C206,IF(AU$3&lt;=($C206+$D206-1),"P","F"),"F")</f>
        <v/>
      </c>
      <c r="AV206" s="238">
        <f>IF(AV$3&gt;=$C206,IF(AV$3&lt;=($C206+$D206-1),"P","F"),"F")</f>
        <v/>
      </c>
    </row>
    <row r="207">
      <c r="M207" s="238">
        <f>IF(M$3&gt;=$C207,IF(M$3&lt;=($C207+$D207-1),"P","F"),"F")</f>
        <v/>
      </c>
      <c r="N207" s="238">
        <f>IF(N$3&gt;=$C207,IF(N$3&lt;=($C207+$D207-1),"P","F"),"F")</f>
        <v/>
      </c>
      <c r="O207" s="238">
        <f>IF(O$3&gt;=$C207,IF(O$3&lt;=($C207+$D207-1),"P","F"),"F")</f>
        <v/>
      </c>
      <c r="P207" s="238">
        <f>IF(P$3&gt;=$C207,IF(P$3&lt;=($C207+$D207-1),"P","F"),"F")</f>
        <v/>
      </c>
      <c r="Q207" s="238">
        <f>IF(Q$3&gt;=$C207,IF(Q$3&lt;=($C207+$D207-1),"P","F"),"F")</f>
        <v/>
      </c>
      <c r="R207" s="220" t="n"/>
      <c r="S207" s="220" t="n"/>
      <c r="T207" s="238">
        <f>IF(T$3&gt;=$C207,IF(T$3&lt;=($C207+$D207-1),"P","F"),"F")</f>
        <v/>
      </c>
      <c r="U207" s="238">
        <f>IF(U$3&gt;=$C207,IF(U$3&lt;=($C207+$D207-1),"P","F"),"F")</f>
        <v/>
      </c>
      <c r="V207" s="238">
        <f>IF(V$3&gt;=$C207,IF(V$3&lt;=($C207+$D207-1),"P","F"),"F")</f>
        <v/>
      </c>
      <c r="W207" s="238">
        <f>IF(W$3&gt;=$C207,IF(W$3&lt;=($C207+$D207-1),"P","F"),"F")</f>
        <v/>
      </c>
      <c r="X207" s="238">
        <f>IF(X$3&gt;=$C207,IF(X$3&lt;=($C207+$D207-1),"P","F"),"F")</f>
        <v/>
      </c>
      <c r="Y207" s="238">
        <f>IF(Y$3&gt;=$C207,IF(Y$3&lt;=($C207+$D207-1),"P","F"),"F")</f>
        <v/>
      </c>
      <c r="Z207" s="238">
        <f>IF(Z$3&gt;=$C207,IF(Z$3&lt;=($C207+$D207-1),"P","F"),"F")</f>
        <v/>
      </c>
      <c r="AA207" s="238">
        <f>IF(AA$3&gt;=$C207,IF(AA$3&lt;=($C207+$D207-1),"P","F"),"F")</f>
        <v/>
      </c>
      <c r="AB207" s="238">
        <f>IF(AB$3&gt;=$C207,IF(AB$3&lt;=($C207+$D207-1),"P","F"),"F")</f>
        <v/>
      </c>
      <c r="AC207" s="238">
        <f>IF(AC$3&gt;=$C207,IF(AC$3&lt;=($C207+$D207-1),"P","F"),"F")</f>
        <v/>
      </c>
      <c r="AD207" s="238">
        <f>IF(AD$3&gt;=$C207,IF(AD$3&lt;=($C207+$D207-1),"P","F"),"F")</f>
        <v/>
      </c>
      <c r="AE207" s="238">
        <f>IF(AE$3&gt;=$C207,IF(AE$3&lt;=($C207+$D207-1),"P","F"),"F")</f>
        <v/>
      </c>
      <c r="AF207" s="238">
        <f>IF(AF$3&gt;=$C207,IF(AF$3&lt;=($C207+$D207-1),"P","F"),"F")</f>
        <v/>
      </c>
      <c r="AG207" s="238">
        <f>IF(AG$3&gt;=$C207,IF(AG$3&lt;=($C207+$D207-1),"P","F"),"F")</f>
        <v/>
      </c>
      <c r="AH207" s="238">
        <f>IF(AH$3&gt;=$C207,IF(AH$3&lt;=($C207+$D207-1),"P","F"),"F")</f>
        <v/>
      </c>
      <c r="AI207" s="238">
        <f>IF(AI$3&gt;=$C207,IF(AI$3&lt;=($C207+$D207-1),"P","F"),"F")</f>
        <v/>
      </c>
      <c r="AJ207" s="238">
        <f>IF(AJ$3&gt;=$C207,IF(AJ$3&lt;=($C207+$D207-1),"P","F"),"F")</f>
        <v/>
      </c>
      <c r="AK207" s="238">
        <f>IF(AK$3&gt;=$C207,IF(AK$3&lt;=($C207+$D207-1),"P","F"),"F")</f>
        <v/>
      </c>
      <c r="AL207" s="238">
        <f>IF(AL$3&gt;=$C207,IF(AL$3&lt;=($C207+$D207-1),"P","F"),"F")</f>
        <v/>
      </c>
      <c r="AM207" s="238">
        <f>IF(AM$3&gt;=$C207,IF(AM$3&lt;=($C207+$D207-1),"P","F"),"F")</f>
        <v/>
      </c>
      <c r="AN207" s="238">
        <f>IF(AN$3&gt;=$C207,IF(AN$3&lt;=($C207+$D207-1),"P","F"),"F")</f>
        <v/>
      </c>
      <c r="AO207" s="238">
        <f>IF(AO$3&gt;=$C207,IF(AO$3&lt;=($C207+$D207-1),"P","F"),"F")</f>
        <v/>
      </c>
      <c r="AP207" s="238">
        <f>IF(AP$3&gt;=$C207,IF(AP$3&lt;=($C207+$D207-1),"P","F"),"F")</f>
        <v/>
      </c>
      <c r="AQ207" s="238">
        <f>IF(AQ$3&gt;=$C207,IF(AQ$3&lt;=($C207+$D207-1),"P","F"),"F")</f>
        <v/>
      </c>
      <c r="AR207" s="238">
        <f>IF(AR$3&gt;=$C207,IF(AR$3&lt;=($C207+$D207-1),"P","F"),"F")</f>
        <v/>
      </c>
      <c r="AS207" s="238">
        <f>IF(AS$3&gt;=$C207,IF(AS$3&lt;=($C207+$D207-1),"P","F"),"F")</f>
        <v/>
      </c>
      <c r="AT207" s="238">
        <f>IF(AT$3&gt;=$C207,IF(AT$3&lt;=($C207+$D207-1),"P","F"),"F")</f>
        <v/>
      </c>
      <c r="AU207" s="238">
        <f>IF(AU$3&gt;=$C207,IF(AU$3&lt;=($C207+$D207-1),"P","F"),"F")</f>
        <v/>
      </c>
      <c r="AV207" s="238">
        <f>IF(AV$3&gt;=$C207,IF(AV$3&lt;=($C207+$D207-1),"P","F"),"F")</f>
        <v/>
      </c>
    </row>
    <row r="208">
      <c r="M208" s="238">
        <f>IF(M$3&gt;=$C208,IF(M$3&lt;=($C208+$D208-1),"P","F"),"F")</f>
        <v/>
      </c>
      <c r="N208" s="238">
        <f>IF(N$3&gt;=$C208,IF(N$3&lt;=($C208+$D208-1),"P","F"),"F")</f>
        <v/>
      </c>
      <c r="O208" s="238">
        <f>IF(O$3&gt;=$C208,IF(O$3&lt;=($C208+$D208-1),"P","F"),"F")</f>
        <v/>
      </c>
      <c r="P208" s="238">
        <f>IF(P$3&gt;=$C208,IF(P$3&lt;=($C208+$D208-1),"P","F"),"F")</f>
        <v/>
      </c>
      <c r="Q208" s="238">
        <f>IF(Q$3&gt;=$C208,IF(Q$3&lt;=($C208+$D208-1),"P","F"),"F")</f>
        <v/>
      </c>
      <c r="R208" s="220" t="n"/>
      <c r="S208" s="220" t="n"/>
      <c r="T208" s="238">
        <f>IF(T$3&gt;=$C208,IF(T$3&lt;=($C208+$D208-1),"P","F"),"F")</f>
        <v/>
      </c>
      <c r="U208" s="238">
        <f>IF(U$3&gt;=$C208,IF(U$3&lt;=($C208+$D208-1),"P","F"),"F")</f>
        <v/>
      </c>
      <c r="V208" s="238">
        <f>IF(V$3&gt;=$C208,IF(V$3&lt;=($C208+$D208-1),"P","F"),"F")</f>
        <v/>
      </c>
      <c r="W208" s="238">
        <f>IF(W$3&gt;=$C208,IF(W$3&lt;=($C208+$D208-1),"P","F"),"F")</f>
        <v/>
      </c>
      <c r="X208" s="238">
        <f>IF(X$3&gt;=$C208,IF(X$3&lt;=($C208+$D208-1),"P","F"),"F")</f>
        <v/>
      </c>
      <c r="Y208" s="238">
        <f>IF(Y$3&gt;=$C208,IF(Y$3&lt;=($C208+$D208-1),"P","F"),"F")</f>
        <v/>
      </c>
      <c r="Z208" s="238">
        <f>IF(Z$3&gt;=$C208,IF(Z$3&lt;=($C208+$D208-1),"P","F"),"F")</f>
        <v/>
      </c>
      <c r="AA208" s="238">
        <f>IF(AA$3&gt;=$C208,IF(AA$3&lt;=($C208+$D208-1),"P","F"),"F")</f>
        <v/>
      </c>
      <c r="AB208" s="238">
        <f>IF(AB$3&gt;=$C208,IF(AB$3&lt;=($C208+$D208-1),"P","F"),"F")</f>
        <v/>
      </c>
      <c r="AC208" s="238">
        <f>IF(AC$3&gt;=$C208,IF(AC$3&lt;=($C208+$D208-1),"P","F"),"F")</f>
        <v/>
      </c>
      <c r="AD208" s="238">
        <f>IF(AD$3&gt;=$C208,IF(AD$3&lt;=($C208+$D208-1),"P","F"),"F")</f>
        <v/>
      </c>
      <c r="AE208" s="238">
        <f>IF(AE$3&gt;=$C208,IF(AE$3&lt;=($C208+$D208-1),"P","F"),"F")</f>
        <v/>
      </c>
      <c r="AF208" s="238">
        <f>IF(AF$3&gt;=$C208,IF(AF$3&lt;=($C208+$D208-1),"P","F"),"F")</f>
        <v/>
      </c>
      <c r="AG208" s="238">
        <f>IF(AG$3&gt;=$C208,IF(AG$3&lt;=($C208+$D208-1),"P","F"),"F")</f>
        <v/>
      </c>
      <c r="AH208" s="238">
        <f>IF(AH$3&gt;=$C208,IF(AH$3&lt;=($C208+$D208-1),"P","F"),"F")</f>
        <v/>
      </c>
      <c r="AI208" s="238">
        <f>IF(AI$3&gt;=$C208,IF(AI$3&lt;=($C208+$D208-1),"P","F"),"F")</f>
        <v/>
      </c>
      <c r="AJ208" s="238">
        <f>IF(AJ$3&gt;=$C208,IF(AJ$3&lt;=($C208+$D208-1),"P","F"),"F")</f>
        <v/>
      </c>
      <c r="AK208" s="238">
        <f>IF(AK$3&gt;=$C208,IF(AK$3&lt;=($C208+$D208-1),"P","F"),"F")</f>
        <v/>
      </c>
      <c r="AL208" s="238">
        <f>IF(AL$3&gt;=$C208,IF(AL$3&lt;=($C208+$D208-1),"P","F"),"F")</f>
        <v/>
      </c>
      <c r="AM208" s="238">
        <f>IF(AM$3&gt;=$C208,IF(AM$3&lt;=($C208+$D208-1),"P","F"),"F")</f>
        <v/>
      </c>
      <c r="AN208" s="238">
        <f>IF(AN$3&gt;=$C208,IF(AN$3&lt;=($C208+$D208-1),"P","F"),"F")</f>
        <v/>
      </c>
      <c r="AO208" s="238">
        <f>IF(AO$3&gt;=$C208,IF(AO$3&lt;=($C208+$D208-1),"P","F"),"F")</f>
        <v/>
      </c>
      <c r="AP208" s="238">
        <f>IF(AP$3&gt;=$C208,IF(AP$3&lt;=($C208+$D208-1),"P","F"),"F")</f>
        <v/>
      </c>
      <c r="AQ208" s="238">
        <f>IF(AQ$3&gt;=$C208,IF(AQ$3&lt;=($C208+$D208-1),"P","F"),"F")</f>
        <v/>
      </c>
      <c r="AR208" s="238">
        <f>IF(AR$3&gt;=$C208,IF(AR$3&lt;=($C208+$D208-1),"P","F"),"F")</f>
        <v/>
      </c>
      <c r="AS208" s="238">
        <f>IF(AS$3&gt;=$C208,IF(AS$3&lt;=($C208+$D208-1),"P","F"),"F")</f>
        <v/>
      </c>
      <c r="AT208" s="238">
        <f>IF(AT$3&gt;=$C208,IF(AT$3&lt;=($C208+$D208-1),"P","F"),"F")</f>
        <v/>
      </c>
      <c r="AU208" s="238">
        <f>IF(AU$3&gt;=$C208,IF(AU$3&lt;=($C208+$D208-1),"P","F"),"F")</f>
        <v/>
      </c>
      <c r="AV208" s="238">
        <f>IF(AV$3&gt;=$C208,IF(AV$3&lt;=($C208+$D208-1),"P","F"),"F")</f>
        <v/>
      </c>
    </row>
    <row r="209">
      <c r="M209" s="238">
        <f>IF(M$3&gt;=$C209,IF(M$3&lt;=($C209+$D209-1),"P","F"),"F")</f>
        <v/>
      </c>
      <c r="N209" s="238">
        <f>IF(N$3&gt;=$C209,IF(N$3&lt;=($C209+$D209-1),"P","F"),"F")</f>
        <v/>
      </c>
      <c r="O209" s="238">
        <f>IF(O$3&gt;=$C209,IF(O$3&lt;=($C209+$D209-1),"P","F"),"F")</f>
        <v/>
      </c>
      <c r="P209" s="238">
        <f>IF(P$3&gt;=$C209,IF(P$3&lt;=($C209+$D209-1),"P","F"),"F")</f>
        <v/>
      </c>
      <c r="Q209" s="238">
        <f>IF(Q$3&gt;=$C209,IF(Q$3&lt;=($C209+$D209-1),"P","F"),"F")</f>
        <v/>
      </c>
      <c r="R209" s="220" t="n"/>
      <c r="S209" s="220" t="n"/>
      <c r="T209" s="238">
        <f>IF(T$3&gt;=$C209,IF(T$3&lt;=($C209+$D209-1),"P","F"),"F")</f>
        <v/>
      </c>
      <c r="U209" s="238">
        <f>IF(U$3&gt;=$C209,IF(U$3&lt;=($C209+$D209-1),"P","F"),"F")</f>
        <v/>
      </c>
      <c r="V209" s="238">
        <f>IF(V$3&gt;=$C209,IF(V$3&lt;=($C209+$D209-1),"P","F"),"F")</f>
        <v/>
      </c>
      <c r="W209" s="238">
        <f>IF(W$3&gt;=$C209,IF(W$3&lt;=($C209+$D209-1),"P","F"),"F")</f>
        <v/>
      </c>
      <c r="X209" s="238">
        <f>IF(X$3&gt;=$C209,IF(X$3&lt;=($C209+$D209-1),"P","F"),"F")</f>
        <v/>
      </c>
      <c r="Y209" s="238">
        <f>IF(Y$3&gt;=$C209,IF(Y$3&lt;=($C209+$D209-1),"P","F"),"F")</f>
        <v/>
      </c>
      <c r="Z209" s="238">
        <f>IF(Z$3&gt;=$C209,IF(Z$3&lt;=($C209+$D209-1),"P","F"),"F")</f>
        <v/>
      </c>
      <c r="AA209" s="238">
        <f>IF(AA$3&gt;=$C209,IF(AA$3&lt;=($C209+$D209-1),"P","F"),"F")</f>
        <v/>
      </c>
      <c r="AB209" s="238">
        <f>IF(AB$3&gt;=$C209,IF(AB$3&lt;=($C209+$D209-1),"P","F"),"F")</f>
        <v/>
      </c>
      <c r="AC209" s="238">
        <f>IF(AC$3&gt;=$C209,IF(AC$3&lt;=($C209+$D209-1),"P","F"),"F")</f>
        <v/>
      </c>
      <c r="AD209" s="238">
        <f>IF(AD$3&gt;=$C209,IF(AD$3&lt;=($C209+$D209-1),"P","F"),"F")</f>
        <v/>
      </c>
      <c r="AE209" s="238">
        <f>IF(AE$3&gt;=$C209,IF(AE$3&lt;=($C209+$D209-1),"P","F"),"F")</f>
        <v/>
      </c>
      <c r="AF209" s="238">
        <f>IF(AF$3&gt;=$C209,IF(AF$3&lt;=($C209+$D209-1),"P","F"),"F")</f>
        <v/>
      </c>
      <c r="AG209" s="238">
        <f>IF(AG$3&gt;=$C209,IF(AG$3&lt;=($C209+$D209-1),"P","F"),"F")</f>
        <v/>
      </c>
      <c r="AH209" s="238">
        <f>IF(AH$3&gt;=$C209,IF(AH$3&lt;=($C209+$D209-1),"P","F"),"F")</f>
        <v/>
      </c>
      <c r="AI209" s="238">
        <f>IF(AI$3&gt;=$C209,IF(AI$3&lt;=($C209+$D209-1),"P","F"),"F")</f>
        <v/>
      </c>
      <c r="AJ209" s="238">
        <f>IF(AJ$3&gt;=$C209,IF(AJ$3&lt;=($C209+$D209-1),"P","F"),"F")</f>
        <v/>
      </c>
      <c r="AK209" s="238">
        <f>IF(AK$3&gt;=$C209,IF(AK$3&lt;=($C209+$D209-1),"P","F"),"F")</f>
        <v/>
      </c>
      <c r="AL209" s="238">
        <f>IF(AL$3&gt;=$C209,IF(AL$3&lt;=($C209+$D209-1),"P","F"),"F")</f>
        <v/>
      </c>
      <c r="AM209" s="238">
        <f>IF(AM$3&gt;=$C209,IF(AM$3&lt;=($C209+$D209-1),"P","F"),"F")</f>
        <v/>
      </c>
      <c r="AN209" s="238">
        <f>IF(AN$3&gt;=$C209,IF(AN$3&lt;=($C209+$D209-1),"P","F"),"F")</f>
        <v/>
      </c>
      <c r="AO209" s="238">
        <f>IF(AO$3&gt;=$C209,IF(AO$3&lt;=($C209+$D209-1),"P","F"),"F")</f>
        <v/>
      </c>
      <c r="AP209" s="238">
        <f>IF(AP$3&gt;=$C209,IF(AP$3&lt;=($C209+$D209-1),"P","F"),"F")</f>
        <v/>
      </c>
      <c r="AQ209" s="238">
        <f>IF(AQ$3&gt;=$C209,IF(AQ$3&lt;=($C209+$D209-1),"P","F"),"F")</f>
        <v/>
      </c>
      <c r="AR209" s="238">
        <f>IF(AR$3&gt;=$C209,IF(AR$3&lt;=($C209+$D209-1),"P","F"),"F")</f>
        <v/>
      </c>
      <c r="AS209" s="238">
        <f>IF(AS$3&gt;=$C209,IF(AS$3&lt;=($C209+$D209-1),"P","F"),"F")</f>
        <v/>
      </c>
      <c r="AT209" s="238">
        <f>IF(AT$3&gt;=$C209,IF(AT$3&lt;=($C209+$D209-1),"P","F"),"F")</f>
        <v/>
      </c>
      <c r="AU209" s="238">
        <f>IF(AU$3&gt;=$C209,IF(AU$3&lt;=($C209+$D209-1),"P","F"),"F")</f>
        <v/>
      </c>
      <c r="AV209" s="238">
        <f>IF(AV$3&gt;=$C209,IF(AV$3&lt;=($C209+$D209-1),"P","F"),"F")</f>
        <v/>
      </c>
    </row>
    <row r="210">
      <c r="M210" s="238">
        <f>IF(M$3&gt;=$C210,IF(M$3&lt;=($C210+$D210-1),"P","F"),"F")</f>
        <v/>
      </c>
      <c r="N210" s="238">
        <f>IF(N$3&gt;=$C210,IF(N$3&lt;=($C210+$D210-1),"P","F"),"F")</f>
        <v/>
      </c>
      <c r="O210" s="238">
        <f>IF(O$3&gt;=$C210,IF(O$3&lt;=($C210+$D210-1),"P","F"),"F")</f>
        <v/>
      </c>
      <c r="P210" s="238">
        <f>IF(P$3&gt;=$C210,IF(P$3&lt;=($C210+$D210-1),"P","F"),"F")</f>
        <v/>
      </c>
      <c r="Q210" s="238">
        <f>IF(Q$3&gt;=$C210,IF(Q$3&lt;=($C210+$D210-1),"P","F"),"F")</f>
        <v/>
      </c>
      <c r="R210" s="220" t="n"/>
      <c r="S210" s="220" t="n"/>
      <c r="T210" s="238">
        <f>IF(T$3&gt;=$C210,IF(T$3&lt;=($C210+$D210-1),"P","F"),"F")</f>
        <v/>
      </c>
      <c r="U210" s="238">
        <f>IF(U$3&gt;=$C210,IF(U$3&lt;=($C210+$D210-1),"P","F"),"F")</f>
        <v/>
      </c>
      <c r="V210" s="238">
        <f>IF(V$3&gt;=$C210,IF(V$3&lt;=($C210+$D210-1),"P","F"),"F")</f>
        <v/>
      </c>
      <c r="W210" s="238">
        <f>IF(W$3&gt;=$C210,IF(W$3&lt;=($C210+$D210-1),"P","F"),"F")</f>
        <v/>
      </c>
      <c r="X210" s="238">
        <f>IF(X$3&gt;=$C210,IF(X$3&lt;=($C210+$D210-1),"P","F"),"F")</f>
        <v/>
      </c>
      <c r="Y210" s="238">
        <f>IF(Y$3&gt;=$C210,IF(Y$3&lt;=($C210+$D210-1),"P","F"),"F")</f>
        <v/>
      </c>
      <c r="Z210" s="238">
        <f>IF(Z$3&gt;=$C210,IF(Z$3&lt;=($C210+$D210-1),"P","F"),"F")</f>
        <v/>
      </c>
      <c r="AA210" s="238">
        <f>IF(AA$3&gt;=$C210,IF(AA$3&lt;=($C210+$D210-1),"P","F"),"F")</f>
        <v/>
      </c>
      <c r="AB210" s="238">
        <f>IF(AB$3&gt;=$C210,IF(AB$3&lt;=($C210+$D210-1),"P","F"),"F")</f>
        <v/>
      </c>
      <c r="AC210" s="238">
        <f>IF(AC$3&gt;=$C210,IF(AC$3&lt;=($C210+$D210-1),"P","F"),"F")</f>
        <v/>
      </c>
      <c r="AD210" s="238">
        <f>IF(AD$3&gt;=$C210,IF(AD$3&lt;=($C210+$D210-1),"P","F"),"F")</f>
        <v/>
      </c>
      <c r="AE210" s="238">
        <f>IF(AE$3&gt;=$C210,IF(AE$3&lt;=($C210+$D210-1),"P","F"),"F")</f>
        <v/>
      </c>
      <c r="AF210" s="238">
        <f>IF(AF$3&gt;=$C210,IF(AF$3&lt;=($C210+$D210-1),"P","F"),"F")</f>
        <v/>
      </c>
      <c r="AG210" s="238">
        <f>IF(AG$3&gt;=$C210,IF(AG$3&lt;=($C210+$D210-1),"P","F"),"F")</f>
        <v/>
      </c>
      <c r="AH210" s="238">
        <f>IF(AH$3&gt;=$C210,IF(AH$3&lt;=($C210+$D210-1),"P","F"),"F")</f>
        <v/>
      </c>
      <c r="AI210" s="238">
        <f>IF(AI$3&gt;=$C210,IF(AI$3&lt;=($C210+$D210-1),"P","F"),"F")</f>
        <v/>
      </c>
      <c r="AJ210" s="238">
        <f>IF(AJ$3&gt;=$C210,IF(AJ$3&lt;=($C210+$D210-1),"P","F"),"F")</f>
        <v/>
      </c>
      <c r="AK210" s="238">
        <f>IF(AK$3&gt;=$C210,IF(AK$3&lt;=($C210+$D210-1),"P","F"),"F")</f>
        <v/>
      </c>
      <c r="AL210" s="238">
        <f>IF(AL$3&gt;=$C210,IF(AL$3&lt;=($C210+$D210-1),"P","F"),"F")</f>
        <v/>
      </c>
      <c r="AM210" s="238">
        <f>IF(AM$3&gt;=$C210,IF(AM$3&lt;=($C210+$D210-1),"P","F"),"F")</f>
        <v/>
      </c>
      <c r="AN210" s="238">
        <f>IF(AN$3&gt;=$C210,IF(AN$3&lt;=($C210+$D210-1),"P","F"),"F")</f>
        <v/>
      </c>
      <c r="AO210" s="238">
        <f>IF(AO$3&gt;=$C210,IF(AO$3&lt;=($C210+$D210-1),"P","F"),"F")</f>
        <v/>
      </c>
      <c r="AP210" s="238">
        <f>IF(AP$3&gt;=$C210,IF(AP$3&lt;=($C210+$D210-1),"P","F"),"F")</f>
        <v/>
      </c>
      <c r="AQ210" s="238">
        <f>IF(AQ$3&gt;=$C210,IF(AQ$3&lt;=($C210+$D210-1),"P","F"),"F")</f>
        <v/>
      </c>
      <c r="AR210" s="238">
        <f>IF(AR$3&gt;=$C210,IF(AR$3&lt;=($C210+$D210-1),"P","F"),"F")</f>
        <v/>
      </c>
      <c r="AS210" s="238">
        <f>IF(AS$3&gt;=$C210,IF(AS$3&lt;=($C210+$D210-1),"P","F"),"F")</f>
        <v/>
      </c>
      <c r="AT210" s="238">
        <f>IF(AT$3&gt;=$C210,IF(AT$3&lt;=($C210+$D210-1),"P","F"),"F")</f>
        <v/>
      </c>
      <c r="AU210" s="238">
        <f>IF(AU$3&gt;=$C210,IF(AU$3&lt;=($C210+$D210-1),"P","F"),"F")</f>
        <v/>
      </c>
      <c r="AV210" s="238">
        <f>IF(AV$3&gt;=$C210,IF(AV$3&lt;=($C210+$D210-1),"P","F"),"F")</f>
        <v/>
      </c>
    </row>
    <row r="211">
      <c r="M211" s="238">
        <f>IF(M$3&gt;=$C211,IF(M$3&lt;=($C211+$D211-1),"P","F"),"F")</f>
        <v/>
      </c>
      <c r="N211" s="238">
        <f>IF(N$3&gt;=$C211,IF(N$3&lt;=($C211+$D211-1),"P","F"),"F")</f>
        <v/>
      </c>
      <c r="O211" s="238">
        <f>IF(O$3&gt;=$C211,IF(O$3&lt;=($C211+$D211-1),"P","F"),"F")</f>
        <v/>
      </c>
      <c r="P211" s="238">
        <f>IF(P$3&gt;=$C211,IF(P$3&lt;=($C211+$D211-1),"P","F"),"F")</f>
        <v/>
      </c>
      <c r="Q211" s="238">
        <f>IF(Q$3&gt;=$C211,IF(Q$3&lt;=($C211+$D211-1),"P","F"),"F")</f>
        <v/>
      </c>
      <c r="R211" s="220" t="n"/>
      <c r="S211" s="220" t="n"/>
      <c r="T211" s="238">
        <f>IF(T$3&gt;=$C211,IF(T$3&lt;=($C211+$D211-1),"P","F"),"F")</f>
        <v/>
      </c>
      <c r="U211" s="238">
        <f>IF(U$3&gt;=$C211,IF(U$3&lt;=($C211+$D211-1),"P","F"),"F")</f>
        <v/>
      </c>
      <c r="V211" s="238">
        <f>IF(V$3&gt;=$C211,IF(V$3&lt;=($C211+$D211-1),"P","F"),"F")</f>
        <v/>
      </c>
      <c r="W211" s="238">
        <f>IF(W$3&gt;=$C211,IF(W$3&lt;=($C211+$D211-1),"P","F"),"F")</f>
        <v/>
      </c>
      <c r="X211" s="238">
        <f>IF(X$3&gt;=$C211,IF(X$3&lt;=($C211+$D211-1),"P","F"),"F")</f>
        <v/>
      </c>
      <c r="Y211" s="238">
        <f>IF(Y$3&gt;=$C211,IF(Y$3&lt;=($C211+$D211-1),"P","F"),"F")</f>
        <v/>
      </c>
      <c r="Z211" s="238">
        <f>IF(Z$3&gt;=$C211,IF(Z$3&lt;=($C211+$D211-1),"P","F"),"F")</f>
        <v/>
      </c>
      <c r="AA211" s="238">
        <f>IF(AA$3&gt;=$C211,IF(AA$3&lt;=($C211+$D211-1),"P","F"),"F")</f>
        <v/>
      </c>
      <c r="AB211" s="238">
        <f>IF(AB$3&gt;=$C211,IF(AB$3&lt;=($C211+$D211-1),"P","F"),"F")</f>
        <v/>
      </c>
      <c r="AC211" s="238">
        <f>IF(AC$3&gt;=$C211,IF(AC$3&lt;=($C211+$D211-1),"P","F"),"F")</f>
        <v/>
      </c>
      <c r="AD211" s="238">
        <f>IF(AD$3&gt;=$C211,IF(AD$3&lt;=($C211+$D211-1),"P","F"),"F")</f>
        <v/>
      </c>
      <c r="AE211" s="238">
        <f>IF(AE$3&gt;=$C211,IF(AE$3&lt;=($C211+$D211-1),"P","F"),"F")</f>
        <v/>
      </c>
      <c r="AF211" s="238">
        <f>IF(AF$3&gt;=$C211,IF(AF$3&lt;=($C211+$D211-1),"P","F"),"F")</f>
        <v/>
      </c>
      <c r="AG211" s="238">
        <f>IF(AG$3&gt;=$C211,IF(AG$3&lt;=($C211+$D211-1),"P","F"),"F")</f>
        <v/>
      </c>
      <c r="AH211" s="238">
        <f>IF(AH$3&gt;=$C211,IF(AH$3&lt;=($C211+$D211-1),"P","F"),"F")</f>
        <v/>
      </c>
      <c r="AI211" s="238">
        <f>IF(AI$3&gt;=$C211,IF(AI$3&lt;=($C211+$D211-1),"P","F"),"F")</f>
        <v/>
      </c>
      <c r="AJ211" s="238">
        <f>IF(AJ$3&gt;=$C211,IF(AJ$3&lt;=($C211+$D211-1),"P","F"),"F")</f>
        <v/>
      </c>
      <c r="AK211" s="238">
        <f>IF(AK$3&gt;=$C211,IF(AK$3&lt;=($C211+$D211-1),"P","F"),"F")</f>
        <v/>
      </c>
      <c r="AL211" s="238">
        <f>IF(AL$3&gt;=$C211,IF(AL$3&lt;=($C211+$D211-1),"P","F"),"F")</f>
        <v/>
      </c>
      <c r="AM211" s="238">
        <f>IF(AM$3&gt;=$C211,IF(AM$3&lt;=($C211+$D211-1),"P","F"),"F")</f>
        <v/>
      </c>
      <c r="AN211" s="238">
        <f>IF(AN$3&gt;=$C211,IF(AN$3&lt;=($C211+$D211-1),"P","F"),"F")</f>
        <v/>
      </c>
      <c r="AO211" s="238">
        <f>IF(AO$3&gt;=$C211,IF(AO$3&lt;=($C211+$D211-1),"P","F"),"F")</f>
        <v/>
      </c>
      <c r="AP211" s="238">
        <f>IF(AP$3&gt;=$C211,IF(AP$3&lt;=($C211+$D211-1),"P","F"),"F")</f>
        <v/>
      </c>
      <c r="AQ211" s="238">
        <f>IF(AQ$3&gt;=$C211,IF(AQ$3&lt;=($C211+$D211-1),"P","F"),"F")</f>
        <v/>
      </c>
      <c r="AR211" s="238">
        <f>IF(AR$3&gt;=$C211,IF(AR$3&lt;=($C211+$D211-1),"P","F"),"F")</f>
        <v/>
      </c>
      <c r="AS211" s="238">
        <f>IF(AS$3&gt;=$C211,IF(AS$3&lt;=($C211+$D211-1),"P","F"),"F")</f>
        <v/>
      </c>
      <c r="AT211" s="238">
        <f>IF(AT$3&gt;=$C211,IF(AT$3&lt;=($C211+$D211-1),"P","F"),"F")</f>
        <v/>
      </c>
      <c r="AU211" s="238">
        <f>IF(AU$3&gt;=$C211,IF(AU$3&lt;=($C211+$D211-1),"P","F"),"F")</f>
        <v/>
      </c>
      <c r="AV211" s="238">
        <f>IF(AV$3&gt;=$C211,IF(AV$3&lt;=($C211+$D211-1),"P","F"),"F")</f>
        <v/>
      </c>
    </row>
    <row r="212">
      <c r="M212" s="238">
        <f>IF(M$3&gt;=$C212,IF(M$3&lt;=($C212+$D212-1),"P","F"),"F")</f>
        <v/>
      </c>
      <c r="N212" s="238">
        <f>IF(N$3&gt;=$C212,IF(N$3&lt;=($C212+$D212-1),"P","F"),"F")</f>
        <v/>
      </c>
      <c r="O212" s="238">
        <f>IF(O$3&gt;=$C212,IF(O$3&lt;=($C212+$D212-1),"P","F"),"F")</f>
        <v/>
      </c>
      <c r="P212" s="238">
        <f>IF(P$3&gt;=$C212,IF(P$3&lt;=($C212+$D212-1),"P","F"),"F")</f>
        <v/>
      </c>
      <c r="Q212" s="238">
        <f>IF(Q$3&gt;=$C212,IF(Q$3&lt;=($C212+$D212-1),"P","F"),"F")</f>
        <v/>
      </c>
      <c r="R212" s="220" t="n"/>
      <c r="S212" s="220" t="n"/>
      <c r="T212" s="238">
        <f>IF(T$3&gt;=$C212,IF(T$3&lt;=($C212+$D212-1),"P","F"),"F")</f>
        <v/>
      </c>
      <c r="U212" s="238">
        <f>IF(U$3&gt;=$C212,IF(U$3&lt;=($C212+$D212-1),"P","F"),"F")</f>
        <v/>
      </c>
      <c r="V212" s="238">
        <f>IF(V$3&gt;=$C212,IF(V$3&lt;=($C212+$D212-1),"P","F"),"F")</f>
        <v/>
      </c>
      <c r="W212" s="238">
        <f>IF(W$3&gt;=$C212,IF(W$3&lt;=($C212+$D212-1),"P","F"),"F")</f>
        <v/>
      </c>
      <c r="X212" s="238">
        <f>IF(X$3&gt;=$C212,IF(X$3&lt;=($C212+$D212-1),"P","F"),"F")</f>
        <v/>
      </c>
      <c r="Y212" s="238">
        <f>IF(Y$3&gt;=$C212,IF(Y$3&lt;=($C212+$D212-1),"P","F"),"F")</f>
        <v/>
      </c>
      <c r="Z212" s="238">
        <f>IF(Z$3&gt;=$C212,IF(Z$3&lt;=($C212+$D212-1),"P","F"),"F")</f>
        <v/>
      </c>
      <c r="AA212" s="238">
        <f>IF(AA$3&gt;=$C212,IF(AA$3&lt;=($C212+$D212-1),"P","F"),"F")</f>
        <v/>
      </c>
      <c r="AB212" s="238">
        <f>IF(AB$3&gt;=$C212,IF(AB$3&lt;=($C212+$D212-1),"P","F"),"F")</f>
        <v/>
      </c>
      <c r="AC212" s="238">
        <f>IF(AC$3&gt;=$C212,IF(AC$3&lt;=($C212+$D212-1),"P","F"),"F")</f>
        <v/>
      </c>
      <c r="AD212" s="238">
        <f>IF(AD$3&gt;=$C212,IF(AD$3&lt;=($C212+$D212-1),"P","F"),"F")</f>
        <v/>
      </c>
      <c r="AE212" s="238">
        <f>IF(AE$3&gt;=$C212,IF(AE$3&lt;=($C212+$D212-1),"P","F"),"F")</f>
        <v/>
      </c>
      <c r="AF212" s="238">
        <f>IF(AF$3&gt;=$C212,IF(AF$3&lt;=($C212+$D212-1),"P","F"),"F")</f>
        <v/>
      </c>
      <c r="AG212" s="238">
        <f>IF(AG$3&gt;=$C212,IF(AG$3&lt;=($C212+$D212-1),"P","F"),"F")</f>
        <v/>
      </c>
      <c r="AH212" s="238">
        <f>IF(AH$3&gt;=$C212,IF(AH$3&lt;=($C212+$D212-1),"P","F"),"F")</f>
        <v/>
      </c>
      <c r="AI212" s="238">
        <f>IF(AI$3&gt;=$C212,IF(AI$3&lt;=($C212+$D212-1),"P","F"),"F")</f>
        <v/>
      </c>
      <c r="AJ212" s="238">
        <f>IF(AJ$3&gt;=$C212,IF(AJ$3&lt;=($C212+$D212-1),"P","F"),"F")</f>
        <v/>
      </c>
      <c r="AK212" s="238">
        <f>IF(AK$3&gt;=$C212,IF(AK$3&lt;=($C212+$D212-1),"P","F"),"F")</f>
        <v/>
      </c>
      <c r="AL212" s="238">
        <f>IF(AL$3&gt;=$C212,IF(AL$3&lt;=($C212+$D212-1),"P","F"),"F")</f>
        <v/>
      </c>
      <c r="AM212" s="238">
        <f>IF(AM$3&gt;=$C212,IF(AM$3&lt;=($C212+$D212-1),"P","F"),"F")</f>
        <v/>
      </c>
      <c r="AN212" s="238">
        <f>IF(AN$3&gt;=$C212,IF(AN$3&lt;=($C212+$D212-1),"P","F"),"F")</f>
        <v/>
      </c>
      <c r="AO212" s="238">
        <f>IF(AO$3&gt;=$C212,IF(AO$3&lt;=($C212+$D212-1),"P","F"),"F")</f>
        <v/>
      </c>
      <c r="AP212" s="238">
        <f>IF(AP$3&gt;=$C212,IF(AP$3&lt;=($C212+$D212-1),"P","F"),"F")</f>
        <v/>
      </c>
      <c r="AQ212" s="238">
        <f>IF(AQ$3&gt;=$C212,IF(AQ$3&lt;=($C212+$D212-1),"P","F"),"F")</f>
        <v/>
      </c>
      <c r="AR212" s="238">
        <f>IF(AR$3&gt;=$C212,IF(AR$3&lt;=($C212+$D212-1),"P","F"),"F")</f>
        <v/>
      </c>
      <c r="AS212" s="238">
        <f>IF(AS$3&gt;=$C212,IF(AS$3&lt;=($C212+$D212-1),"P","F"),"F")</f>
        <v/>
      </c>
      <c r="AT212" s="238">
        <f>IF(AT$3&gt;=$C212,IF(AT$3&lt;=($C212+$D212-1),"P","F"),"F")</f>
        <v/>
      </c>
      <c r="AU212" s="238">
        <f>IF(AU$3&gt;=$C212,IF(AU$3&lt;=($C212+$D212-1),"P","F"),"F")</f>
        <v/>
      </c>
      <c r="AV212" s="238">
        <f>IF(AV$3&gt;=$C212,IF(AV$3&lt;=($C212+$D212-1),"P","F"),"F")</f>
        <v/>
      </c>
    </row>
    <row r="213">
      <c r="M213" s="238">
        <f>IF(M$3&gt;=$C213,IF(M$3&lt;=($C213+$D213-1),"P","F"),"F")</f>
        <v/>
      </c>
      <c r="N213" s="238">
        <f>IF(N$3&gt;=$C213,IF(N$3&lt;=($C213+$D213-1),"P","F"),"F")</f>
        <v/>
      </c>
      <c r="O213" s="238">
        <f>IF(O$3&gt;=$C213,IF(O$3&lt;=($C213+$D213-1),"P","F"),"F")</f>
        <v/>
      </c>
      <c r="P213" s="238">
        <f>IF(P$3&gt;=$C213,IF(P$3&lt;=($C213+$D213-1),"P","F"),"F")</f>
        <v/>
      </c>
      <c r="Q213" s="238">
        <f>IF(Q$3&gt;=$C213,IF(Q$3&lt;=($C213+$D213-1),"P","F"),"F")</f>
        <v/>
      </c>
      <c r="R213" s="220" t="n"/>
      <c r="S213" s="220" t="n"/>
      <c r="T213" s="238">
        <f>IF(T$3&gt;=$C213,IF(T$3&lt;=($C213+$D213-1),"P","F"),"F")</f>
        <v/>
      </c>
      <c r="U213" s="238">
        <f>IF(U$3&gt;=$C213,IF(U$3&lt;=($C213+$D213-1),"P","F"),"F")</f>
        <v/>
      </c>
      <c r="V213" s="238">
        <f>IF(V$3&gt;=$C213,IF(V$3&lt;=($C213+$D213-1),"P","F"),"F")</f>
        <v/>
      </c>
      <c r="W213" s="238">
        <f>IF(W$3&gt;=$C213,IF(W$3&lt;=($C213+$D213-1),"P","F"),"F")</f>
        <v/>
      </c>
      <c r="X213" s="238">
        <f>IF(X$3&gt;=$C213,IF(X$3&lt;=($C213+$D213-1),"P","F"),"F")</f>
        <v/>
      </c>
      <c r="Y213" s="238">
        <f>IF(Y$3&gt;=$C213,IF(Y$3&lt;=($C213+$D213-1),"P","F"),"F")</f>
        <v/>
      </c>
      <c r="Z213" s="238">
        <f>IF(Z$3&gt;=$C213,IF(Z$3&lt;=($C213+$D213-1),"P","F"),"F")</f>
        <v/>
      </c>
      <c r="AA213" s="238">
        <f>IF(AA$3&gt;=$C213,IF(AA$3&lt;=($C213+$D213-1),"P","F"),"F")</f>
        <v/>
      </c>
      <c r="AB213" s="238">
        <f>IF(AB$3&gt;=$C213,IF(AB$3&lt;=($C213+$D213-1),"P","F"),"F")</f>
        <v/>
      </c>
      <c r="AC213" s="238">
        <f>IF(AC$3&gt;=$C213,IF(AC$3&lt;=($C213+$D213-1),"P","F"),"F")</f>
        <v/>
      </c>
      <c r="AD213" s="238">
        <f>IF(AD$3&gt;=$C213,IF(AD$3&lt;=($C213+$D213-1),"P","F"),"F")</f>
        <v/>
      </c>
      <c r="AE213" s="238">
        <f>IF(AE$3&gt;=$C213,IF(AE$3&lt;=($C213+$D213-1),"P","F"),"F")</f>
        <v/>
      </c>
      <c r="AF213" s="238">
        <f>IF(AF$3&gt;=$C213,IF(AF$3&lt;=($C213+$D213-1),"P","F"),"F")</f>
        <v/>
      </c>
      <c r="AG213" s="238">
        <f>IF(AG$3&gt;=$C213,IF(AG$3&lt;=($C213+$D213-1),"P","F"),"F")</f>
        <v/>
      </c>
      <c r="AH213" s="238">
        <f>IF(AH$3&gt;=$C213,IF(AH$3&lt;=($C213+$D213-1),"P","F"),"F")</f>
        <v/>
      </c>
      <c r="AI213" s="238">
        <f>IF(AI$3&gt;=$C213,IF(AI$3&lt;=($C213+$D213-1),"P","F"),"F")</f>
        <v/>
      </c>
      <c r="AJ213" s="238">
        <f>IF(AJ$3&gt;=$C213,IF(AJ$3&lt;=($C213+$D213-1),"P","F"),"F")</f>
        <v/>
      </c>
      <c r="AK213" s="238">
        <f>IF(AK$3&gt;=$C213,IF(AK$3&lt;=($C213+$D213-1),"P","F"),"F")</f>
        <v/>
      </c>
      <c r="AL213" s="238">
        <f>IF(AL$3&gt;=$C213,IF(AL$3&lt;=($C213+$D213-1),"P","F"),"F")</f>
        <v/>
      </c>
      <c r="AM213" s="238">
        <f>IF(AM$3&gt;=$C213,IF(AM$3&lt;=($C213+$D213-1),"P","F"),"F")</f>
        <v/>
      </c>
      <c r="AN213" s="238">
        <f>IF(AN$3&gt;=$C213,IF(AN$3&lt;=($C213+$D213-1),"P","F"),"F")</f>
        <v/>
      </c>
      <c r="AO213" s="238">
        <f>IF(AO$3&gt;=$C213,IF(AO$3&lt;=($C213+$D213-1),"P","F"),"F")</f>
        <v/>
      </c>
      <c r="AP213" s="238">
        <f>IF(AP$3&gt;=$C213,IF(AP$3&lt;=($C213+$D213-1),"P","F"),"F")</f>
        <v/>
      </c>
      <c r="AQ213" s="238">
        <f>IF(AQ$3&gt;=$C213,IF(AQ$3&lt;=($C213+$D213-1),"P","F"),"F")</f>
        <v/>
      </c>
      <c r="AR213" s="238">
        <f>IF(AR$3&gt;=$C213,IF(AR$3&lt;=($C213+$D213-1),"P","F"),"F")</f>
        <v/>
      </c>
      <c r="AS213" s="238">
        <f>IF(AS$3&gt;=$C213,IF(AS$3&lt;=($C213+$D213-1),"P","F"),"F")</f>
        <v/>
      </c>
      <c r="AT213" s="238">
        <f>IF(AT$3&gt;=$C213,IF(AT$3&lt;=($C213+$D213-1),"P","F"),"F")</f>
        <v/>
      </c>
      <c r="AU213" s="238">
        <f>IF(AU$3&gt;=$C213,IF(AU$3&lt;=($C213+$D213-1),"P","F"),"F")</f>
        <v/>
      </c>
      <c r="AV213" s="238">
        <f>IF(AV$3&gt;=$C213,IF(AV$3&lt;=($C213+$D213-1),"P","F"),"F")</f>
        <v/>
      </c>
    </row>
    <row r="214">
      <c r="M214" s="238">
        <f>IF(M$3&gt;=$C214,IF(M$3&lt;=($C214+$D214-1),"P","F"),"F")</f>
        <v/>
      </c>
      <c r="N214" s="238">
        <f>IF(N$3&gt;=$C214,IF(N$3&lt;=($C214+$D214-1),"P","F"),"F")</f>
        <v/>
      </c>
      <c r="O214" s="238">
        <f>IF(O$3&gt;=$C214,IF(O$3&lt;=($C214+$D214-1),"P","F"),"F")</f>
        <v/>
      </c>
      <c r="P214" s="238">
        <f>IF(P$3&gt;=$C214,IF(P$3&lt;=($C214+$D214-1),"P","F"),"F")</f>
        <v/>
      </c>
      <c r="Q214" s="238">
        <f>IF(Q$3&gt;=$C214,IF(Q$3&lt;=($C214+$D214-1),"P","F"),"F")</f>
        <v/>
      </c>
      <c r="R214" s="220" t="n"/>
      <c r="S214" s="220" t="n"/>
      <c r="T214" s="238">
        <f>IF(T$3&gt;=$C214,IF(T$3&lt;=($C214+$D214-1),"P","F"),"F")</f>
        <v/>
      </c>
      <c r="U214" s="238">
        <f>IF(U$3&gt;=$C214,IF(U$3&lt;=($C214+$D214-1),"P","F"),"F")</f>
        <v/>
      </c>
      <c r="V214" s="238">
        <f>IF(V$3&gt;=$C214,IF(V$3&lt;=($C214+$D214-1),"P","F"),"F")</f>
        <v/>
      </c>
      <c r="W214" s="238">
        <f>IF(W$3&gt;=$C214,IF(W$3&lt;=($C214+$D214-1),"P","F"),"F")</f>
        <v/>
      </c>
      <c r="X214" s="238">
        <f>IF(X$3&gt;=$C214,IF(X$3&lt;=($C214+$D214-1),"P","F"),"F")</f>
        <v/>
      </c>
      <c r="Y214" s="238">
        <f>IF(Y$3&gt;=$C214,IF(Y$3&lt;=($C214+$D214-1),"P","F"),"F")</f>
        <v/>
      </c>
      <c r="Z214" s="238">
        <f>IF(Z$3&gt;=$C214,IF(Z$3&lt;=($C214+$D214-1),"P","F"),"F")</f>
        <v/>
      </c>
      <c r="AA214" s="238">
        <f>IF(AA$3&gt;=$C214,IF(AA$3&lt;=($C214+$D214-1),"P","F"),"F")</f>
        <v/>
      </c>
      <c r="AB214" s="238">
        <f>IF(AB$3&gt;=$C214,IF(AB$3&lt;=($C214+$D214-1),"P","F"),"F")</f>
        <v/>
      </c>
      <c r="AC214" s="238">
        <f>IF(AC$3&gt;=$C214,IF(AC$3&lt;=($C214+$D214-1),"P","F"),"F")</f>
        <v/>
      </c>
      <c r="AD214" s="238">
        <f>IF(AD$3&gt;=$C214,IF(AD$3&lt;=($C214+$D214-1),"P","F"),"F")</f>
        <v/>
      </c>
      <c r="AE214" s="238">
        <f>IF(AE$3&gt;=$C214,IF(AE$3&lt;=($C214+$D214-1),"P","F"),"F")</f>
        <v/>
      </c>
      <c r="AF214" s="238">
        <f>IF(AF$3&gt;=$C214,IF(AF$3&lt;=($C214+$D214-1),"P","F"),"F")</f>
        <v/>
      </c>
      <c r="AG214" s="238">
        <f>IF(AG$3&gt;=$C214,IF(AG$3&lt;=($C214+$D214-1),"P","F"),"F")</f>
        <v/>
      </c>
      <c r="AH214" s="238">
        <f>IF(AH$3&gt;=$C214,IF(AH$3&lt;=($C214+$D214-1),"P","F"),"F")</f>
        <v/>
      </c>
      <c r="AI214" s="238">
        <f>IF(AI$3&gt;=$C214,IF(AI$3&lt;=($C214+$D214-1),"P","F"),"F")</f>
        <v/>
      </c>
      <c r="AJ214" s="238">
        <f>IF(AJ$3&gt;=$C214,IF(AJ$3&lt;=($C214+$D214-1),"P","F"),"F")</f>
        <v/>
      </c>
      <c r="AK214" s="238">
        <f>IF(AK$3&gt;=$C214,IF(AK$3&lt;=($C214+$D214-1),"P","F"),"F")</f>
        <v/>
      </c>
      <c r="AL214" s="238">
        <f>IF(AL$3&gt;=$C214,IF(AL$3&lt;=($C214+$D214-1),"P","F"),"F")</f>
        <v/>
      </c>
      <c r="AM214" s="238">
        <f>IF(AM$3&gt;=$C214,IF(AM$3&lt;=($C214+$D214-1),"P","F"),"F")</f>
        <v/>
      </c>
      <c r="AN214" s="238">
        <f>IF(AN$3&gt;=$C214,IF(AN$3&lt;=($C214+$D214-1),"P","F"),"F")</f>
        <v/>
      </c>
      <c r="AO214" s="238">
        <f>IF(AO$3&gt;=$C214,IF(AO$3&lt;=($C214+$D214-1),"P","F"),"F")</f>
        <v/>
      </c>
      <c r="AP214" s="238">
        <f>IF(AP$3&gt;=$C214,IF(AP$3&lt;=($C214+$D214-1),"P","F"),"F")</f>
        <v/>
      </c>
      <c r="AQ214" s="238">
        <f>IF(AQ$3&gt;=$C214,IF(AQ$3&lt;=($C214+$D214-1),"P","F"),"F")</f>
        <v/>
      </c>
      <c r="AR214" s="238">
        <f>IF(AR$3&gt;=$C214,IF(AR$3&lt;=($C214+$D214-1),"P","F"),"F")</f>
        <v/>
      </c>
      <c r="AS214" s="238">
        <f>IF(AS$3&gt;=$C214,IF(AS$3&lt;=($C214+$D214-1),"P","F"),"F")</f>
        <v/>
      </c>
      <c r="AT214" s="238">
        <f>IF(AT$3&gt;=$C214,IF(AT$3&lt;=($C214+$D214-1),"P","F"),"F")</f>
        <v/>
      </c>
      <c r="AU214" s="238">
        <f>IF(AU$3&gt;=$C214,IF(AU$3&lt;=($C214+$D214-1),"P","F"),"F")</f>
        <v/>
      </c>
      <c r="AV214" s="238">
        <f>IF(AV$3&gt;=$C214,IF(AV$3&lt;=($C214+$D214-1),"P","F"),"F")</f>
        <v/>
      </c>
    </row>
    <row r="215">
      <c r="M215" s="238">
        <f>IF(M$3&gt;=$C215,IF(M$3&lt;=($C215+$D215-1),"P","F"),"F")</f>
        <v/>
      </c>
      <c r="N215" s="238">
        <f>IF(N$3&gt;=$C215,IF(N$3&lt;=($C215+$D215-1),"P","F"),"F")</f>
        <v/>
      </c>
      <c r="O215" s="238">
        <f>IF(O$3&gt;=$C215,IF(O$3&lt;=($C215+$D215-1),"P","F"),"F")</f>
        <v/>
      </c>
      <c r="P215" s="238">
        <f>IF(P$3&gt;=$C215,IF(P$3&lt;=($C215+$D215-1),"P","F"),"F")</f>
        <v/>
      </c>
      <c r="Q215" s="238">
        <f>IF(Q$3&gt;=$C215,IF(Q$3&lt;=($C215+$D215-1),"P","F"),"F")</f>
        <v/>
      </c>
      <c r="R215" s="220" t="n"/>
      <c r="S215" s="220" t="n"/>
      <c r="T215" s="238">
        <f>IF(T$3&gt;=$C215,IF(T$3&lt;=($C215+$D215-1),"P","F"),"F")</f>
        <v/>
      </c>
      <c r="U215" s="238">
        <f>IF(U$3&gt;=$C215,IF(U$3&lt;=($C215+$D215-1),"P","F"),"F")</f>
        <v/>
      </c>
      <c r="V215" s="238">
        <f>IF(V$3&gt;=$C215,IF(V$3&lt;=($C215+$D215-1),"P","F"),"F")</f>
        <v/>
      </c>
      <c r="W215" s="238">
        <f>IF(W$3&gt;=$C215,IF(W$3&lt;=($C215+$D215-1),"P","F"),"F")</f>
        <v/>
      </c>
      <c r="X215" s="238">
        <f>IF(X$3&gt;=$C215,IF(X$3&lt;=($C215+$D215-1),"P","F"),"F")</f>
        <v/>
      </c>
      <c r="Y215" s="238">
        <f>IF(Y$3&gt;=$C215,IF(Y$3&lt;=($C215+$D215-1),"P","F"),"F")</f>
        <v/>
      </c>
      <c r="Z215" s="238">
        <f>IF(Z$3&gt;=$C215,IF(Z$3&lt;=($C215+$D215-1),"P","F"),"F")</f>
        <v/>
      </c>
      <c r="AA215" s="238">
        <f>IF(AA$3&gt;=$C215,IF(AA$3&lt;=($C215+$D215-1),"P","F"),"F")</f>
        <v/>
      </c>
      <c r="AB215" s="238">
        <f>IF(AB$3&gt;=$C215,IF(AB$3&lt;=($C215+$D215-1),"P","F"),"F")</f>
        <v/>
      </c>
      <c r="AC215" s="238">
        <f>IF(AC$3&gt;=$C215,IF(AC$3&lt;=($C215+$D215-1),"P","F"),"F")</f>
        <v/>
      </c>
      <c r="AD215" s="238">
        <f>IF(AD$3&gt;=$C215,IF(AD$3&lt;=($C215+$D215-1),"P","F"),"F")</f>
        <v/>
      </c>
      <c r="AE215" s="238">
        <f>IF(AE$3&gt;=$C215,IF(AE$3&lt;=($C215+$D215-1),"P","F"),"F")</f>
        <v/>
      </c>
      <c r="AF215" s="238">
        <f>IF(AF$3&gt;=$C215,IF(AF$3&lt;=($C215+$D215-1),"P","F"),"F")</f>
        <v/>
      </c>
      <c r="AG215" s="238">
        <f>IF(AG$3&gt;=$C215,IF(AG$3&lt;=($C215+$D215-1),"P","F"),"F")</f>
        <v/>
      </c>
      <c r="AH215" s="238">
        <f>IF(AH$3&gt;=$C215,IF(AH$3&lt;=($C215+$D215-1),"P","F"),"F")</f>
        <v/>
      </c>
      <c r="AI215" s="238">
        <f>IF(AI$3&gt;=$C215,IF(AI$3&lt;=($C215+$D215-1),"P","F"),"F")</f>
        <v/>
      </c>
      <c r="AJ215" s="238">
        <f>IF(AJ$3&gt;=$C215,IF(AJ$3&lt;=($C215+$D215-1),"P","F"),"F")</f>
        <v/>
      </c>
      <c r="AK215" s="238">
        <f>IF(AK$3&gt;=$C215,IF(AK$3&lt;=($C215+$D215-1),"P","F"),"F")</f>
        <v/>
      </c>
      <c r="AL215" s="238">
        <f>IF(AL$3&gt;=$C215,IF(AL$3&lt;=($C215+$D215-1),"P","F"),"F")</f>
        <v/>
      </c>
      <c r="AM215" s="238">
        <f>IF(AM$3&gt;=$C215,IF(AM$3&lt;=($C215+$D215-1),"P","F"),"F")</f>
        <v/>
      </c>
      <c r="AN215" s="238">
        <f>IF(AN$3&gt;=$C215,IF(AN$3&lt;=($C215+$D215-1),"P","F"),"F")</f>
        <v/>
      </c>
      <c r="AO215" s="238">
        <f>IF(AO$3&gt;=$C215,IF(AO$3&lt;=($C215+$D215-1),"P","F"),"F")</f>
        <v/>
      </c>
      <c r="AP215" s="238">
        <f>IF(AP$3&gt;=$C215,IF(AP$3&lt;=($C215+$D215-1),"P","F"),"F")</f>
        <v/>
      </c>
      <c r="AQ215" s="238">
        <f>IF(AQ$3&gt;=$C215,IF(AQ$3&lt;=($C215+$D215-1),"P","F"),"F")</f>
        <v/>
      </c>
      <c r="AR215" s="238">
        <f>IF(AR$3&gt;=$C215,IF(AR$3&lt;=($C215+$D215-1),"P","F"),"F")</f>
        <v/>
      </c>
      <c r="AS215" s="238">
        <f>IF(AS$3&gt;=$C215,IF(AS$3&lt;=($C215+$D215-1),"P","F"),"F")</f>
        <v/>
      </c>
      <c r="AT215" s="238">
        <f>IF(AT$3&gt;=$C215,IF(AT$3&lt;=($C215+$D215-1),"P","F"),"F")</f>
        <v/>
      </c>
      <c r="AU215" s="238">
        <f>IF(AU$3&gt;=$C215,IF(AU$3&lt;=($C215+$D215-1),"P","F"),"F")</f>
        <v/>
      </c>
      <c r="AV215" s="238">
        <f>IF(AV$3&gt;=$C215,IF(AV$3&lt;=($C215+$D215-1),"P","F"),"F")</f>
        <v/>
      </c>
    </row>
    <row r="216">
      <c r="M216" s="238">
        <f>IF(M$3&gt;=$C216,IF(M$3&lt;=($C216+$D216-1),"P","F"),"F")</f>
        <v/>
      </c>
      <c r="N216" s="238">
        <f>IF(N$3&gt;=$C216,IF(N$3&lt;=($C216+$D216-1),"P","F"),"F")</f>
        <v/>
      </c>
      <c r="O216" s="238">
        <f>IF(O$3&gt;=$C216,IF(O$3&lt;=($C216+$D216-1),"P","F"),"F")</f>
        <v/>
      </c>
      <c r="P216" s="238">
        <f>IF(P$3&gt;=$C216,IF(P$3&lt;=($C216+$D216-1),"P","F"),"F")</f>
        <v/>
      </c>
      <c r="Q216" s="238">
        <f>IF(Q$3&gt;=$C216,IF(Q$3&lt;=($C216+$D216-1),"P","F"),"F")</f>
        <v/>
      </c>
      <c r="R216" s="220" t="n"/>
      <c r="S216" s="220" t="n"/>
      <c r="T216" s="238">
        <f>IF(T$3&gt;=$C216,IF(T$3&lt;=($C216+$D216-1),"P","F"),"F")</f>
        <v/>
      </c>
      <c r="U216" s="238">
        <f>IF(U$3&gt;=$C216,IF(U$3&lt;=($C216+$D216-1),"P","F"),"F")</f>
        <v/>
      </c>
      <c r="V216" s="238">
        <f>IF(V$3&gt;=$C216,IF(V$3&lt;=($C216+$D216-1),"P","F"),"F")</f>
        <v/>
      </c>
      <c r="W216" s="238">
        <f>IF(W$3&gt;=$C216,IF(W$3&lt;=($C216+$D216-1),"P","F"),"F")</f>
        <v/>
      </c>
      <c r="X216" s="238">
        <f>IF(X$3&gt;=$C216,IF(X$3&lt;=($C216+$D216-1),"P","F"),"F")</f>
        <v/>
      </c>
      <c r="Y216" s="238">
        <f>IF(Y$3&gt;=$C216,IF(Y$3&lt;=($C216+$D216-1),"P","F"),"F")</f>
        <v/>
      </c>
      <c r="Z216" s="238">
        <f>IF(Z$3&gt;=$C216,IF(Z$3&lt;=($C216+$D216-1),"P","F"),"F")</f>
        <v/>
      </c>
      <c r="AA216" s="238">
        <f>IF(AA$3&gt;=$C216,IF(AA$3&lt;=($C216+$D216-1),"P","F"),"F")</f>
        <v/>
      </c>
      <c r="AB216" s="238">
        <f>IF(AB$3&gt;=$C216,IF(AB$3&lt;=($C216+$D216-1),"P","F"),"F")</f>
        <v/>
      </c>
      <c r="AC216" s="238">
        <f>IF(AC$3&gt;=$C216,IF(AC$3&lt;=($C216+$D216-1),"P","F"),"F")</f>
        <v/>
      </c>
      <c r="AD216" s="238">
        <f>IF(AD$3&gt;=$C216,IF(AD$3&lt;=($C216+$D216-1),"P","F"),"F")</f>
        <v/>
      </c>
      <c r="AE216" s="238">
        <f>IF(AE$3&gt;=$C216,IF(AE$3&lt;=($C216+$D216-1),"P","F"),"F")</f>
        <v/>
      </c>
      <c r="AF216" s="238">
        <f>IF(AF$3&gt;=$C216,IF(AF$3&lt;=($C216+$D216-1),"P","F"),"F")</f>
        <v/>
      </c>
      <c r="AG216" s="238">
        <f>IF(AG$3&gt;=$C216,IF(AG$3&lt;=($C216+$D216-1),"P","F"),"F")</f>
        <v/>
      </c>
      <c r="AH216" s="238">
        <f>IF(AH$3&gt;=$C216,IF(AH$3&lt;=($C216+$D216-1),"P","F"),"F")</f>
        <v/>
      </c>
      <c r="AI216" s="238">
        <f>IF(AI$3&gt;=$C216,IF(AI$3&lt;=($C216+$D216-1),"P","F"),"F")</f>
        <v/>
      </c>
      <c r="AJ216" s="238">
        <f>IF(AJ$3&gt;=$C216,IF(AJ$3&lt;=($C216+$D216-1),"P","F"),"F")</f>
        <v/>
      </c>
      <c r="AK216" s="238">
        <f>IF(AK$3&gt;=$C216,IF(AK$3&lt;=($C216+$D216-1),"P","F"),"F")</f>
        <v/>
      </c>
      <c r="AL216" s="238">
        <f>IF(AL$3&gt;=$C216,IF(AL$3&lt;=($C216+$D216-1),"P","F"),"F")</f>
        <v/>
      </c>
      <c r="AM216" s="238">
        <f>IF(AM$3&gt;=$C216,IF(AM$3&lt;=($C216+$D216-1),"P","F"),"F")</f>
        <v/>
      </c>
      <c r="AN216" s="238">
        <f>IF(AN$3&gt;=$C216,IF(AN$3&lt;=($C216+$D216-1),"P","F"),"F")</f>
        <v/>
      </c>
      <c r="AO216" s="238">
        <f>IF(AO$3&gt;=$C216,IF(AO$3&lt;=($C216+$D216-1),"P","F"),"F")</f>
        <v/>
      </c>
      <c r="AP216" s="238">
        <f>IF(AP$3&gt;=$C216,IF(AP$3&lt;=($C216+$D216-1),"P","F"),"F")</f>
        <v/>
      </c>
      <c r="AQ216" s="238">
        <f>IF(AQ$3&gt;=$C216,IF(AQ$3&lt;=($C216+$D216-1),"P","F"),"F")</f>
        <v/>
      </c>
      <c r="AR216" s="238">
        <f>IF(AR$3&gt;=$C216,IF(AR$3&lt;=($C216+$D216-1),"P","F"),"F")</f>
        <v/>
      </c>
      <c r="AS216" s="238">
        <f>IF(AS$3&gt;=$C216,IF(AS$3&lt;=($C216+$D216-1),"P","F"),"F")</f>
        <v/>
      </c>
      <c r="AT216" s="238">
        <f>IF(AT$3&gt;=$C216,IF(AT$3&lt;=($C216+$D216-1),"P","F"),"F")</f>
        <v/>
      </c>
      <c r="AU216" s="238">
        <f>IF(AU$3&gt;=$C216,IF(AU$3&lt;=($C216+$D216-1),"P","F"),"F")</f>
        <v/>
      </c>
      <c r="AV216" s="238">
        <f>IF(AV$3&gt;=$C216,IF(AV$3&lt;=($C216+$D216-1),"P","F"),"F")</f>
        <v/>
      </c>
    </row>
    <row r="217">
      <c r="M217" s="238">
        <f>IF(M$3&gt;=$C217,IF(M$3&lt;=($C217+$D217-1),"P","F"),"F")</f>
        <v/>
      </c>
      <c r="N217" s="238">
        <f>IF(N$3&gt;=$C217,IF(N$3&lt;=($C217+$D217-1),"P","F"),"F")</f>
        <v/>
      </c>
      <c r="O217" s="238">
        <f>IF(O$3&gt;=$C217,IF(O$3&lt;=($C217+$D217-1),"P","F"),"F")</f>
        <v/>
      </c>
      <c r="P217" s="238">
        <f>IF(P$3&gt;=$C217,IF(P$3&lt;=($C217+$D217-1),"P","F"),"F")</f>
        <v/>
      </c>
      <c r="Q217" s="238">
        <f>IF(Q$3&gt;=$C217,IF(Q$3&lt;=($C217+$D217-1),"P","F"),"F")</f>
        <v/>
      </c>
      <c r="R217" s="220" t="n"/>
      <c r="S217" s="220" t="n"/>
      <c r="T217" s="238">
        <f>IF(T$3&gt;=$C217,IF(T$3&lt;=($C217+$D217-1),"P","F"),"F")</f>
        <v/>
      </c>
      <c r="U217" s="238">
        <f>IF(U$3&gt;=$C217,IF(U$3&lt;=($C217+$D217-1),"P","F"),"F")</f>
        <v/>
      </c>
      <c r="V217" s="238">
        <f>IF(V$3&gt;=$C217,IF(V$3&lt;=($C217+$D217-1),"P","F"),"F")</f>
        <v/>
      </c>
      <c r="W217" s="238">
        <f>IF(W$3&gt;=$C217,IF(W$3&lt;=($C217+$D217-1),"P","F"),"F")</f>
        <v/>
      </c>
      <c r="X217" s="238">
        <f>IF(X$3&gt;=$C217,IF(X$3&lt;=($C217+$D217-1),"P","F"),"F")</f>
        <v/>
      </c>
      <c r="Y217" s="238">
        <f>IF(Y$3&gt;=$C217,IF(Y$3&lt;=($C217+$D217-1),"P","F"),"F")</f>
        <v/>
      </c>
      <c r="Z217" s="238">
        <f>IF(Z$3&gt;=$C217,IF(Z$3&lt;=($C217+$D217-1),"P","F"),"F")</f>
        <v/>
      </c>
      <c r="AA217" s="238">
        <f>IF(AA$3&gt;=$C217,IF(AA$3&lt;=($C217+$D217-1),"P","F"),"F")</f>
        <v/>
      </c>
      <c r="AB217" s="238">
        <f>IF(AB$3&gt;=$C217,IF(AB$3&lt;=($C217+$D217-1),"P","F"),"F")</f>
        <v/>
      </c>
      <c r="AC217" s="238">
        <f>IF(AC$3&gt;=$C217,IF(AC$3&lt;=($C217+$D217-1),"P","F"),"F")</f>
        <v/>
      </c>
      <c r="AD217" s="238">
        <f>IF(AD$3&gt;=$C217,IF(AD$3&lt;=($C217+$D217-1),"P","F"),"F")</f>
        <v/>
      </c>
      <c r="AE217" s="238">
        <f>IF(AE$3&gt;=$C217,IF(AE$3&lt;=($C217+$D217-1),"P","F"),"F")</f>
        <v/>
      </c>
      <c r="AF217" s="238">
        <f>IF(AF$3&gt;=$C217,IF(AF$3&lt;=($C217+$D217-1),"P","F"),"F")</f>
        <v/>
      </c>
      <c r="AG217" s="238">
        <f>IF(AG$3&gt;=$C217,IF(AG$3&lt;=($C217+$D217-1),"P","F"),"F")</f>
        <v/>
      </c>
      <c r="AH217" s="238">
        <f>IF(AH$3&gt;=$C217,IF(AH$3&lt;=($C217+$D217-1),"P","F"),"F")</f>
        <v/>
      </c>
      <c r="AI217" s="238">
        <f>IF(AI$3&gt;=$C217,IF(AI$3&lt;=($C217+$D217-1),"P","F"),"F")</f>
        <v/>
      </c>
      <c r="AJ217" s="238">
        <f>IF(AJ$3&gt;=$C217,IF(AJ$3&lt;=($C217+$D217-1),"P","F"),"F")</f>
        <v/>
      </c>
      <c r="AK217" s="238">
        <f>IF(AK$3&gt;=$C217,IF(AK$3&lt;=($C217+$D217-1),"P","F"),"F")</f>
        <v/>
      </c>
      <c r="AL217" s="238">
        <f>IF(AL$3&gt;=$C217,IF(AL$3&lt;=($C217+$D217-1),"P","F"),"F")</f>
        <v/>
      </c>
      <c r="AM217" s="238">
        <f>IF(AM$3&gt;=$C217,IF(AM$3&lt;=($C217+$D217-1),"P","F"),"F")</f>
        <v/>
      </c>
      <c r="AN217" s="238">
        <f>IF(AN$3&gt;=$C217,IF(AN$3&lt;=($C217+$D217-1),"P","F"),"F")</f>
        <v/>
      </c>
      <c r="AO217" s="238">
        <f>IF(AO$3&gt;=$C217,IF(AO$3&lt;=($C217+$D217-1),"P","F"),"F")</f>
        <v/>
      </c>
      <c r="AP217" s="238">
        <f>IF(AP$3&gt;=$C217,IF(AP$3&lt;=($C217+$D217-1),"P","F"),"F")</f>
        <v/>
      </c>
      <c r="AQ217" s="238">
        <f>IF(AQ$3&gt;=$C217,IF(AQ$3&lt;=($C217+$D217-1),"P","F"),"F")</f>
        <v/>
      </c>
      <c r="AR217" s="238">
        <f>IF(AR$3&gt;=$C217,IF(AR$3&lt;=($C217+$D217-1),"P","F"),"F")</f>
        <v/>
      </c>
      <c r="AS217" s="238">
        <f>IF(AS$3&gt;=$C217,IF(AS$3&lt;=($C217+$D217-1),"P","F"),"F")</f>
        <v/>
      </c>
      <c r="AT217" s="238">
        <f>IF(AT$3&gt;=$C217,IF(AT$3&lt;=($C217+$D217-1),"P","F"),"F")</f>
        <v/>
      </c>
      <c r="AU217" s="238">
        <f>IF(AU$3&gt;=$C217,IF(AU$3&lt;=($C217+$D217-1),"P","F"),"F")</f>
        <v/>
      </c>
      <c r="AV217" s="238">
        <f>IF(AV$3&gt;=$C217,IF(AV$3&lt;=($C217+$D217-1),"P","F"),"F")</f>
        <v/>
      </c>
    </row>
    <row r="218">
      <c r="M218" s="238">
        <f>IF(M$3&gt;=$C218,IF(M$3&lt;=($C218+$D218-1),"P","F"),"F")</f>
        <v/>
      </c>
      <c r="N218" s="238">
        <f>IF(N$3&gt;=$C218,IF(N$3&lt;=($C218+$D218-1),"P","F"),"F")</f>
        <v/>
      </c>
      <c r="O218" s="238">
        <f>IF(O$3&gt;=$C218,IF(O$3&lt;=($C218+$D218-1),"P","F"),"F")</f>
        <v/>
      </c>
      <c r="P218" s="238">
        <f>IF(P$3&gt;=$C218,IF(P$3&lt;=($C218+$D218-1),"P","F"),"F")</f>
        <v/>
      </c>
      <c r="Q218" s="238">
        <f>IF(Q$3&gt;=$C218,IF(Q$3&lt;=($C218+$D218-1),"P","F"),"F")</f>
        <v/>
      </c>
      <c r="R218" s="220" t="n"/>
      <c r="S218" s="220" t="n"/>
      <c r="T218" s="238">
        <f>IF(T$3&gt;=$C218,IF(T$3&lt;=($C218+$D218-1),"P","F"),"F")</f>
        <v/>
      </c>
      <c r="U218" s="238">
        <f>IF(U$3&gt;=$C218,IF(U$3&lt;=($C218+$D218-1),"P","F"),"F")</f>
        <v/>
      </c>
      <c r="V218" s="238">
        <f>IF(V$3&gt;=$C218,IF(V$3&lt;=($C218+$D218-1),"P","F"),"F")</f>
        <v/>
      </c>
      <c r="W218" s="238">
        <f>IF(W$3&gt;=$C218,IF(W$3&lt;=($C218+$D218-1),"P","F"),"F")</f>
        <v/>
      </c>
      <c r="X218" s="238">
        <f>IF(X$3&gt;=$C218,IF(X$3&lt;=($C218+$D218-1),"P","F"),"F")</f>
        <v/>
      </c>
      <c r="Y218" s="238">
        <f>IF(Y$3&gt;=$C218,IF(Y$3&lt;=($C218+$D218-1),"P","F"),"F")</f>
        <v/>
      </c>
      <c r="Z218" s="238">
        <f>IF(Z$3&gt;=$C218,IF(Z$3&lt;=($C218+$D218-1),"P","F"),"F")</f>
        <v/>
      </c>
      <c r="AA218" s="238">
        <f>IF(AA$3&gt;=$C218,IF(AA$3&lt;=($C218+$D218-1),"P","F"),"F")</f>
        <v/>
      </c>
      <c r="AB218" s="238">
        <f>IF(AB$3&gt;=$C218,IF(AB$3&lt;=($C218+$D218-1),"P","F"),"F")</f>
        <v/>
      </c>
      <c r="AC218" s="238">
        <f>IF(AC$3&gt;=$C218,IF(AC$3&lt;=($C218+$D218-1),"P","F"),"F")</f>
        <v/>
      </c>
      <c r="AD218" s="238">
        <f>IF(AD$3&gt;=$C218,IF(AD$3&lt;=($C218+$D218-1),"P","F"),"F")</f>
        <v/>
      </c>
      <c r="AE218" s="238">
        <f>IF(AE$3&gt;=$C218,IF(AE$3&lt;=($C218+$D218-1),"P","F"),"F")</f>
        <v/>
      </c>
      <c r="AF218" s="238">
        <f>IF(AF$3&gt;=$C218,IF(AF$3&lt;=($C218+$D218-1),"P","F"),"F")</f>
        <v/>
      </c>
      <c r="AG218" s="238">
        <f>IF(AG$3&gt;=$C218,IF(AG$3&lt;=($C218+$D218-1),"P","F"),"F")</f>
        <v/>
      </c>
      <c r="AH218" s="238">
        <f>IF(AH$3&gt;=$C218,IF(AH$3&lt;=($C218+$D218-1),"P","F"),"F")</f>
        <v/>
      </c>
      <c r="AI218" s="238">
        <f>IF(AI$3&gt;=$C218,IF(AI$3&lt;=($C218+$D218-1),"P","F"),"F")</f>
        <v/>
      </c>
      <c r="AJ218" s="238">
        <f>IF(AJ$3&gt;=$C218,IF(AJ$3&lt;=($C218+$D218-1),"P","F"),"F")</f>
        <v/>
      </c>
      <c r="AK218" s="238">
        <f>IF(AK$3&gt;=$C218,IF(AK$3&lt;=($C218+$D218-1),"P","F"),"F")</f>
        <v/>
      </c>
      <c r="AL218" s="238">
        <f>IF(AL$3&gt;=$C218,IF(AL$3&lt;=($C218+$D218-1),"P","F"),"F")</f>
        <v/>
      </c>
      <c r="AM218" s="238">
        <f>IF(AM$3&gt;=$C218,IF(AM$3&lt;=($C218+$D218-1),"P","F"),"F")</f>
        <v/>
      </c>
      <c r="AN218" s="238">
        <f>IF(AN$3&gt;=$C218,IF(AN$3&lt;=($C218+$D218-1),"P","F"),"F")</f>
        <v/>
      </c>
      <c r="AO218" s="238">
        <f>IF(AO$3&gt;=$C218,IF(AO$3&lt;=($C218+$D218-1),"P","F"),"F")</f>
        <v/>
      </c>
      <c r="AP218" s="238">
        <f>IF(AP$3&gt;=$C218,IF(AP$3&lt;=($C218+$D218-1),"P","F"),"F")</f>
        <v/>
      </c>
      <c r="AQ218" s="238">
        <f>IF(AQ$3&gt;=$C218,IF(AQ$3&lt;=($C218+$D218-1),"P","F"),"F")</f>
        <v/>
      </c>
      <c r="AR218" s="238">
        <f>IF(AR$3&gt;=$C218,IF(AR$3&lt;=($C218+$D218-1),"P","F"),"F")</f>
        <v/>
      </c>
      <c r="AS218" s="238">
        <f>IF(AS$3&gt;=$C218,IF(AS$3&lt;=($C218+$D218-1),"P","F"),"F")</f>
        <v/>
      </c>
      <c r="AT218" s="238">
        <f>IF(AT$3&gt;=$C218,IF(AT$3&lt;=($C218+$D218-1),"P","F"),"F")</f>
        <v/>
      </c>
      <c r="AU218" s="238">
        <f>IF(AU$3&gt;=$C218,IF(AU$3&lt;=($C218+$D218-1),"P","F"),"F")</f>
        <v/>
      </c>
      <c r="AV218" s="238">
        <f>IF(AV$3&gt;=$C218,IF(AV$3&lt;=($C218+$D218-1),"P","F"),"F")</f>
        <v/>
      </c>
    </row>
    <row r="219">
      <c r="M219" s="238">
        <f>IF(M$3&gt;=$C219,IF(M$3&lt;=($C219+$D219-1),"P","F"),"F")</f>
        <v/>
      </c>
      <c r="N219" s="238">
        <f>IF(N$3&gt;=$C219,IF(N$3&lt;=($C219+$D219-1),"P","F"),"F")</f>
        <v/>
      </c>
      <c r="O219" s="238">
        <f>IF(O$3&gt;=$C219,IF(O$3&lt;=($C219+$D219-1),"P","F"),"F")</f>
        <v/>
      </c>
      <c r="P219" s="238">
        <f>IF(P$3&gt;=$C219,IF(P$3&lt;=($C219+$D219-1),"P","F"),"F")</f>
        <v/>
      </c>
      <c r="Q219" s="238">
        <f>IF(Q$3&gt;=$C219,IF(Q$3&lt;=($C219+$D219-1),"P","F"),"F")</f>
        <v/>
      </c>
      <c r="R219" s="220" t="n"/>
      <c r="S219" s="220" t="n"/>
      <c r="T219" s="238">
        <f>IF(T$3&gt;=$C219,IF(T$3&lt;=($C219+$D219-1),"P","F"),"F")</f>
        <v/>
      </c>
      <c r="U219" s="238">
        <f>IF(U$3&gt;=$C219,IF(U$3&lt;=($C219+$D219-1),"P","F"),"F")</f>
        <v/>
      </c>
      <c r="V219" s="238">
        <f>IF(V$3&gt;=$C219,IF(V$3&lt;=($C219+$D219-1),"P","F"),"F")</f>
        <v/>
      </c>
      <c r="W219" s="238">
        <f>IF(W$3&gt;=$C219,IF(W$3&lt;=($C219+$D219-1),"P","F"),"F")</f>
        <v/>
      </c>
      <c r="X219" s="238">
        <f>IF(X$3&gt;=$C219,IF(X$3&lt;=($C219+$D219-1),"P","F"),"F")</f>
        <v/>
      </c>
      <c r="Y219" s="238">
        <f>IF(Y$3&gt;=$C219,IF(Y$3&lt;=($C219+$D219-1),"P","F"),"F")</f>
        <v/>
      </c>
      <c r="Z219" s="238">
        <f>IF(Z$3&gt;=$C219,IF(Z$3&lt;=($C219+$D219-1),"P","F"),"F")</f>
        <v/>
      </c>
      <c r="AA219" s="238">
        <f>IF(AA$3&gt;=$C219,IF(AA$3&lt;=($C219+$D219-1),"P","F"),"F")</f>
        <v/>
      </c>
      <c r="AB219" s="238">
        <f>IF(AB$3&gt;=$C219,IF(AB$3&lt;=($C219+$D219-1),"P","F"),"F")</f>
        <v/>
      </c>
      <c r="AC219" s="238">
        <f>IF(AC$3&gt;=$C219,IF(AC$3&lt;=($C219+$D219-1),"P","F"),"F")</f>
        <v/>
      </c>
      <c r="AD219" s="238">
        <f>IF(AD$3&gt;=$C219,IF(AD$3&lt;=($C219+$D219-1),"P","F"),"F")</f>
        <v/>
      </c>
      <c r="AE219" s="238">
        <f>IF(AE$3&gt;=$C219,IF(AE$3&lt;=($C219+$D219-1),"P","F"),"F")</f>
        <v/>
      </c>
      <c r="AF219" s="238">
        <f>IF(AF$3&gt;=$C219,IF(AF$3&lt;=($C219+$D219-1),"P","F"),"F")</f>
        <v/>
      </c>
      <c r="AG219" s="238">
        <f>IF(AG$3&gt;=$C219,IF(AG$3&lt;=($C219+$D219-1),"P","F"),"F")</f>
        <v/>
      </c>
      <c r="AH219" s="238">
        <f>IF(AH$3&gt;=$C219,IF(AH$3&lt;=($C219+$D219-1),"P","F"),"F")</f>
        <v/>
      </c>
      <c r="AI219" s="238">
        <f>IF(AI$3&gt;=$C219,IF(AI$3&lt;=($C219+$D219-1),"P","F"),"F")</f>
        <v/>
      </c>
      <c r="AJ219" s="238">
        <f>IF(AJ$3&gt;=$C219,IF(AJ$3&lt;=($C219+$D219-1),"P","F"),"F")</f>
        <v/>
      </c>
      <c r="AK219" s="238">
        <f>IF(AK$3&gt;=$C219,IF(AK$3&lt;=($C219+$D219-1),"P","F"),"F")</f>
        <v/>
      </c>
      <c r="AL219" s="238">
        <f>IF(AL$3&gt;=$C219,IF(AL$3&lt;=($C219+$D219-1),"P","F"),"F")</f>
        <v/>
      </c>
      <c r="AM219" s="238">
        <f>IF(AM$3&gt;=$C219,IF(AM$3&lt;=($C219+$D219-1),"P","F"),"F")</f>
        <v/>
      </c>
      <c r="AN219" s="238">
        <f>IF(AN$3&gt;=$C219,IF(AN$3&lt;=($C219+$D219-1),"P","F"),"F")</f>
        <v/>
      </c>
      <c r="AO219" s="238">
        <f>IF(AO$3&gt;=$C219,IF(AO$3&lt;=($C219+$D219-1),"P","F"),"F")</f>
        <v/>
      </c>
      <c r="AP219" s="238">
        <f>IF(AP$3&gt;=$C219,IF(AP$3&lt;=($C219+$D219-1),"P","F"),"F")</f>
        <v/>
      </c>
      <c r="AQ219" s="238">
        <f>IF(AQ$3&gt;=$C219,IF(AQ$3&lt;=($C219+$D219-1),"P","F"),"F")</f>
        <v/>
      </c>
      <c r="AR219" s="238">
        <f>IF(AR$3&gt;=$C219,IF(AR$3&lt;=($C219+$D219-1),"P","F"),"F")</f>
        <v/>
      </c>
      <c r="AS219" s="238">
        <f>IF(AS$3&gt;=$C219,IF(AS$3&lt;=($C219+$D219-1),"P","F"),"F")</f>
        <v/>
      </c>
      <c r="AT219" s="238">
        <f>IF(AT$3&gt;=$C219,IF(AT$3&lt;=($C219+$D219-1),"P","F"),"F")</f>
        <v/>
      </c>
      <c r="AU219" s="238">
        <f>IF(AU$3&gt;=$C219,IF(AU$3&lt;=($C219+$D219-1),"P","F"),"F")</f>
        <v/>
      </c>
      <c r="AV219" s="238">
        <f>IF(AV$3&gt;=$C219,IF(AV$3&lt;=($C219+$D219-1),"P","F"),"F")</f>
        <v/>
      </c>
    </row>
    <row r="220">
      <c r="M220" s="238">
        <f>IF(M$3&gt;=$C220,IF(M$3&lt;=($C220+$D220-1),"P","F"),"F")</f>
        <v/>
      </c>
      <c r="N220" s="238">
        <f>IF(N$3&gt;=$C220,IF(N$3&lt;=($C220+$D220-1),"P","F"),"F")</f>
        <v/>
      </c>
      <c r="O220" s="238">
        <f>IF(O$3&gt;=$C220,IF(O$3&lt;=($C220+$D220-1),"P","F"),"F")</f>
        <v/>
      </c>
      <c r="P220" s="238">
        <f>IF(P$3&gt;=$C220,IF(P$3&lt;=($C220+$D220-1),"P","F"),"F")</f>
        <v/>
      </c>
      <c r="Q220" s="238">
        <f>IF(Q$3&gt;=$C220,IF(Q$3&lt;=($C220+$D220-1),"P","F"),"F")</f>
        <v/>
      </c>
      <c r="R220" s="220" t="n"/>
      <c r="S220" s="220" t="n"/>
      <c r="T220" s="238">
        <f>IF(T$3&gt;=$C220,IF(T$3&lt;=($C220+$D220-1),"P","F"),"F")</f>
        <v/>
      </c>
      <c r="U220" s="238">
        <f>IF(U$3&gt;=$C220,IF(U$3&lt;=($C220+$D220-1),"P","F"),"F")</f>
        <v/>
      </c>
      <c r="V220" s="238">
        <f>IF(V$3&gt;=$C220,IF(V$3&lt;=($C220+$D220-1),"P","F"),"F")</f>
        <v/>
      </c>
      <c r="W220" s="238">
        <f>IF(W$3&gt;=$C220,IF(W$3&lt;=($C220+$D220-1),"P","F"),"F")</f>
        <v/>
      </c>
      <c r="X220" s="238">
        <f>IF(X$3&gt;=$C220,IF(X$3&lt;=($C220+$D220-1),"P","F"),"F")</f>
        <v/>
      </c>
      <c r="Y220" s="238">
        <f>IF(Y$3&gt;=$C220,IF(Y$3&lt;=($C220+$D220-1),"P","F"),"F")</f>
        <v/>
      </c>
      <c r="Z220" s="238">
        <f>IF(Z$3&gt;=$C220,IF(Z$3&lt;=($C220+$D220-1),"P","F"),"F")</f>
        <v/>
      </c>
      <c r="AA220" s="238">
        <f>IF(AA$3&gt;=$C220,IF(AA$3&lt;=($C220+$D220-1),"P","F"),"F")</f>
        <v/>
      </c>
      <c r="AB220" s="238">
        <f>IF(AB$3&gt;=$C220,IF(AB$3&lt;=($C220+$D220-1),"P","F"),"F")</f>
        <v/>
      </c>
      <c r="AC220" s="238">
        <f>IF(AC$3&gt;=$C220,IF(AC$3&lt;=($C220+$D220-1),"P","F"),"F")</f>
        <v/>
      </c>
      <c r="AD220" s="238">
        <f>IF(AD$3&gt;=$C220,IF(AD$3&lt;=($C220+$D220-1),"P","F"),"F")</f>
        <v/>
      </c>
      <c r="AE220" s="238">
        <f>IF(AE$3&gt;=$C220,IF(AE$3&lt;=($C220+$D220-1),"P","F"),"F")</f>
        <v/>
      </c>
      <c r="AF220" s="238">
        <f>IF(AF$3&gt;=$C220,IF(AF$3&lt;=($C220+$D220-1),"P","F"),"F")</f>
        <v/>
      </c>
      <c r="AG220" s="238">
        <f>IF(AG$3&gt;=$C220,IF(AG$3&lt;=($C220+$D220-1),"P","F"),"F")</f>
        <v/>
      </c>
      <c r="AH220" s="238">
        <f>IF(AH$3&gt;=$C220,IF(AH$3&lt;=($C220+$D220-1),"P","F"),"F")</f>
        <v/>
      </c>
      <c r="AI220" s="238">
        <f>IF(AI$3&gt;=$C220,IF(AI$3&lt;=($C220+$D220-1),"P","F"),"F")</f>
        <v/>
      </c>
      <c r="AJ220" s="238">
        <f>IF(AJ$3&gt;=$C220,IF(AJ$3&lt;=($C220+$D220-1),"P","F"),"F")</f>
        <v/>
      </c>
      <c r="AK220" s="238">
        <f>IF(AK$3&gt;=$C220,IF(AK$3&lt;=($C220+$D220-1),"P","F"),"F")</f>
        <v/>
      </c>
      <c r="AL220" s="238">
        <f>IF(AL$3&gt;=$C220,IF(AL$3&lt;=($C220+$D220-1),"P","F"),"F")</f>
        <v/>
      </c>
      <c r="AM220" s="238">
        <f>IF(AM$3&gt;=$C220,IF(AM$3&lt;=($C220+$D220-1),"P","F"),"F")</f>
        <v/>
      </c>
      <c r="AN220" s="238">
        <f>IF(AN$3&gt;=$C220,IF(AN$3&lt;=($C220+$D220-1),"P","F"),"F")</f>
        <v/>
      </c>
      <c r="AO220" s="238">
        <f>IF(AO$3&gt;=$C220,IF(AO$3&lt;=($C220+$D220-1),"P","F"),"F")</f>
        <v/>
      </c>
      <c r="AP220" s="238">
        <f>IF(AP$3&gt;=$C220,IF(AP$3&lt;=($C220+$D220-1),"P","F"),"F")</f>
        <v/>
      </c>
      <c r="AQ220" s="238">
        <f>IF(AQ$3&gt;=$C220,IF(AQ$3&lt;=($C220+$D220-1),"P","F"),"F")</f>
        <v/>
      </c>
      <c r="AR220" s="238">
        <f>IF(AR$3&gt;=$C220,IF(AR$3&lt;=($C220+$D220-1),"P","F"),"F")</f>
        <v/>
      </c>
      <c r="AS220" s="238">
        <f>IF(AS$3&gt;=$C220,IF(AS$3&lt;=($C220+$D220-1),"P","F"),"F")</f>
        <v/>
      </c>
      <c r="AT220" s="238">
        <f>IF(AT$3&gt;=$C220,IF(AT$3&lt;=($C220+$D220-1),"P","F"),"F")</f>
        <v/>
      </c>
      <c r="AU220" s="238">
        <f>IF(AU$3&gt;=$C220,IF(AU$3&lt;=($C220+$D220-1),"P","F"),"F")</f>
        <v/>
      </c>
      <c r="AV220" s="238">
        <f>IF(AV$3&gt;=$C220,IF(AV$3&lt;=($C220+$D220-1),"P","F"),"F")</f>
        <v/>
      </c>
    </row>
    <row r="221">
      <c r="M221" s="238">
        <f>IF(M$3&gt;=$C221,IF(M$3&lt;=($C221+$D221-1),"P","F"),"F")</f>
        <v/>
      </c>
      <c r="N221" s="238">
        <f>IF(N$3&gt;=$C221,IF(N$3&lt;=($C221+$D221-1),"P","F"),"F")</f>
        <v/>
      </c>
      <c r="O221" s="238">
        <f>IF(O$3&gt;=$C221,IF(O$3&lt;=($C221+$D221-1),"P","F"),"F")</f>
        <v/>
      </c>
      <c r="P221" s="238">
        <f>IF(P$3&gt;=$C221,IF(P$3&lt;=($C221+$D221-1),"P","F"),"F")</f>
        <v/>
      </c>
      <c r="Q221" s="238">
        <f>IF(Q$3&gt;=$C221,IF(Q$3&lt;=($C221+$D221-1),"P","F"),"F")</f>
        <v/>
      </c>
      <c r="R221" s="220" t="n"/>
      <c r="S221" s="220" t="n"/>
      <c r="T221" s="238">
        <f>IF(T$3&gt;=$C221,IF(T$3&lt;=($C221+$D221-1),"P","F"),"F")</f>
        <v/>
      </c>
      <c r="U221" s="238">
        <f>IF(U$3&gt;=$C221,IF(U$3&lt;=($C221+$D221-1),"P","F"),"F")</f>
        <v/>
      </c>
      <c r="V221" s="238">
        <f>IF(V$3&gt;=$C221,IF(V$3&lt;=($C221+$D221-1),"P","F"),"F")</f>
        <v/>
      </c>
      <c r="W221" s="238">
        <f>IF(W$3&gt;=$C221,IF(W$3&lt;=($C221+$D221-1),"P","F"),"F")</f>
        <v/>
      </c>
      <c r="X221" s="238">
        <f>IF(X$3&gt;=$C221,IF(X$3&lt;=($C221+$D221-1),"P","F"),"F")</f>
        <v/>
      </c>
      <c r="Y221" s="238">
        <f>IF(Y$3&gt;=$C221,IF(Y$3&lt;=($C221+$D221-1),"P","F"),"F")</f>
        <v/>
      </c>
      <c r="Z221" s="238">
        <f>IF(Z$3&gt;=$C221,IF(Z$3&lt;=($C221+$D221-1),"P","F"),"F")</f>
        <v/>
      </c>
      <c r="AA221" s="238">
        <f>IF(AA$3&gt;=$C221,IF(AA$3&lt;=($C221+$D221-1),"P","F"),"F")</f>
        <v/>
      </c>
      <c r="AB221" s="238">
        <f>IF(AB$3&gt;=$C221,IF(AB$3&lt;=($C221+$D221-1),"P","F"),"F")</f>
        <v/>
      </c>
      <c r="AC221" s="238">
        <f>IF(AC$3&gt;=$C221,IF(AC$3&lt;=($C221+$D221-1),"P","F"),"F")</f>
        <v/>
      </c>
      <c r="AD221" s="238">
        <f>IF(AD$3&gt;=$C221,IF(AD$3&lt;=($C221+$D221-1),"P","F"),"F")</f>
        <v/>
      </c>
      <c r="AE221" s="238">
        <f>IF(AE$3&gt;=$C221,IF(AE$3&lt;=($C221+$D221-1),"P","F"),"F")</f>
        <v/>
      </c>
      <c r="AF221" s="238">
        <f>IF(AF$3&gt;=$C221,IF(AF$3&lt;=($C221+$D221-1),"P","F"),"F")</f>
        <v/>
      </c>
      <c r="AG221" s="238">
        <f>IF(AG$3&gt;=$C221,IF(AG$3&lt;=($C221+$D221-1),"P","F"),"F")</f>
        <v/>
      </c>
      <c r="AH221" s="238">
        <f>IF(AH$3&gt;=$C221,IF(AH$3&lt;=($C221+$D221-1),"P","F"),"F")</f>
        <v/>
      </c>
      <c r="AI221" s="238">
        <f>IF(AI$3&gt;=$C221,IF(AI$3&lt;=($C221+$D221-1),"P","F"),"F")</f>
        <v/>
      </c>
      <c r="AJ221" s="238">
        <f>IF(AJ$3&gt;=$C221,IF(AJ$3&lt;=($C221+$D221-1),"P","F"),"F")</f>
        <v/>
      </c>
      <c r="AK221" s="238">
        <f>IF(AK$3&gt;=$C221,IF(AK$3&lt;=($C221+$D221-1),"P","F"),"F")</f>
        <v/>
      </c>
      <c r="AL221" s="238">
        <f>IF(AL$3&gt;=$C221,IF(AL$3&lt;=($C221+$D221-1),"P","F"),"F")</f>
        <v/>
      </c>
      <c r="AM221" s="238">
        <f>IF(AM$3&gt;=$C221,IF(AM$3&lt;=($C221+$D221-1),"P","F"),"F")</f>
        <v/>
      </c>
      <c r="AN221" s="238">
        <f>IF(AN$3&gt;=$C221,IF(AN$3&lt;=($C221+$D221-1),"P","F"),"F")</f>
        <v/>
      </c>
      <c r="AO221" s="238">
        <f>IF(AO$3&gt;=$C221,IF(AO$3&lt;=($C221+$D221-1),"P","F"),"F")</f>
        <v/>
      </c>
      <c r="AP221" s="238">
        <f>IF(AP$3&gt;=$C221,IF(AP$3&lt;=($C221+$D221-1),"P","F"),"F")</f>
        <v/>
      </c>
      <c r="AQ221" s="238">
        <f>IF(AQ$3&gt;=$C221,IF(AQ$3&lt;=($C221+$D221-1),"P","F"),"F")</f>
        <v/>
      </c>
      <c r="AR221" s="238">
        <f>IF(AR$3&gt;=$C221,IF(AR$3&lt;=($C221+$D221-1),"P","F"),"F")</f>
        <v/>
      </c>
      <c r="AS221" s="238">
        <f>IF(AS$3&gt;=$C221,IF(AS$3&lt;=($C221+$D221-1),"P","F"),"F")</f>
        <v/>
      </c>
      <c r="AT221" s="238">
        <f>IF(AT$3&gt;=$C221,IF(AT$3&lt;=($C221+$D221-1),"P","F"),"F")</f>
        <v/>
      </c>
      <c r="AU221" s="238">
        <f>IF(AU$3&gt;=$C221,IF(AU$3&lt;=($C221+$D221-1),"P","F"),"F")</f>
        <v/>
      </c>
      <c r="AV221" s="238">
        <f>IF(AV$3&gt;=$C221,IF(AV$3&lt;=($C221+$D221-1),"P","F"),"F")</f>
        <v/>
      </c>
    </row>
    <row r="222">
      <c r="M222" s="238">
        <f>IF(M$3&gt;=$C222,IF(M$3&lt;=($C222+$D222-1),"P","F"),"F")</f>
        <v/>
      </c>
      <c r="N222" s="238">
        <f>IF(N$3&gt;=$C222,IF(N$3&lt;=($C222+$D222-1),"P","F"),"F")</f>
        <v/>
      </c>
      <c r="O222" s="238">
        <f>IF(O$3&gt;=$C222,IF(O$3&lt;=($C222+$D222-1),"P","F"),"F")</f>
        <v/>
      </c>
      <c r="P222" s="238">
        <f>IF(P$3&gt;=$C222,IF(P$3&lt;=($C222+$D222-1),"P","F"),"F")</f>
        <v/>
      </c>
      <c r="Q222" s="238">
        <f>IF(Q$3&gt;=$C222,IF(Q$3&lt;=($C222+$D222-1),"P","F"),"F")</f>
        <v/>
      </c>
      <c r="R222" s="220" t="n"/>
      <c r="S222" s="220" t="n"/>
      <c r="T222" s="238">
        <f>IF(T$3&gt;=$C222,IF(T$3&lt;=($C222+$D222-1),"P","F"),"F")</f>
        <v/>
      </c>
      <c r="U222" s="238">
        <f>IF(U$3&gt;=$C222,IF(U$3&lt;=($C222+$D222-1),"P","F"),"F")</f>
        <v/>
      </c>
      <c r="V222" s="238">
        <f>IF(V$3&gt;=$C222,IF(V$3&lt;=($C222+$D222-1),"P","F"),"F")</f>
        <v/>
      </c>
      <c r="W222" s="238">
        <f>IF(W$3&gt;=$C222,IF(W$3&lt;=($C222+$D222-1),"P","F"),"F")</f>
        <v/>
      </c>
      <c r="X222" s="238">
        <f>IF(X$3&gt;=$C222,IF(X$3&lt;=($C222+$D222-1),"P","F"),"F")</f>
        <v/>
      </c>
      <c r="Y222" s="238">
        <f>IF(Y$3&gt;=$C222,IF(Y$3&lt;=($C222+$D222-1),"P","F"),"F")</f>
        <v/>
      </c>
      <c r="Z222" s="238">
        <f>IF(Z$3&gt;=$C222,IF(Z$3&lt;=($C222+$D222-1),"P","F"),"F")</f>
        <v/>
      </c>
      <c r="AA222" s="238">
        <f>IF(AA$3&gt;=$C222,IF(AA$3&lt;=($C222+$D222-1),"P","F"),"F")</f>
        <v/>
      </c>
      <c r="AB222" s="238">
        <f>IF(AB$3&gt;=$C222,IF(AB$3&lt;=($C222+$D222-1),"P","F"),"F")</f>
        <v/>
      </c>
      <c r="AC222" s="238">
        <f>IF(AC$3&gt;=$C222,IF(AC$3&lt;=($C222+$D222-1),"P","F"),"F")</f>
        <v/>
      </c>
      <c r="AD222" s="238">
        <f>IF(AD$3&gt;=$C222,IF(AD$3&lt;=($C222+$D222-1),"P","F"),"F")</f>
        <v/>
      </c>
      <c r="AE222" s="238">
        <f>IF(AE$3&gt;=$C222,IF(AE$3&lt;=($C222+$D222-1),"P","F"),"F")</f>
        <v/>
      </c>
      <c r="AF222" s="238">
        <f>IF(AF$3&gt;=$C222,IF(AF$3&lt;=($C222+$D222-1),"P","F"),"F")</f>
        <v/>
      </c>
      <c r="AG222" s="238">
        <f>IF(AG$3&gt;=$C222,IF(AG$3&lt;=($C222+$D222-1),"P","F"),"F")</f>
        <v/>
      </c>
      <c r="AH222" s="238">
        <f>IF(AH$3&gt;=$C222,IF(AH$3&lt;=($C222+$D222-1),"P","F"),"F")</f>
        <v/>
      </c>
      <c r="AI222" s="238">
        <f>IF(AI$3&gt;=$C222,IF(AI$3&lt;=($C222+$D222-1),"P","F"),"F")</f>
        <v/>
      </c>
      <c r="AJ222" s="238">
        <f>IF(AJ$3&gt;=$C222,IF(AJ$3&lt;=($C222+$D222-1),"P","F"),"F")</f>
        <v/>
      </c>
      <c r="AK222" s="238">
        <f>IF(AK$3&gt;=$C222,IF(AK$3&lt;=($C222+$D222-1),"P","F"),"F")</f>
        <v/>
      </c>
      <c r="AL222" s="238">
        <f>IF(AL$3&gt;=$C222,IF(AL$3&lt;=($C222+$D222-1),"P","F"),"F")</f>
        <v/>
      </c>
      <c r="AM222" s="238">
        <f>IF(AM$3&gt;=$C222,IF(AM$3&lt;=($C222+$D222-1),"P","F"),"F")</f>
        <v/>
      </c>
      <c r="AN222" s="238">
        <f>IF(AN$3&gt;=$C222,IF(AN$3&lt;=($C222+$D222-1),"P","F"),"F")</f>
        <v/>
      </c>
      <c r="AO222" s="238">
        <f>IF(AO$3&gt;=$C222,IF(AO$3&lt;=($C222+$D222-1),"P","F"),"F")</f>
        <v/>
      </c>
      <c r="AP222" s="238">
        <f>IF(AP$3&gt;=$C222,IF(AP$3&lt;=($C222+$D222-1),"P","F"),"F")</f>
        <v/>
      </c>
      <c r="AQ222" s="238">
        <f>IF(AQ$3&gt;=$C222,IF(AQ$3&lt;=($C222+$D222-1),"P","F"),"F")</f>
        <v/>
      </c>
      <c r="AR222" s="238">
        <f>IF(AR$3&gt;=$C222,IF(AR$3&lt;=($C222+$D222-1),"P","F"),"F")</f>
        <v/>
      </c>
      <c r="AS222" s="238">
        <f>IF(AS$3&gt;=$C222,IF(AS$3&lt;=($C222+$D222-1),"P","F"),"F")</f>
        <v/>
      </c>
      <c r="AT222" s="238">
        <f>IF(AT$3&gt;=$C222,IF(AT$3&lt;=($C222+$D222-1),"P","F"),"F")</f>
        <v/>
      </c>
      <c r="AU222" s="238">
        <f>IF(AU$3&gt;=$C222,IF(AU$3&lt;=($C222+$D222-1),"P","F"),"F")</f>
        <v/>
      </c>
      <c r="AV222" s="238">
        <f>IF(AV$3&gt;=$C222,IF(AV$3&lt;=($C222+$D222-1),"P","F"),"F")</f>
        <v/>
      </c>
    </row>
    <row r="223">
      <c r="M223" s="238">
        <f>IF(M$3&gt;=$C223,IF(M$3&lt;=($C223+$D223-1),"P","F"),"F")</f>
        <v/>
      </c>
      <c r="N223" s="238">
        <f>IF(N$3&gt;=$C223,IF(N$3&lt;=($C223+$D223-1),"P","F"),"F")</f>
        <v/>
      </c>
      <c r="O223" s="238">
        <f>IF(O$3&gt;=$C223,IF(O$3&lt;=($C223+$D223-1),"P","F"),"F")</f>
        <v/>
      </c>
      <c r="P223" s="238">
        <f>IF(P$3&gt;=$C223,IF(P$3&lt;=($C223+$D223-1),"P","F"),"F")</f>
        <v/>
      </c>
      <c r="Q223" s="238">
        <f>IF(Q$3&gt;=$C223,IF(Q$3&lt;=($C223+$D223-1),"P","F"),"F")</f>
        <v/>
      </c>
      <c r="R223" s="220" t="n"/>
      <c r="S223" s="220" t="n"/>
      <c r="T223" s="238">
        <f>IF(T$3&gt;=$C223,IF(T$3&lt;=($C223+$D223-1),"P","F"),"F")</f>
        <v/>
      </c>
      <c r="U223" s="238">
        <f>IF(U$3&gt;=$C223,IF(U$3&lt;=($C223+$D223-1),"P","F"),"F")</f>
        <v/>
      </c>
      <c r="V223" s="238">
        <f>IF(V$3&gt;=$C223,IF(V$3&lt;=($C223+$D223-1),"P","F"),"F")</f>
        <v/>
      </c>
      <c r="W223" s="238">
        <f>IF(W$3&gt;=$C223,IF(W$3&lt;=($C223+$D223-1),"P","F"),"F")</f>
        <v/>
      </c>
      <c r="X223" s="238">
        <f>IF(X$3&gt;=$C223,IF(X$3&lt;=($C223+$D223-1),"P","F"),"F")</f>
        <v/>
      </c>
      <c r="Y223" s="238">
        <f>IF(Y$3&gt;=$C223,IF(Y$3&lt;=($C223+$D223-1),"P","F"),"F")</f>
        <v/>
      </c>
      <c r="Z223" s="238">
        <f>IF(Z$3&gt;=$C223,IF(Z$3&lt;=($C223+$D223-1),"P","F"),"F")</f>
        <v/>
      </c>
      <c r="AA223" s="238">
        <f>IF(AA$3&gt;=$C223,IF(AA$3&lt;=($C223+$D223-1),"P","F"),"F")</f>
        <v/>
      </c>
      <c r="AB223" s="238">
        <f>IF(AB$3&gt;=$C223,IF(AB$3&lt;=($C223+$D223-1),"P","F"),"F")</f>
        <v/>
      </c>
      <c r="AC223" s="238">
        <f>IF(AC$3&gt;=$C223,IF(AC$3&lt;=($C223+$D223-1),"P","F"),"F")</f>
        <v/>
      </c>
      <c r="AD223" s="238">
        <f>IF(AD$3&gt;=$C223,IF(AD$3&lt;=($C223+$D223-1),"P","F"),"F")</f>
        <v/>
      </c>
      <c r="AE223" s="238">
        <f>IF(AE$3&gt;=$C223,IF(AE$3&lt;=($C223+$D223-1),"P","F"),"F")</f>
        <v/>
      </c>
      <c r="AF223" s="238">
        <f>IF(AF$3&gt;=$C223,IF(AF$3&lt;=($C223+$D223-1),"P","F"),"F")</f>
        <v/>
      </c>
      <c r="AG223" s="238">
        <f>IF(AG$3&gt;=$C223,IF(AG$3&lt;=($C223+$D223-1),"P","F"),"F")</f>
        <v/>
      </c>
      <c r="AH223" s="238">
        <f>IF(AH$3&gt;=$C223,IF(AH$3&lt;=($C223+$D223-1),"P","F"),"F")</f>
        <v/>
      </c>
      <c r="AI223" s="238">
        <f>IF(AI$3&gt;=$C223,IF(AI$3&lt;=($C223+$D223-1),"P","F"),"F")</f>
        <v/>
      </c>
      <c r="AJ223" s="238">
        <f>IF(AJ$3&gt;=$C223,IF(AJ$3&lt;=($C223+$D223-1),"P","F"),"F")</f>
        <v/>
      </c>
      <c r="AK223" s="238">
        <f>IF(AK$3&gt;=$C223,IF(AK$3&lt;=($C223+$D223-1),"P","F"),"F")</f>
        <v/>
      </c>
      <c r="AL223" s="238">
        <f>IF(AL$3&gt;=$C223,IF(AL$3&lt;=($C223+$D223-1),"P","F"),"F")</f>
        <v/>
      </c>
      <c r="AM223" s="238">
        <f>IF(AM$3&gt;=$C223,IF(AM$3&lt;=($C223+$D223-1),"P","F"),"F")</f>
        <v/>
      </c>
      <c r="AN223" s="238">
        <f>IF(AN$3&gt;=$C223,IF(AN$3&lt;=($C223+$D223-1),"P","F"),"F")</f>
        <v/>
      </c>
      <c r="AO223" s="238">
        <f>IF(AO$3&gt;=$C223,IF(AO$3&lt;=($C223+$D223-1),"P","F"),"F")</f>
        <v/>
      </c>
      <c r="AP223" s="238">
        <f>IF(AP$3&gt;=$C223,IF(AP$3&lt;=($C223+$D223-1),"P","F"),"F")</f>
        <v/>
      </c>
      <c r="AQ223" s="238">
        <f>IF(AQ$3&gt;=$C223,IF(AQ$3&lt;=($C223+$D223-1),"P","F"),"F")</f>
        <v/>
      </c>
      <c r="AR223" s="238">
        <f>IF(AR$3&gt;=$C223,IF(AR$3&lt;=($C223+$D223-1),"P","F"),"F")</f>
        <v/>
      </c>
      <c r="AS223" s="238">
        <f>IF(AS$3&gt;=$C223,IF(AS$3&lt;=($C223+$D223-1),"P","F"),"F")</f>
        <v/>
      </c>
      <c r="AT223" s="238">
        <f>IF(AT$3&gt;=$C223,IF(AT$3&lt;=($C223+$D223-1),"P","F"),"F")</f>
        <v/>
      </c>
      <c r="AU223" s="238">
        <f>IF(AU$3&gt;=$C223,IF(AU$3&lt;=($C223+$D223-1),"P","F"),"F")</f>
        <v/>
      </c>
      <c r="AV223" s="238">
        <f>IF(AV$3&gt;=$C223,IF(AV$3&lt;=($C223+$D223-1),"P","F"),"F")</f>
        <v/>
      </c>
    </row>
    <row r="224">
      <c r="M224" s="238">
        <f>IF(M$3&gt;=$C224,IF(M$3&lt;=($C224+$D224-1),"P","F"),"F")</f>
        <v/>
      </c>
      <c r="N224" s="238">
        <f>IF(N$3&gt;=$C224,IF(N$3&lt;=($C224+$D224-1),"P","F"),"F")</f>
        <v/>
      </c>
      <c r="O224" s="238">
        <f>IF(O$3&gt;=$C224,IF(O$3&lt;=($C224+$D224-1),"P","F"),"F")</f>
        <v/>
      </c>
      <c r="P224" s="238">
        <f>IF(P$3&gt;=$C224,IF(P$3&lt;=($C224+$D224-1),"P","F"),"F")</f>
        <v/>
      </c>
      <c r="Q224" s="238">
        <f>IF(Q$3&gt;=$C224,IF(Q$3&lt;=($C224+$D224-1),"P","F"),"F")</f>
        <v/>
      </c>
      <c r="R224" s="220" t="n"/>
      <c r="S224" s="220" t="n"/>
      <c r="T224" s="238">
        <f>IF(T$3&gt;=$C224,IF(T$3&lt;=($C224+$D224-1),"P","F"),"F")</f>
        <v/>
      </c>
      <c r="U224" s="238">
        <f>IF(U$3&gt;=$C224,IF(U$3&lt;=($C224+$D224-1),"P","F"),"F")</f>
        <v/>
      </c>
      <c r="V224" s="238">
        <f>IF(V$3&gt;=$C224,IF(V$3&lt;=($C224+$D224-1),"P","F"),"F")</f>
        <v/>
      </c>
      <c r="W224" s="238">
        <f>IF(W$3&gt;=$C224,IF(W$3&lt;=($C224+$D224-1),"P","F"),"F")</f>
        <v/>
      </c>
      <c r="X224" s="238">
        <f>IF(X$3&gt;=$C224,IF(X$3&lt;=($C224+$D224-1),"P","F"),"F")</f>
        <v/>
      </c>
      <c r="Y224" s="238">
        <f>IF(Y$3&gt;=$C224,IF(Y$3&lt;=($C224+$D224-1),"P","F"),"F")</f>
        <v/>
      </c>
      <c r="Z224" s="238">
        <f>IF(Z$3&gt;=$C224,IF(Z$3&lt;=($C224+$D224-1),"P","F"),"F")</f>
        <v/>
      </c>
      <c r="AA224" s="238">
        <f>IF(AA$3&gt;=$C224,IF(AA$3&lt;=($C224+$D224-1),"P","F"),"F")</f>
        <v/>
      </c>
      <c r="AB224" s="238">
        <f>IF(AB$3&gt;=$C224,IF(AB$3&lt;=($C224+$D224-1),"P","F"),"F")</f>
        <v/>
      </c>
      <c r="AC224" s="238">
        <f>IF(AC$3&gt;=$C224,IF(AC$3&lt;=($C224+$D224-1),"P","F"),"F")</f>
        <v/>
      </c>
      <c r="AD224" s="238">
        <f>IF(AD$3&gt;=$C224,IF(AD$3&lt;=($C224+$D224-1),"P","F"),"F")</f>
        <v/>
      </c>
      <c r="AE224" s="238">
        <f>IF(AE$3&gt;=$C224,IF(AE$3&lt;=($C224+$D224-1),"P","F"),"F")</f>
        <v/>
      </c>
      <c r="AF224" s="238">
        <f>IF(AF$3&gt;=$C224,IF(AF$3&lt;=($C224+$D224-1),"P","F"),"F")</f>
        <v/>
      </c>
      <c r="AG224" s="238">
        <f>IF(AG$3&gt;=$C224,IF(AG$3&lt;=($C224+$D224-1),"P","F"),"F")</f>
        <v/>
      </c>
      <c r="AH224" s="238">
        <f>IF(AH$3&gt;=$C224,IF(AH$3&lt;=($C224+$D224-1),"P","F"),"F")</f>
        <v/>
      </c>
      <c r="AI224" s="238">
        <f>IF(AI$3&gt;=$C224,IF(AI$3&lt;=($C224+$D224-1),"P","F"),"F")</f>
        <v/>
      </c>
      <c r="AJ224" s="238">
        <f>IF(AJ$3&gt;=$C224,IF(AJ$3&lt;=($C224+$D224-1),"P","F"),"F")</f>
        <v/>
      </c>
      <c r="AK224" s="238">
        <f>IF(AK$3&gt;=$C224,IF(AK$3&lt;=($C224+$D224-1),"P","F"),"F")</f>
        <v/>
      </c>
      <c r="AL224" s="238">
        <f>IF(AL$3&gt;=$C224,IF(AL$3&lt;=($C224+$D224-1),"P","F"),"F")</f>
        <v/>
      </c>
      <c r="AM224" s="238">
        <f>IF(AM$3&gt;=$C224,IF(AM$3&lt;=($C224+$D224-1),"P","F"),"F")</f>
        <v/>
      </c>
      <c r="AN224" s="238">
        <f>IF(AN$3&gt;=$C224,IF(AN$3&lt;=($C224+$D224-1),"P","F"),"F")</f>
        <v/>
      </c>
      <c r="AO224" s="238">
        <f>IF(AO$3&gt;=$C224,IF(AO$3&lt;=($C224+$D224-1),"P","F"),"F")</f>
        <v/>
      </c>
      <c r="AP224" s="238">
        <f>IF(AP$3&gt;=$C224,IF(AP$3&lt;=($C224+$D224-1),"P","F"),"F")</f>
        <v/>
      </c>
      <c r="AQ224" s="238">
        <f>IF(AQ$3&gt;=$C224,IF(AQ$3&lt;=($C224+$D224-1),"P","F"),"F")</f>
        <v/>
      </c>
      <c r="AR224" s="238">
        <f>IF(AR$3&gt;=$C224,IF(AR$3&lt;=($C224+$D224-1),"P","F"),"F")</f>
        <v/>
      </c>
      <c r="AS224" s="238">
        <f>IF(AS$3&gt;=$C224,IF(AS$3&lt;=($C224+$D224-1),"P","F"),"F")</f>
        <v/>
      </c>
      <c r="AT224" s="238">
        <f>IF(AT$3&gt;=$C224,IF(AT$3&lt;=($C224+$D224-1),"P","F"),"F")</f>
        <v/>
      </c>
      <c r="AU224" s="238">
        <f>IF(AU$3&gt;=$C224,IF(AU$3&lt;=($C224+$D224-1),"P","F"),"F")</f>
        <v/>
      </c>
      <c r="AV224" s="238">
        <f>IF(AV$3&gt;=$C224,IF(AV$3&lt;=($C224+$D224-1),"P","F"),"F")</f>
        <v/>
      </c>
    </row>
    <row r="225">
      <c r="M225" s="238">
        <f>IF(M$3&gt;=$C225,IF(M$3&lt;=($C225+$D225-1),"P","F"),"F")</f>
        <v/>
      </c>
      <c r="N225" s="238">
        <f>IF(N$3&gt;=$C225,IF(N$3&lt;=($C225+$D225-1),"P","F"),"F")</f>
        <v/>
      </c>
      <c r="O225" s="238">
        <f>IF(O$3&gt;=$C225,IF(O$3&lt;=($C225+$D225-1),"P","F"),"F")</f>
        <v/>
      </c>
      <c r="P225" s="238">
        <f>IF(P$3&gt;=$C225,IF(P$3&lt;=($C225+$D225-1),"P","F"),"F")</f>
        <v/>
      </c>
      <c r="Q225" s="238">
        <f>IF(Q$3&gt;=$C225,IF(Q$3&lt;=($C225+$D225-1),"P","F"),"F")</f>
        <v/>
      </c>
      <c r="R225" s="220" t="n"/>
      <c r="S225" s="220" t="n"/>
      <c r="T225" s="238">
        <f>IF(T$3&gt;=$C225,IF(T$3&lt;=($C225+$D225-1),"P","F"),"F")</f>
        <v/>
      </c>
      <c r="U225" s="238">
        <f>IF(U$3&gt;=$C225,IF(U$3&lt;=($C225+$D225-1),"P","F"),"F")</f>
        <v/>
      </c>
      <c r="V225" s="238">
        <f>IF(V$3&gt;=$C225,IF(V$3&lt;=($C225+$D225-1),"P","F"),"F")</f>
        <v/>
      </c>
      <c r="W225" s="238">
        <f>IF(W$3&gt;=$C225,IF(W$3&lt;=($C225+$D225-1),"P","F"),"F")</f>
        <v/>
      </c>
      <c r="X225" s="238">
        <f>IF(X$3&gt;=$C225,IF(X$3&lt;=($C225+$D225-1),"P","F"),"F")</f>
        <v/>
      </c>
      <c r="Y225" s="238">
        <f>IF(Y$3&gt;=$C225,IF(Y$3&lt;=($C225+$D225-1),"P","F"),"F")</f>
        <v/>
      </c>
      <c r="Z225" s="238">
        <f>IF(Z$3&gt;=$C225,IF(Z$3&lt;=($C225+$D225-1),"P","F"),"F")</f>
        <v/>
      </c>
      <c r="AA225" s="238">
        <f>IF(AA$3&gt;=$C225,IF(AA$3&lt;=($C225+$D225-1),"P","F"),"F")</f>
        <v/>
      </c>
      <c r="AB225" s="238">
        <f>IF(AB$3&gt;=$C225,IF(AB$3&lt;=($C225+$D225-1),"P","F"),"F")</f>
        <v/>
      </c>
      <c r="AC225" s="238">
        <f>IF(AC$3&gt;=$C225,IF(AC$3&lt;=($C225+$D225-1),"P","F"),"F")</f>
        <v/>
      </c>
      <c r="AD225" s="238">
        <f>IF(AD$3&gt;=$C225,IF(AD$3&lt;=($C225+$D225-1),"P","F"),"F")</f>
        <v/>
      </c>
      <c r="AE225" s="238">
        <f>IF(AE$3&gt;=$C225,IF(AE$3&lt;=($C225+$D225-1),"P","F"),"F")</f>
        <v/>
      </c>
      <c r="AF225" s="238">
        <f>IF(AF$3&gt;=$C225,IF(AF$3&lt;=($C225+$D225-1),"P","F"),"F")</f>
        <v/>
      </c>
      <c r="AG225" s="238">
        <f>IF(AG$3&gt;=$C225,IF(AG$3&lt;=($C225+$D225-1),"P","F"),"F")</f>
        <v/>
      </c>
      <c r="AH225" s="238">
        <f>IF(AH$3&gt;=$C225,IF(AH$3&lt;=($C225+$D225-1),"P","F"),"F")</f>
        <v/>
      </c>
      <c r="AI225" s="238">
        <f>IF(AI$3&gt;=$C225,IF(AI$3&lt;=($C225+$D225-1),"P","F"),"F")</f>
        <v/>
      </c>
      <c r="AJ225" s="238">
        <f>IF(AJ$3&gt;=$C225,IF(AJ$3&lt;=($C225+$D225-1),"P","F"),"F")</f>
        <v/>
      </c>
      <c r="AK225" s="238">
        <f>IF(AK$3&gt;=$C225,IF(AK$3&lt;=($C225+$D225-1),"P","F"),"F")</f>
        <v/>
      </c>
      <c r="AL225" s="238">
        <f>IF(AL$3&gt;=$C225,IF(AL$3&lt;=($C225+$D225-1),"P","F"),"F")</f>
        <v/>
      </c>
      <c r="AM225" s="238">
        <f>IF(AM$3&gt;=$C225,IF(AM$3&lt;=($C225+$D225-1),"P","F"),"F")</f>
        <v/>
      </c>
      <c r="AN225" s="238">
        <f>IF(AN$3&gt;=$C225,IF(AN$3&lt;=($C225+$D225-1),"P","F"),"F")</f>
        <v/>
      </c>
      <c r="AO225" s="238">
        <f>IF(AO$3&gt;=$C225,IF(AO$3&lt;=($C225+$D225-1),"P","F"),"F")</f>
        <v/>
      </c>
      <c r="AP225" s="238">
        <f>IF(AP$3&gt;=$C225,IF(AP$3&lt;=($C225+$D225-1),"P","F"),"F")</f>
        <v/>
      </c>
      <c r="AQ225" s="238">
        <f>IF(AQ$3&gt;=$C225,IF(AQ$3&lt;=($C225+$D225-1),"P","F"),"F")</f>
        <v/>
      </c>
      <c r="AR225" s="238">
        <f>IF(AR$3&gt;=$C225,IF(AR$3&lt;=($C225+$D225-1),"P","F"),"F")</f>
        <v/>
      </c>
      <c r="AS225" s="238">
        <f>IF(AS$3&gt;=$C225,IF(AS$3&lt;=($C225+$D225-1),"P","F"),"F")</f>
        <v/>
      </c>
      <c r="AT225" s="238">
        <f>IF(AT$3&gt;=$C225,IF(AT$3&lt;=($C225+$D225-1),"P","F"),"F")</f>
        <v/>
      </c>
      <c r="AU225" s="238">
        <f>IF(AU$3&gt;=$C225,IF(AU$3&lt;=($C225+$D225-1),"P","F"),"F")</f>
        <v/>
      </c>
      <c r="AV225" s="238">
        <f>IF(AV$3&gt;=$C225,IF(AV$3&lt;=($C225+$D225-1),"P","F"),"F")</f>
        <v/>
      </c>
    </row>
    <row r="226">
      <c r="M226" s="238">
        <f>IF(M$3&gt;=$C226,IF(M$3&lt;=($C226+$D226-1),"P","F"),"F")</f>
        <v/>
      </c>
      <c r="N226" s="238">
        <f>IF(N$3&gt;=$C226,IF(N$3&lt;=($C226+$D226-1),"P","F"),"F")</f>
        <v/>
      </c>
      <c r="O226" s="238">
        <f>IF(O$3&gt;=$C226,IF(O$3&lt;=($C226+$D226-1),"P","F"),"F")</f>
        <v/>
      </c>
      <c r="P226" s="238">
        <f>IF(P$3&gt;=$C226,IF(P$3&lt;=($C226+$D226-1),"P","F"),"F")</f>
        <v/>
      </c>
      <c r="Q226" s="238">
        <f>IF(Q$3&gt;=$C226,IF(Q$3&lt;=($C226+$D226-1),"P","F"),"F")</f>
        <v/>
      </c>
      <c r="R226" s="220" t="n"/>
      <c r="S226" s="220" t="n"/>
      <c r="T226" s="238">
        <f>IF(T$3&gt;=$C226,IF(T$3&lt;=($C226+$D226-1),"P","F"),"F")</f>
        <v/>
      </c>
      <c r="U226" s="238">
        <f>IF(U$3&gt;=$C226,IF(U$3&lt;=($C226+$D226-1),"P","F"),"F")</f>
        <v/>
      </c>
      <c r="V226" s="238">
        <f>IF(V$3&gt;=$C226,IF(V$3&lt;=($C226+$D226-1),"P","F"),"F")</f>
        <v/>
      </c>
      <c r="W226" s="238">
        <f>IF(W$3&gt;=$C226,IF(W$3&lt;=($C226+$D226-1),"P","F"),"F")</f>
        <v/>
      </c>
      <c r="X226" s="238">
        <f>IF(X$3&gt;=$C226,IF(X$3&lt;=($C226+$D226-1),"P","F"),"F")</f>
        <v/>
      </c>
      <c r="Y226" s="238">
        <f>IF(Y$3&gt;=$C226,IF(Y$3&lt;=($C226+$D226-1),"P","F"),"F")</f>
        <v/>
      </c>
      <c r="Z226" s="238">
        <f>IF(Z$3&gt;=$C226,IF(Z$3&lt;=($C226+$D226-1),"P","F"),"F")</f>
        <v/>
      </c>
      <c r="AA226" s="238">
        <f>IF(AA$3&gt;=$C226,IF(AA$3&lt;=($C226+$D226-1),"P","F"),"F")</f>
        <v/>
      </c>
      <c r="AB226" s="238">
        <f>IF(AB$3&gt;=$C226,IF(AB$3&lt;=($C226+$D226-1),"P","F"),"F")</f>
        <v/>
      </c>
      <c r="AC226" s="238">
        <f>IF(AC$3&gt;=$C226,IF(AC$3&lt;=($C226+$D226-1),"P","F"),"F")</f>
        <v/>
      </c>
      <c r="AD226" s="238">
        <f>IF(AD$3&gt;=$C226,IF(AD$3&lt;=($C226+$D226-1),"P","F"),"F")</f>
        <v/>
      </c>
      <c r="AE226" s="238">
        <f>IF(AE$3&gt;=$C226,IF(AE$3&lt;=($C226+$D226-1),"P","F"),"F")</f>
        <v/>
      </c>
      <c r="AF226" s="238">
        <f>IF(AF$3&gt;=$C226,IF(AF$3&lt;=($C226+$D226-1),"P","F"),"F")</f>
        <v/>
      </c>
      <c r="AG226" s="238">
        <f>IF(AG$3&gt;=$C226,IF(AG$3&lt;=($C226+$D226-1),"P","F"),"F")</f>
        <v/>
      </c>
      <c r="AH226" s="238">
        <f>IF(AH$3&gt;=$C226,IF(AH$3&lt;=($C226+$D226-1),"P","F"),"F")</f>
        <v/>
      </c>
      <c r="AI226" s="238">
        <f>IF(AI$3&gt;=$C226,IF(AI$3&lt;=($C226+$D226-1),"P","F"),"F")</f>
        <v/>
      </c>
      <c r="AJ226" s="238">
        <f>IF(AJ$3&gt;=$C226,IF(AJ$3&lt;=($C226+$D226-1),"P","F"),"F")</f>
        <v/>
      </c>
      <c r="AK226" s="238">
        <f>IF(AK$3&gt;=$C226,IF(AK$3&lt;=($C226+$D226-1),"P","F"),"F")</f>
        <v/>
      </c>
      <c r="AL226" s="238">
        <f>IF(AL$3&gt;=$C226,IF(AL$3&lt;=($C226+$D226-1),"P","F"),"F")</f>
        <v/>
      </c>
      <c r="AM226" s="238">
        <f>IF(AM$3&gt;=$C226,IF(AM$3&lt;=($C226+$D226-1),"P","F"),"F")</f>
        <v/>
      </c>
      <c r="AN226" s="238">
        <f>IF(AN$3&gt;=$C226,IF(AN$3&lt;=($C226+$D226-1),"P","F"),"F")</f>
        <v/>
      </c>
      <c r="AO226" s="238">
        <f>IF(AO$3&gt;=$C226,IF(AO$3&lt;=($C226+$D226-1),"P","F"),"F")</f>
        <v/>
      </c>
      <c r="AP226" s="238">
        <f>IF(AP$3&gt;=$C226,IF(AP$3&lt;=($C226+$D226-1),"P","F"),"F")</f>
        <v/>
      </c>
      <c r="AQ226" s="238">
        <f>IF(AQ$3&gt;=$C226,IF(AQ$3&lt;=($C226+$D226-1),"P","F"),"F")</f>
        <v/>
      </c>
      <c r="AR226" s="238">
        <f>IF(AR$3&gt;=$C226,IF(AR$3&lt;=($C226+$D226-1),"P","F"),"F")</f>
        <v/>
      </c>
      <c r="AS226" s="238">
        <f>IF(AS$3&gt;=$C226,IF(AS$3&lt;=($C226+$D226-1),"P","F"),"F")</f>
        <v/>
      </c>
      <c r="AT226" s="238">
        <f>IF(AT$3&gt;=$C226,IF(AT$3&lt;=($C226+$D226-1),"P","F"),"F")</f>
        <v/>
      </c>
      <c r="AU226" s="238">
        <f>IF(AU$3&gt;=$C226,IF(AU$3&lt;=($C226+$D226-1),"P","F"),"F")</f>
        <v/>
      </c>
      <c r="AV226" s="238">
        <f>IF(AV$3&gt;=$C226,IF(AV$3&lt;=($C226+$D226-1),"P","F"),"F")</f>
        <v/>
      </c>
    </row>
    <row r="227">
      <c r="M227" s="238">
        <f>IF(M$3&gt;=$C227,IF(M$3&lt;=($C227+$D227-1),"P","F"),"F")</f>
        <v/>
      </c>
      <c r="N227" s="238">
        <f>IF(N$3&gt;=$C227,IF(N$3&lt;=($C227+$D227-1),"P","F"),"F")</f>
        <v/>
      </c>
      <c r="O227" s="238">
        <f>IF(O$3&gt;=$C227,IF(O$3&lt;=($C227+$D227-1),"P","F"),"F")</f>
        <v/>
      </c>
      <c r="P227" s="238">
        <f>IF(P$3&gt;=$C227,IF(P$3&lt;=($C227+$D227-1),"P","F"),"F")</f>
        <v/>
      </c>
      <c r="Q227" s="238">
        <f>IF(Q$3&gt;=$C227,IF(Q$3&lt;=($C227+$D227-1),"P","F"),"F")</f>
        <v/>
      </c>
      <c r="R227" s="220" t="n"/>
      <c r="S227" s="220" t="n"/>
      <c r="T227" s="238">
        <f>IF(T$3&gt;=$C227,IF(T$3&lt;=($C227+$D227-1),"P","F"),"F")</f>
        <v/>
      </c>
      <c r="U227" s="238">
        <f>IF(U$3&gt;=$C227,IF(U$3&lt;=($C227+$D227-1),"P","F"),"F")</f>
        <v/>
      </c>
      <c r="V227" s="238">
        <f>IF(V$3&gt;=$C227,IF(V$3&lt;=($C227+$D227-1),"P","F"),"F")</f>
        <v/>
      </c>
      <c r="W227" s="238">
        <f>IF(W$3&gt;=$C227,IF(W$3&lt;=($C227+$D227-1),"P","F"),"F")</f>
        <v/>
      </c>
      <c r="X227" s="238">
        <f>IF(X$3&gt;=$C227,IF(X$3&lt;=($C227+$D227-1),"P","F"),"F")</f>
        <v/>
      </c>
      <c r="Y227" s="238">
        <f>IF(Y$3&gt;=$C227,IF(Y$3&lt;=($C227+$D227-1),"P","F"),"F")</f>
        <v/>
      </c>
      <c r="Z227" s="238">
        <f>IF(Z$3&gt;=$C227,IF(Z$3&lt;=($C227+$D227-1),"P","F"),"F")</f>
        <v/>
      </c>
      <c r="AA227" s="238">
        <f>IF(AA$3&gt;=$C227,IF(AA$3&lt;=($C227+$D227-1),"P","F"),"F")</f>
        <v/>
      </c>
      <c r="AB227" s="238">
        <f>IF(AB$3&gt;=$C227,IF(AB$3&lt;=($C227+$D227-1),"P","F"),"F")</f>
        <v/>
      </c>
      <c r="AC227" s="238">
        <f>IF(AC$3&gt;=$C227,IF(AC$3&lt;=($C227+$D227-1),"P","F"),"F")</f>
        <v/>
      </c>
      <c r="AD227" s="238">
        <f>IF(AD$3&gt;=$C227,IF(AD$3&lt;=($C227+$D227-1),"P","F"),"F")</f>
        <v/>
      </c>
      <c r="AE227" s="238">
        <f>IF(AE$3&gt;=$C227,IF(AE$3&lt;=($C227+$D227-1),"P","F"),"F")</f>
        <v/>
      </c>
      <c r="AF227" s="238">
        <f>IF(AF$3&gt;=$C227,IF(AF$3&lt;=($C227+$D227-1),"P","F"),"F")</f>
        <v/>
      </c>
      <c r="AG227" s="238">
        <f>IF(AG$3&gt;=$C227,IF(AG$3&lt;=($C227+$D227-1),"P","F"),"F")</f>
        <v/>
      </c>
      <c r="AH227" s="238">
        <f>IF(AH$3&gt;=$C227,IF(AH$3&lt;=($C227+$D227-1),"P","F"),"F")</f>
        <v/>
      </c>
      <c r="AI227" s="238">
        <f>IF(AI$3&gt;=$C227,IF(AI$3&lt;=($C227+$D227-1),"P","F"),"F")</f>
        <v/>
      </c>
      <c r="AJ227" s="238">
        <f>IF(AJ$3&gt;=$C227,IF(AJ$3&lt;=($C227+$D227-1),"P","F"),"F")</f>
        <v/>
      </c>
      <c r="AK227" s="238">
        <f>IF(AK$3&gt;=$C227,IF(AK$3&lt;=($C227+$D227-1),"P","F"),"F")</f>
        <v/>
      </c>
      <c r="AL227" s="238">
        <f>IF(AL$3&gt;=$C227,IF(AL$3&lt;=($C227+$D227-1),"P","F"),"F")</f>
        <v/>
      </c>
      <c r="AM227" s="238">
        <f>IF(AM$3&gt;=$C227,IF(AM$3&lt;=($C227+$D227-1),"P","F"),"F")</f>
        <v/>
      </c>
      <c r="AN227" s="238">
        <f>IF(AN$3&gt;=$C227,IF(AN$3&lt;=($C227+$D227-1),"P","F"),"F")</f>
        <v/>
      </c>
      <c r="AO227" s="238">
        <f>IF(AO$3&gt;=$C227,IF(AO$3&lt;=($C227+$D227-1),"P","F"),"F")</f>
        <v/>
      </c>
      <c r="AP227" s="238">
        <f>IF(AP$3&gt;=$C227,IF(AP$3&lt;=($C227+$D227-1),"P","F"),"F")</f>
        <v/>
      </c>
      <c r="AQ227" s="238">
        <f>IF(AQ$3&gt;=$C227,IF(AQ$3&lt;=($C227+$D227-1),"P","F"),"F")</f>
        <v/>
      </c>
      <c r="AR227" s="238">
        <f>IF(AR$3&gt;=$C227,IF(AR$3&lt;=($C227+$D227-1),"P","F"),"F")</f>
        <v/>
      </c>
      <c r="AS227" s="238">
        <f>IF(AS$3&gt;=$C227,IF(AS$3&lt;=($C227+$D227-1),"P","F"),"F")</f>
        <v/>
      </c>
      <c r="AT227" s="238">
        <f>IF(AT$3&gt;=$C227,IF(AT$3&lt;=($C227+$D227-1),"P","F"),"F")</f>
        <v/>
      </c>
      <c r="AU227" s="238">
        <f>IF(AU$3&gt;=$C227,IF(AU$3&lt;=($C227+$D227-1),"P","F"),"F")</f>
        <v/>
      </c>
      <c r="AV227" s="238">
        <f>IF(AV$3&gt;=$C227,IF(AV$3&lt;=($C227+$D227-1),"P","F"),"F")</f>
        <v/>
      </c>
    </row>
    <row r="228">
      <c r="M228" s="238">
        <f>IF(M$3&gt;=$C228,IF(M$3&lt;=($C228+$D228-1),"P","F"),"F")</f>
        <v/>
      </c>
      <c r="N228" s="238">
        <f>IF(N$3&gt;=$C228,IF(N$3&lt;=($C228+$D228-1),"P","F"),"F")</f>
        <v/>
      </c>
      <c r="O228" s="238">
        <f>IF(O$3&gt;=$C228,IF(O$3&lt;=($C228+$D228-1),"P","F"),"F")</f>
        <v/>
      </c>
      <c r="P228" s="238">
        <f>IF(P$3&gt;=$C228,IF(P$3&lt;=($C228+$D228-1),"P","F"),"F")</f>
        <v/>
      </c>
      <c r="Q228" s="238">
        <f>IF(Q$3&gt;=$C228,IF(Q$3&lt;=($C228+$D228-1),"P","F"),"F")</f>
        <v/>
      </c>
      <c r="R228" s="220" t="n"/>
      <c r="S228" s="220" t="n"/>
      <c r="T228" s="238">
        <f>IF(T$3&gt;=$C228,IF(T$3&lt;=($C228+$D228-1),"P","F"),"F")</f>
        <v/>
      </c>
      <c r="U228" s="238">
        <f>IF(U$3&gt;=$C228,IF(U$3&lt;=($C228+$D228-1),"P","F"),"F")</f>
        <v/>
      </c>
      <c r="V228" s="238">
        <f>IF(V$3&gt;=$C228,IF(V$3&lt;=($C228+$D228-1),"P","F"),"F")</f>
        <v/>
      </c>
      <c r="W228" s="238">
        <f>IF(W$3&gt;=$C228,IF(W$3&lt;=($C228+$D228-1),"P","F"),"F")</f>
        <v/>
      </c>
      <c r="X228" s="238">
        <f>IF(X$3&gt;=$C228,IF(X$3&lt;=($C228+$D228-1),"P","F"),"F")</f>
        <v/>
      </c>
      <c r="Y228" s="238">
        <f>IF(Y$3&gt;=$C228,IF(Y$3&lt;=($C228+$D228-1),"P","F"),"F")</f>
        <v/>
      </c>
      <c r="Z228" s="238">
        <f>IF(Z$3&gt;=$C228,IF(Z$3&lt;=($C228+$D228-1),"P","F"),"F")</f>
        <v/>
      </c>
      <c r="AA228" s="238">
        <f>IF(AA$3&gt;=$C228,IF(AA$3&lt;=($C228+$D228-1),"P","F"),"F")</f>
        <v/>
      </c>
      <c r="AB228" s="238">
        <f>IF(AB$3&gt;=$C228,IF(AB$3&lt;=($C228+$D228-1),"P","F"),"F")</f>
        <v/>
      </c>
      <c r="AC228" s="238">
        <f>IF(AC$3&gt;=$C228,IF(AC$3&lt;=($C228+$D228-1),"P","F"),"F")</f>
        <v/>
      </c>
      <c r="AD228" s="238">
        <f>IF(AD$3&gt;=$C228,IF(AD$3&lt;=($C228+$D228-1),"P","F"),"F")</f>
        <v/>
      </c>
      <c r="AE228" s="238">
        <f>IF(AE$3&gt;=$C228,IF(AE$3&lt;=($C228+$D228-1),"P","F"),"F")</f>
        <v/>
      </c>
      <c r="AF228" s="238">
        <f>IF(AF$3&gt;=$C228,IF(AF$3&lt;=($C228+$D228-1),"P","F"),"F")</f>
        <v/>
      </c>
      <c r="AG228" s="238">
        <f>IF(AG$3&gt;=$C228,IF(AG$3&lt;=($C228+$D228-1),"P","F"),"F")</f>
        <v/>
      </c>
      <c r="AH228" s="238">
        <f>IF(AH$3&gt;=$C228,IF(AH$3&lt;=($C228+$D228-1),"P","F"),"F")</f>
        <v/>
      </c>
      <c r="AI228" s="238">
        <f>IF(AI$3&gt;=$C228,IF(AI$3&lt;=($C228+$D228-1),"P","F"),"F")</f>
        <v/>
      </c>
      <c r="AJ228" s="238">
        <f>IF(AJ$3&gt;=$C228,IF(AJ$3&lt;=($C228+$D228-1),"P","F"),"F")</f>
        <v/>
      </c>
      <c r="AK228" s="238">
        <f>IF(AK$3&gt;=$C228,IF(AK$3&lt;=($C228+$D228-1),"P","F"),"F")</f>
        <v/>
      </c>
      <c r="AL228" s="238">
        <f>IF(AL$3&gt;=$C228,IF(AL$3&lt;=($C228+$D228-1),"P","F"),"F")</f>
        <v/>
      </c>
      <c r="AM228" s="238">
        <f>IF(AM$3&gt;=$C228,IF(AM$3&lt;=($C228+$D228-1),"P","F"),"F")</f>
        <v/>
      </c>
      <c r="AN228" s="238">
        <f>IF(AN$3&gt;=$C228,IF(AN$3&lt;=($C228+$D228-1),"P","F"),"F")</f>
        <v/>
      </c>
      <c r="AO228" s="238">
        <f>IF(AO$3&gt;=$C228,IF(AO$3&lt;=($C228+$D228-1),"P","F"),"F")</f>
        <v/>
      </c>
      <c r="AP228" s="238">
        <f>IF(AP$3&gt;=$C228,IF(AP$3&lt;=($C228+$D228-1),"P","F"),"F")</f>
        <v/>
      </c>
      <c r="AQ228" s="238">
        <f>IF(AQ$3&gt;=$C228,IF(AQ$3&lt;=($C228+$D228-1),"P","F"),"F")</f>
        <v/>
      </c>
      <c r="AR228" s="238">
        <f>IF(AR$3&gt;=$C228,IF(AR$3&lt;=($C228+$D228-1),"P","F"),"F")</f>
        <v/>
      </c>
      <c r="AS228" s="238">
        <f>IF(AS$3&gt;=$C228,IF(AS$3&lt;=($C228+$D228-1),"P","F"),"F")</f>
        <v/>
      </c>
      <c r="AT228" s="238">
        <f>IF(AT$3&gt;=$C228,IF(AT$3&lt;=($C228+$D228-1),"P","F"),"F")</f>
        <v/>
      </c>
      <c r="AU228" s="238">
        <f>IF(AU$3&gt;=$C228,IF(AU$3&lt;=($C228+$D228-1),"P","F"),"F")</f>
        <v/>
      </c>
      <c r="AV228" s="238">
        <f>IF(AV$3&gt;=$C228,IF(AV$3&lt;=($C228+$D228-1),"P","F"),"F")</f>
        <v/>
      </c>
    </row>
    <row r="229">
      <c r="M229" s="238">
        <f>IF(M$3&gt;=$C229,IF(M$3&lt;=($C229+$D229-1),"P","F"),"F")</f>
        <v/>
      </c>
      <c r="N229" s="238">
        <f>IF(N$3&gt;=$C229,IF(N$3&lt;=($C229+$D229-1),"P","F"),"F")</f>
        <v/>
      </c>
      <c r="O229" s="238">
        <f>IF(O$3&gt;=$C229,IF(O$3&lt;=($C229+$D229-1),"P","F"),"F")</f>
        <v/>
      </c>
      <c r="P229" s="238">
        <f>IF(P$3&gt;=$C229,IF(P$3&lt;=($C229+$D229-1),"P","F"),"F")</f>
        <v/>
      </c>
      <c r="Q229" s="238">
        <f>IF(Q$3&gt;=$C229,IF(Q$3&lt;=($C229+$D229-1),"P","F"),"F")</f>
        <v/>
      </c>
      <c r="R229" s="220" t="n"/>
      <c r="S229" s="220" t="n"/>
      <c r="T229" s="238">
        <f>IF(T$3&gt;=$C229,IF(T$3&lt;=($C229+$D229-1),"P","F"),"F")</f>
        <v/>
      </c>
      <c r="U229" s="238">
        <f>IF(U$3&gt;=$C229,IF(U$3&lt;=($C229+$D229-1),"P","F"),"F")</f>
        <v/>
      </c>
      <c r="V229" s="238">
        <f>IF(V$3&gt;=$C229,IF(V$3&lt;=($C229+$D229-1),"P","F"),"F")</f>
        <v/>
      </c>
      <c r="W229" s="238">
        <f>IF(W$3&gt;=$C229,IF(W$3&lt;=($C229+$D229-1),"P","F"),"F")</f>
        <v/>
      </c>
      <c r="X229" s="238">
        <f>IF(X$3&gt;=$C229,IF(X$3&lt;=($C229+$D229-1),"P","F"),"F")</f>
        <v/>
      </c>
      <c r="Y229" s="238">
        <f>IF(Y$3&gt;=$C229,IF(Y$3&lt;=($C229+$D229-1),"P","F"),"F")</f>
        <v/>
      </c>
      <c r="Z229" s="238">
        <f>IF(Z$3&gt;=$C229,IF(Z$3&lt;=($C229+$D229-1),"P","F"),"F")</f>
        <v/>
      </c>
      <c r="AA229" s="238">
        <f>IF(AA$3&gt;=$C229,IF(AA$3&lt;=($C229+$D229-1),"P","F"),"F")</f>
        <v/>
      </c>
      <c r="AB229" s="238">
        <f>IF(AB$3&gt;=$C229,IF(AB$3&lt;=($C229+$D229-1),"P","F"),"F")</f>
        <v/>
      </c>
      <c r="AC229" s="238">
        <f>IF(AC$3&gt;=$C229,IF(AC$3&lt;=($C229+$D229-1),"P","F"),"F")</f>
        <v/>
      </c>
      <c r="AD229" s="238">
        <f>IF(AD$3&gt;=$C229,IF(AD$3&lt;=($C229+$D229-1),"P","F"),"F")</f>
        <v/>
      </c>
      <c r="AE229" s="238">
        <f>IF(AE$3&gt;=$C229,IF(AE$3&lt;=($C229+$D229-1),"P","F"),"F")</f>
        <v/>
      </c>
      <c r="AF229" s="238">
        <f>IF(AF$3&gt;=$C229,IF(AF$3&lt;=($C229+$D229-1),"P","F"),"F")</f>
        <v/>
      </c>
      <c r="AG229" s="238">
        <f>IF(AG$3&gt;=$C229,IF(AG$3&lt;=($C229+$D229-1),"P","F"),"F")</f>
        <v/>
      </c>
      <c r="AH229" s="238">
        <f>IF(AH$3&gt;=$C229,IF(AH$3&lt;=($C229+$D229-1),"P","F"),"F")</f>
        <v/>
      </c>
      <c r="AI229" s="238">
        <f>IF(AI$3&gt;=$C229,IF(AI$3&lt;=($C229+$D229-1),"P","F"),"F")</f>
        <v/>
      </c>
      <c r="AJ229" s="238">
        <f>IF(AJ$3&gt;=$C229,IF(AJ$3&lt;=($C229+$D229-1),"P","F"),"F")</f>
        <v/>
      </c>
      <c r="AK229" s="238">
        <f>IF(AK$3&gt;=$C229,IF(AK$3&lt;=($C229+$D229-1),"P","F"),"F")</f>
        <v/>
      </c>
      <c r="AL229" s="238">
        <f>IF(AL$3&gt;=$C229,IF(AL$3&lt;=($C229+$D229-1),"P","F"),"F")</f>
        <v/>
      </c>
      <c r="AM229" s="238">
        <f>IF(AM$3&gt;=$C229,IF(AM$3&lt;=($C229+$D229-1),"P","F"),"F")</f>
        <v/>
      </c>
      <c r="AN229" s="238">
        <f>IF(AN$3&gt;=$C229,IF(AN$3&lt;=($C229+$D229-1),"P","F"),"F")</f>
        <v/>
      </c>
      <c r="AO229" s="238">
        <f>IF(AO$3&gt;=$C229,IF(AO$3&lt;=($C229+$D229-1),"P","F"),"F")</f>
        <v/>
      </c>
      <c r="AP229" s="238">
        <f>IF(AP$3&gt;=$C229,IF(AP$3&lt;=($C229+$D229-1),"P","F"),"F")</f>
        <v/>
      </c>
      <c r="AQ229" s="238">
        <f>IF(AQ$3&gt;=$C229,IF(AQ$3&lt;=($C229+$D229-1),"P","F"),"F")</f>
        <v/>
      </c>
      <c r="AR229" s="238">
        <f>IF(AR$3&gt;=$C229,IF(AR$3&lt;=($C229+$D229-1),"P","F"),"F")</f>
        <v/>
      </c>
      <c r="AS229" s="238">
        <f>IF(AS$3&gt;=$C229,IF(AS$3&lt;=($C229+$D229-1),"P","F"),"F")</f>
        <v/>
      </c>
      <c r="AT229" s="238">
        <f>IF(AT$3&gt;=$C229,IF(AT$3&lt;=($C229+$D229-1),"P","F"),"F")</f>
        <v/>
      </c>
      <c r="AU229" s="238">
        <f>IF(AU$3&gt;=$C229,IF(AU$3&lt;=($C229+$D229-1),"P","F"),"F")</f>
        <v/>
      </c>
      <c r="AV229" s="238">
        <f>IF(AV$3&gt;=$C229,IF(AV$3&lt;=($C229+$D229-1),"P","F"),"F")</f>
        <v/>
      </c>
    </row>
    <row r="230">
      <c r="M230" s="238">
        <f>IF(M$3&gt;=$C230,IF(M$3&lt;=($C230+$D230-1),"P","F"),"F")</f>
        <v/>
      </c>
      <c r="N230" s="238">
        <f>IF(N$3&gt;=$C230,IF(N$3&lt;=($C230+$D230-1),"P","F"),"F")</f>
        <v/>
      </c>
      <c r="O230" s="238">
        <f>IF(O$3&gt;=$C230,IF(O$3&lt;=($C230+$D230-1),"P","F"),"F")</f>
        <v/>
      </c>
      <c r="P230" s="238">
        <f>IF(P$3&gt;=$C230,IF(P$3&lt;=($C230+$D230-1),"P","F"),"F")</f>
        <v/>
      </c>
      <c r="Q230" s="238">
        <f>IF(Q$3&gt;=$C230,IF(Q$3&lt;=($C230+$D230-1),"P","F"),"F")</f>
        <v/>
      </c>
      <c r="R230" s="220" t="n"/>
      <c r="S230" s="220" t="n"/>
      <c r="T230" s="238">
        <f>IF(T$3&gt;=$C230,IF(T$3&lt;=($C230+$D230-1),"P","F"),"F")</f>
        <v/>
      </c>
      <c r="U230" s="238">
        <f>IF(U$3&gt;=$C230,IF(U$3&lt;=($C230+$D230-1),"P","F"),"F")</f>
        <v/>
      </c>
      <c r="V230" s="238">
        <f>IF(V$3&gt;=$C230,IF(V$3&lt;=($C230+$D230-1),"P","F"),"F")</f>
        <v/>
      </c>
      <c r="W230" s="238">
        <f>IF(W$3&gt;=$C230,IF(W$3&lt;=($C230+$D230-1),"P","F"),"F")</f>
        <v/>
      </c>
      <c r="X230" s="238">
        <f>IF(X$3&gt;=$C230,IF(X$3&lt;=($C230+$D230-1),"P","F"),"F")</f>
        <v/>
      </c>
      <c r="Y230" s="238">
        <f>IF(Y$3&gt;=$C230,IF(Y$3&lt;=($C230+$D230-1),"P","F"),"F")</f>
        <v/>
      </c>
      <c r="Z230" s="238">
        <f>IF(Z$3&gt;=$C230,IF(Z$3&lt;=($C230+$D230-1),"P","F"),"F")</f>
        <v/>
      </c>
      <c r="AA230" s="238">
        <f>IF(AA$3&gt;=$C230,IF(AA$3&lt;=($C230+$D230-1),"P","F"),"F")</f>
        <v/>
      </c>
      <c r="AB230" s="238">
        <f>IF(AB$3&gt;=$C230,IF(AB$3&lt;=($C230+$D230-1),"P","F"),"F")</f>
        <v/>
      </c>
      <c r="AC230" s="238">
        <f>IF(AC$3&gt;=$C230,IF(AC$3&lt;=($C230+$D230-1),"P","F"),"F")</f>
        <v/>
      </c>
      <c r="AD230" s="238">
        <f>IF(AD$3&gt;=$C230,IF(AD$3&lt;=($C230+$D230-1),"P","F"),"F")</f>
        <v/>
      </c>
      <c r="AE230" s="238">
        <f>IF(AE$3&gt;=$C230,IF(AE$3&lt;=($C230+$D230-1),"P","F"),"F")</f>
        <v/>
      </c>
      <c r="AF230" s="238">
        <f>IF(AF$3&gt;=$C230,IF(AF$3&lt;=($C230+$D230-1),"P","F"),"F")</f>
        <v/>
      </c>
      <c r="AG230" s="238">
        <f>IF(AG$3&gt;=$C230,IF(AG$3&lt;=($C230+$D230-1),"P","F"),"F")</f>
        <v/>
      </c>
      <c r="AH230" s="238">
        <f>IF(AH$3&gt;=$C230,IF(AH$3&lt;=($C230+$D230-1),"P","F"),"F")</f>
        <v/>
      </c>
      <c r="AI230" s="238">
        <f>IF(AI$3&gt;=$C230,IF(AI$3&lt;=($C230+$D230-1),"P","F"),"F")</f>
        <v/>
      </c>
      <c r="AJ230" s="238">
        <f>IF(AJ$3&gt;=$C230,IF(AJ$3&lt;=($C230+$D230-1),"P","F"),"F")</f>
        <v/>
      </c>
      <c r="AK230" s="238">
        <f>IF(AK$3&gt;=$C230,IF(AK$3&lt;=($C230+$D230-1),"P","F"),"F")</f>
        <v/>
      </c>
      <c r="AL230" s="238">
        <f>IF(AL$3&gt;=$C230,IF(AL$3&lt;=($C230+$D230-1),"P","F"),"F")</f>
        <v/>
      </c>
      <c r="AM230" s="238">
        <f>IF(AM$3&gt;=$C230,IF(AM$3&lt;=($C230+$D230-1),"P","F"),"F")</f>
        <v/>
      </c>
      <c r="AN230" s="238">
        <f>IF(AN$3&gt;=$C230,IF(AN$3&lt;=($C230+$D230-1),"P","F"),"F")</f>
        <v/>
      </c>
      <c r="AO230" s="238">
        <f>IF(AO$3&gt;=$C230,IF(AO$3&lt;=($C230+$D230-1),"P","F"),"F")</f>
        <v/>
      </c>
      <c r="AP230" s="238">
        <f>IF(AP$3&gt;=$C230,IF(AP$3&lt;=($C230+$D230-1),"P","F"),"F")</f>
        <v/>
      </c>
      <c r="AQ230" s="238">
        <f>IF(AQ$3&gt;=$C230,IF(AQ$3&lt;=($C230+$D230-1),"P","F"),"F")</f>
        <v/>
      </c>
      <c r="AR230" s="238">
        <f>IF(AR$3&gt;=$C230,IF(AR$3&lt;=($C230+$D230-1),"P","F"),"F")</f>
        <v/>
      </c>
      <c r="AS230" s="238">
        <f>IF(AS$3&gt;=$C230,IF(AS$3&lt;=($C230+$D230-1),"P","F"),"F")</f>
        <v/>
      </c>
      <c r="AT230" s="238">
        <f>IF(AT$3&gt;=$C230,IF(AT$3&lt;=($C230+$D230-1),"P","F"),"F")</f>
        <v/>
      </c>
      <c r="AU230" s="238">
        <f>IF(AU$3&gt;=$C230,IF(AU$3&lt;=($C230+$D230-1),"P","F"),"F")</f>
        <v/>
      </c>
      <c r="AV230" s="238">
        <f>IF(AV$3&gt;=$C230,IF(AV$3&lt;=($C230+$D230-1),"P","F"),"F")</f>
        <v/>
      </c>
    </row>
    <row r="231">
      <c r="M231" s="238">
        <f>IF(M$3&gt;=$C231,IF(M$3&lt;=($C231+$D231-1),"P","F"),"F")</f>
        <v/>
      </c>
      <c r="N231" s="238">
        <f>IF(N$3&gt;=$C231,IF(N$3&lt;=($C231+$D231-1),"P","F"),"F")</f>
        <v/>
      </c>
      <c r="O231" s="238">
        <f>IF(O$3&gt;=$C231,IF(O$3&lt;=($C231+$D231-1),"P","F"),"F")</f>
        <v/>
      </c>
      <c r="P231" s="238">
        <f>IF(P$3&gt;=$C231,IF(P$3&lt;=($C231+$D231-1),"P","F"),"F")</f>
        <v/>
      </c>
      <c r="Q231" s="238">
        <f>IF(Q$3&gt;=$C231,IF(Q$3&lt;=($C231+$D231-1),"P","F"),"F")</f>
        <v/>
      </c>
      <c r="R231" s="220" t="n"/>
      <c r="S231" s="220" t="n"/>
      <c r="T231" s="238">
        <f>IF(T$3&gt;=$C231,IF(T$3&lt;=($C231+$D231-1),"P","F"),"F")</f>
        <v/>
      </c>
      <c r="U231" s="238">
        <f>IF(U$3&gt;=$C231,IF(U$3&lt;=($C231+$D231-1),"P","F"),"F")</f>
        <v/>
      </c>
      <c r="V231" s="238">
        <f>IF(V$3&gt;=$C231,IF(V$3&lt;=($C231+$D231-1),"P","F"),"F")</f>
        <v/>
      </c>
      <c r="W231" s="238">
        <f>IF(W$3&gt;=$C231,IF(W$3&lt;=($C231+$D231-1),"P","F"),"F")</f>
        <v/>
      </c>
      <c r="X231" s="238">
        <f>IF(X$3&gt;=$C231,IF(X$3&lt;=($C231+$D231-1),"P","F"),"F")</f>
        <v/>
      </c>
      <c r="Y231" s="238">
        <f>IF(Y$3&gt;=$C231,IF(Y$3&lt;=($C231+$D231-1),"P","F"),"F")</f>
        <v/>
      </c>
      <c r="Z231" s="238">
        <f>IF(Z$3&gt;=$C231,IF(Z$3&lt;=($C231+$D231-1),"P","F"),"F")</f>
        <v/>
      </c>
      <c r="AA231" s="238">
        <f>IF(AA$3&gt;=$C231,IF(AA$3&lt;=($C231+$D231-1),"P","F"),"F")</f>
        <v/>
      </c>
      <c r="AB231" s="238">
        <f>IF(AB$3&gt;=$C231,IF(AB$3&lt;=($C231+$D231-1),"P","F"),"F")</f>
        <v/>
      </c>
      <c r="AC231" s="238">
        <f>IF(AC$3&gt;=$C231,IF(AC$3&lt;=($C231+$D231-1),"P","F"),"F")</f>
        <v/>
      </c>
      <c r="AD231" s="238">
        <f>IF(AD$3&gt;=$C231,IF(AD$3&lt;=($C231+$D231-1),"P","F"),"F")</f>
        <v/>
      </c>
      <c r="AE231" s="238">
        <f>IF(AE$3&gt;=$C231,IF(AE$3&lt;=($C231+$D231-1),"P","F"),"F")</f>
        <v/>
      </c>
      <c r="AF231" s="238">
        <f>IF(AF$3&gt;=$C231,IF(AF$3&lt;=($C231+$D231-1),"P","F"),"F")</f>
        <v/>
      </c>
      <c r="AG231" s="238">
        <f>IF(AG$3&gt;=$C231,IF(AG$3&lt;=($C231+$D231-1),"P","F"),"F")</f>
        <v/>
      </c>
      <c r="AH231" s="238">
        <f>IF(AH$3&gt;=$C231,IF(AH$3&lt;=($C231+$D231-1),"P","F"),"F")</f>
        <v/>
      </c>
      <c r="AI231" s="238">
        <f>IF(AI$3&gt;=$C231,IF(AI$3&lt;=($C231+$D231-1),"P","F"),"F")</f>
        <v/>
      </c>
      <c r="AJ231" s="238">
        <f>IF(AJ$3&gt;=$C231,IF(AJ$3&lt;=($C231+$D231-1),"P","F"),"F")</f>
        <v/>
      </c>
      <c r="AK231" s="238">
        <f>IF(AK$3&gt;=$C231,IF(AK$3&lt;=($C231+$D231-1),"P","F"),"F")</f>
        <v/>
      </c>
      <c r="AL231" s="238">
        <f>IF(AL$3&gt;=$C231,IF(AL$3&lt;=($C231+$D231-1),"P","F"),"F")</f>
        <v/>
      </c>
      <c r="AM231" s="238">
        <f>IF(AM$3&gt;=$C231,IF(AM$3&lt;=($C231+$D231-1),"P","F"),"F")</f>
        <v/>
      </c>
      <c r="AN231" s="238">
        <f>IF(AN$3&gt;=$C231,IF(AN$3&lt;=($C231+$D231-1),"P","F"),"F")</f>
        <v/>
      </c>
      <c r="AO231" s="238">
        <f>IF(AO$3&gt;=$C231,IF(AO$3&lt;=($C231+$D231-1),"P","F"),"F")</f>
        <v/>
      </c>
      <c r="AP231" s="238">
        <f>IF(AP$3&gt;=$C231,IF(AP$3&lt;=($C231+$D231-1),"P","F"),"F")</f>
        <v/>
      </c>
      <c r="AQ231" s="238">
        <f>IF(AQ$3&gt;=$C231,IF(AQ$3&lt;=($C231+$D231-1),"P","F"),"F")</f>
        <v/>
      </c>
      <c r="AR231" s="238">
        <f>IF(AR$3&gt;=$C231,IF(AR$3&lt;=($C231+$D231-1),"P","F"),"F")</f>
        <v/>
      </c>
      <c r="AS231" s="238">
        <f>IF(AS$3&gt;=$C231,IF(AS$3&lt;=($C231+$D231-1),"P","F"),"F")</f>
        <v/>
      </c>
      <c r="AT231" s="238">
        <f>IF(AT$3&gt;=$C231,IF(AT$3&lt;=($C231+$D231-1),"P","F"),"F")</f>
        <v/>
      </c>
      <c r="AU231" s="238">
        <f>IF(AU$3&gt;=$C231,IF(AU$3&lt;=($C231+$D231-1),"P","F"),"F")</f>
        <v/>
      </c>
      <c r="AV231" s="238">
        <f>IF(AV$3&gt;=$C231,IF(AV$3&lt;=($C231+$D231-1),"P","F"),"F")</f>
        <v/>
      </c>
    </row>
    <row r="232">
      <c r="M232" s="238">
        <f>IF(M$3&gt;=$C232,IF(M$3&lt;=($C232+$D232-1),"P","F"),"F")</f>
        <v/>
      </c>
      <c r="N232" s="238">
        <f>IF(N$3&gt;=$C232,IF(N$3&lt;=($C232+$D232-1),"P","F"),"F")</f>
        <v/>
      </c>
      <c r="O232" s="238">
        <f>IF(O$3&gt;=$C232,IF(O$3&lt;=($C232+$D232-1),"P","F"),"F")</f>
        <v/>
      </c>
      <c r="P232" s="238">
        <f>IF(P$3&gt;=$C232,IF(P$3&lt;=($C232+$D232-1),"P","F"),"F")</f>
        <v/>
      </c>
      <c r="Q232" s="238">
        <f>IF(Q$3&gt;=$C232,IF(Q$3&lt;=($C232+$D232-1),"P","F"),"F")</f>
        <v/>
      </c>
      <c r="R232" s="220" t="n"/>
      <c r="S232" s="220" t="n"/>
      <c r="T232" s="238">
        <f>IF(T$3&gt;=$C232,IF(T$3&lt;=($C232+$D232-1),"P","F"),"F")</f>
        <v/>
      </c>
      <c r="U232" s="238">
        <f>IF(U$3&gt;=$C232,IF(U$3&lt;=($C232+$D232-1),"P","F"),"F")</f>
        <v/>
      </c>
      <c r="V232" s="238">
        <f>IF(V$3&gt;=$C232,IF(V$3&lt;=($C232+$D232-1),"P","F"),"F")</f>
        <v/>
      </c>
      <c r="W232" s="238">
        <f>IF(W$3&gt;=$C232,IF(W$3&lt;=($C232+$D232-1),"P","F"),"F")</f>
        <v/>
      </c>
      <c r="X232" s="238">
        <f>IF(X$3&gt;=$C232,IF(X$3&lt;=($C232+$D232-1),"P","F"),"F")</f>
        <v/>
      </c>
      <c r="Y232" s="238">
        <f>IF(Y$3&gt;=$C232,IF(Y$3&lt;=($C232+$D232-1),"P","F"),"F")</f>
        <v/>
      </c>
      <c r="Z232" s="238">
        <f>IF(Z$3&gt;=$C232,IF(Z$3&lt;=($C232+$D232-1),"P","F"),"F")</f>
        <v/>
      </c>
      <c r="AA232" s="238">
        <f>IF(AA$3&gt;=$C232,IF(AA$3&lt;=($C232+$D232-1),"P","F"),"F")</f>
        <v/>
      </c>
      <c r="AB232" s="238">
        <f>IF(AB$3&gt;=$C232,IF(AB$3&lt;=($C232+$D232-1),"P","F"),"F")</f>
        <v/>
      </c>
      <c r="AC232" s="238">
        <f>IF(AC$3&gt;=$C232,IF(AC$3&lt;=($C232+$D232-1),"P","F"),"F")</f>
        <v/>
      </c>
      <c r="AD232" s="238">
        <f>IF(AD$3&gt;=$C232,IF(AD$3&lt;=($C232+$D232-1),"P","F"),"F")</f>
        <v/>
      </c>
      <c r="AE232" s="238">
        <f>IF(AE$3&gt;=$C232,IF(AE$3&lt;=($C232+$D232-1),"P","F"),"F")</f>
        <v/>
      </c>
      <c r="AF232" s="238">
        <f>IF(AF$3&gt;=$C232,IF(AF$3&lt;=($C232+$D232-1),"P","F"),"F")</f>
        <v/>
      </c>
      <c r="AG232" s="238">
        <f>IF(AG$3&gt;=$C232,IF(AG$3&lt;=($C232+$D232-1),"P","F"),"F")</f>
        <v/>
      </c>
      <c r="AH232" s="238">
        <f>IF(AH$3&gt;=$C232,IF(AH$3&lt;=($C232+$D232-1),"P","F"),"F")</f>
        <v/>
      </c>
      <c r="AI232" s="238">
        <f>IF(AI$3&gt;=$C232,IF(AI$3&lt;=($C232+$D232-1),"P","F"),"F")</f>
        <v/>
      </c>
      <c r="AJ232" s="238">
        <f>IF(AJ$3&gt;=$C232,IF(AJ$3&lt;=($C232+$D232-1),"P","F"),"F")</f>
        <v/>
      </c>
      <c r="AK232" s="238">
        <f>IF(AK$3&gt;=$C232,IF(AK$3&lt;=($C232+$D232-1),"P","F"),"F")</f>
        <v/>
      </c>
      <c r="AL232" s="238">
        <f>IF(AL$3&gt;=$C232,IF(AL$3&lt;=($C232+$D232-1),"P","F"),"F")</f>
        <v/>
      </c>
      <c r="AM232" s="238">
        <f>IF(AM$3&gt;=$C232,IF(AM$3&lt;=($C232+$D232-1),"P","F"),"F")</f>
        <v/>
      </c>
      <c r="AN232" s="238">
        <f>IF(AN$3&gt;=$C232,IF(AN$3&lt;=($C232+$D232-1),"P","F"),"F")</f>
        <v/>
      </c>
      <c r="AO232" s="238">
        <f>IF(AO$3&gt;=$C232,IF(AO$3&lt;=($C232+$D232-1),"P","F"),"F")</f>
        <v/>
      </c>
      <c r="AP232" s="238">
        <f>IF(AP$3&gt;=$C232,IF(AP$3&lt;=($C232+$D232-1),"P","F"),"F")</f>
        <v/>
      </c>
      <c r="AQ232" s="238">
        <f>IF(AQ$3&gt;=$C232,IF(AQ$3&lt;=($C232+$D232-1),"P","F"),"F")</f>
        <v/>
      </c>
      <c r="AR232" s="238">
        <f>IF(AR$3&gt;=$C232,IF(AR$3&lt;=($C232+$D232-1),"P","F"),"F")</f>
        <v/>
      </c>
      <c r="AS232" s="238">
        <f>IF(AS$3&gt;=$C232,IF(AS$3&lt;=($C232+$D232-1),"P","F"),"F")</f>
        <v/>
      </c>
      <c r="AT232" s="238">
        <f>IF(AT$3&gt;=$C232,IF(AT$3&lt;=($C232+$D232-1),"P","F"),"F")</f>
        <v/>
      </c>
      <c r="AU232" s="238">
        <f>IF(AU$3&gt;=$C232,IF(AU$3&lt;=($C232+$D232-1),"P","F"),"F")</f>
        <v/>
      </c>
      <c r="AV232" s="238">
        <f>IF(AV$3&gt;=$C232,IF(AV$3&lt;=($C232+$D232-1),"P","F"),"F")</f>
        <v/>
      </c>
    </row>
    <row r="233">
      <c r="M233" s="238">
        <f>IF(M$3&gt;=$C233,IF(M$3&lt;=($C233+$D233-1),"P","F"),"F")</f>
        <v/>
      </c>
      <c r="N233" s="238">
        <f>IF(N$3&gt;=$C233,IF(N$3&lt;=($C233+$D233-1),"P","F"),"F")</f>
        <v/>
      </c>
      <c r="O233" s="238">
        <f>IF(O$3&gt;=$C233,IF(O$3&lt;=($C233+$D233-1),"P","F"),"F")</f>
        <v/>
      </c>
      <c r="P233" s="238">
        <f>IF(P$3&gt;=$C233,IF(P$3&lt;=($C233+$D233-1),"P","F"),"F")</f>
        <v/>
      </c>
      <c r="Q233" s="238">
        <f>IF(Q$3&gt;=$C233,IF(Q$3&lt;=($C233+$D233-1),"P","F"),"F")</f>
        <v/>
      </c>
      <c r="R233" s="220" t="n"/>
      <c r="S233" s="220" t="n"/>
      <c r="T233" s="238">
        <f>IF(T$3&gt;=$C233,IF(T$3&lt;=($C233+$D233-1),"P","F"),"F")</f>
        <v/>
      </c>
      <c r="U233" s="238">
        <f>IF(U$3&gt;=$C233,IF(U$3&lt;=($C233+$D233-1),"P","F"),"F")</f>
        <v/>
      </c>
      <c r="V233" s="238">
        <f>IF(V$3&gt;=$C233,IF(V$3&lt;=($C233+$D233-1),"P","F"),"F")</f>
        <v/>
      </c>
      <c r="W233" s="238">
        <f>IF(W$3&gt;=$C233,IF(W$3&lt;=($C233+$D233-1),"P","F"),"F")</f>
        <v/>
      </c>
      <c r="X233" s="238">
        <f>IF(X$3&gt;=$C233,IF(X$3&lt;=($C233+$D233-1),"P","F"),"F")</f>
        <v/>
      </c>
      <c r="Y233" s="238">
        <f>IF(Y$3&gt;=$C233,IF(Y$3&lt;=($C233+$D233-1),"P","F"),"F")</f>
        <v/>
      </c>
      <c r="Z233" s="238">
        <f>IF(Z$3&gt;=$C233,IF(Z$3&lt;=($C233+$D233-1),"P","F"),"F")</f>
        <v/>
      </c>
      <c r="AA233" s="238">
        <f>IF(AA$3&gt;=$C233,IF(AA$3&lt;=($C233+$D233-1),"P","F"),"F")</f>
        <v/>
      </c>
      <c r="AB233" s="238">
        <f>IF(AB$3&gt;=$C233,IF(AB$3&lt;=($C233+$D233-1),"P","F"),"F")</f>
        <v/>
      </c>
      <c r="AC233" s="238">
        <f>IF(AC$3&gt;=$C233,IF(AC$3&lt;=($C233+$D233-1),"P","F"),"F")</f>
        <v/>
      </c>
      <c r="AD233" s="238">
        <f>IF(AD$3&gt;=$C233,IF(AD$3&lt;=($C233+$D233-1),"P","F"),"F")</f>
        <v/>
      </c>
      <c r="AE233" s="238">
        <f>IF(AE$3&gt;=$C233,IF(AE$3&lt;=($C233+$D233-1),"P","F"),"F")</f>
        <v/>
      </c>
      <c r="AF233" s="238">
        <f>IF(AF$3&gt;=$C233,IF(AF$3&lt;=($C233+$D233-1),"P","F"),"F")</f>
        <v/>
      </c>
      <c r="AG233" s="238">
        <f>IF(AG$3&gt;=$C233,IF(AG$3&lt;=($C233+$D233-1),"P","F"),"F")</f>
        <v/>
      </c>
      <c r="AH233" s="238">
        <f>IF(AH$3&gt;=$C233,IF(AH$3&lt;=($C233+$D233-1),"P","F"),"F")</f>
        <v/>
      </c>
      <c r="AI233" s="238">
        <f>IF(AI$3&gt;=$C233,IF(AI$3&lt;=($C233+$D233-1),"P","F"),"F")</f>
        <v/>
      </c>
      <c r="AJ233" s="238">
        <f>IF(AJ$3&gt;=$C233,IF(AJ$3&lt;=($C233+$D233-1),"P","F"),"F")</f>
        <v/>
      </c>
      <c r="AK233" s="238">
        <f>IF(AK$3&gt;=$C233,IF(AK$3&lt;=($C233+$D233-1),"P","F"),"F")</f>
        <v/>
      </c>
      <c r="AL233" s="238">
        <f>IF(AL$3&gt;=$C233,IF(AL$3&lt;=($C233+$D233-1),"P","F"),"F")</f>
        <v/>
      </c>
      <c r="AM233" s="238">
        <f>IF(AM$3&gt;=$C233,IF(AM$3&lt;=($C233+$D233-1),"P","F"),"F")</f>
        <v/>
      </c>
      <c r="AN233" s="238">
        <f>IF(AN$3&gt;=$C233,IF(AN$3&lt;=($C233+$D233-1),"P","F"),"F")</f>
        <v/>
      </c>
      <c r="AO233" s="238">
        <f>IF(AO$3&gt;=$C233,IF(AO$3&lt;=($C233+$D233-1),"P","F"),"F")</f>
        <v/>
      </c>
      <c r="AP233" s="238">
        <f>IF(AP$3&gt;=$C233,IF(AP$3&lt;=($C233+$D233-1),"P","F"),"F")</f>
        <v/>
      </c>
      <c r="AQ233" s="238">
        <f>IF(AQ$3&gt;=$C233,IF(AQ$3&lt;=($C233+$D233-1),"P","F"),"F")</f>
        <v/>
      </c>
      <c r="AR233" s="238">
        <f>IF(AR$3&gt;=$C233,IF(AR$3&lt;=($C233+$D233-1),"P","F"),"F")</f>
        <v/>
      </c>
      <c r="AS233" s="238">
        <f>IF(AS$3&gt;=$C233,IF(AS$3&lt;=($C233+$D233-1),"P","F"),"F")</f>
        <v/>
      </c>
      <c r="AT233" s="238">
        <f>IF(AT$3&gt;=$C233,IF(AT$3&lt;=($C233+$D233-1),"P","F"),"F")</f>
        <v/>
      </c>
      <c r="AU233" s="238">
        <f>IF(AU$3&gt;=$C233,IF(AU$3&lt;=($C233+$D233-1),"P","F"),"F")</f>
        <v/>
      </c>
      <c r="AV233" s="238">
        <f>IF(AV$3&gt;=$C233,IF(AV$3&lt;=($C233+$D233-1),"P","F"),"F")</f>
        <v/>
      </c>
    </row>
    <row r="234">
      <c r="M234" s="238">
        <f>IF(M$3&gt;=$C234,IF(M$3&lt;=($C234+$D234-1),"P","F"),"F")</f>
        <v/>
      </c>
      <c r="N234" s="238">
        <f>IF(N$3&gt;=$C234,IF(N$3&lt;=($C234+$D234-1),"P","F"),"F")</f>
        <v/>
      </c>
      <c r="O234" s="238">
        <f>IF(O$3&gt;=$C234,IF(O$3&lt;=($C234+$D234-1),"P","F"),"F")</f>
        <v/>
      </c>
      <c r="P234" s="238">
        <f>IF(P$3&gt;=$C234,IF(P$3&lt;=($C234+$D234-1),"P","F"),"F")</f>
        <v/>
      </c>
      <c r="Q234" s="238">
        <f>IF(Q$3&gt;=$C234,IF(Q$3&lt;=($C234+$D234-1),"P","F"),"F")</f>
        <v/>
      </c>
      <c r="R234" s="220" t="n"/>
      <c r="S234" s="220" t="n"/>
      <c r="T234" s="238">
        <f>IF(T$3&gt;=$C234,IF(T$3&lt;=($C234+$D234-1),"P","F"),"F")</f>
        <v/>
      </c>
      <c r="U234" s="238">
        <f>IF(U$3&gt;=$C234,IF(U$3&lt;=($C234+$D234-1),"P","F"),"F")</f>
        <v/>
      </c>
      <c r="V234" s="238">
        <f>IF(V$3&gt;=$C234,IF(V$3&lt;=($C234+$D234-1),"P","F"),"F")</f>
        <v/>
      </c>
      <c r="W234" s="238">
        <f>IF(W$3&gt;=$C234,IF(W$3&lt;=($C234+$D234-1),"P","F"),"F")</f>
        <v/>
      </c>
      <c r="X234" s="238">
        <f>IF(X$3&gt;=$C234,IF(X$3&lt;=($C234+$D234-1),"P","F"),"F")</f>
        <v/>
      </c>
      <c r="Y234" s="238">
        <f>IF(Y$3&gt;=$C234,IF(Y$3&lt;=($C234+$D234-1),"P","F"),"F")</f>
        <v/>
      </c>
      <c r="Z234" s="238">
        <f>IF(Z$3&gt;=$C234,IF(Z$3&lt;=($C234+$D234-1),"P","F"),"F")</f>
        <v/>
      </c>
      <c r="AA234" s="238">
        <f>IF(AA$3&gt;=$C234,IF(AA$3&lt;=($C234+$D234-1),"P","F"),"F")</f>
        <v/>
      </c>
      <c r="AB234" s="238">
        <f>IF(AB$3&gt;=$C234,IF(AB$3&lt;=($C234+$D234-1),"P","F"),"F")</f>
        <v/>
      </c>
      <c r="AC234" s="238">
        <f>IF(AC$3&gt;=$C234,IF(AC$3&lt;=($C234+$D234-1),"P","F"),"F")</f>
        <v/>
      </c>
      <c r="AD234" s="238">
        <f>IF(AD$3&gt;=$C234,IF(AD$3&lt;=($C234+$D234-1),"P","F"),"F")</f>
        <v/>
      </c>
      <c r="AE234" s="238">
        <f>IF(AE$3&gt;=$C234,IF(AE$3&lt;=($C234+$D234-1),"P","F"),"F")</f>
        <v/>
      </c>
      <c r="AF234" s="238">
        <f>IF(AF$3&gt;=$C234,IF(AF$3&lt;=($C234+$D234-1),"P","F"),"F")</f>
        <v/>
      </c>
      <c r="AG234" s="238">
        <f>IF(AG$3&gt;=$C234,IF(AG$3&lt;=($C234+$D234-1),"P","F"),"F")</f>
        <v/>
      </c>
      <c r="AH234" s="238">
        <f>IF(AH$3&gt;=$C234,IF(AH$3&lt;=($C234+$D234-1),"P","F"),"F")</f>
        <v/>
      </c>
      <c r="AI234" s="238">
        <f>IF(AI$3&gt;=$C234,IF(AI$3&lt;=($C234+$D234-1),"P","F"),"F")</f>
        <v/>
      </c>
      <c r="AJ234" s="238">
        <f>IF(AJ$3&gt;=$C234,IF(AJ$3&lt;=($C234+$D234-1),"P","F"),"F")</f>
        <v/>
      </c>
      <c r="AK234" s="238">
        <f>IF(AK$3&gt;=$C234,IF(AK$3&lt;=($C234+$D234-1),"P","F"),"F")</f>
        <v/>
      </c>
      <c r="AL234" s="238">
        <f>IF(AL$3&gt;=$C234,IF(AL$3&lt;=($C234+$D234-1),"P","F"),"F")</f>
        <v/>
      </c>
      <c r="AM234" s="238">
        <f>IF(AM$3&gt;=$C234,IF(AM$3&lt;=($C234+$D234-1),"P","F"),"F")</f>
        <v/>
      </c>
      <c r="AN234" s="238">
        <f>IF(AN$3&gt;=$C234,IF(AN$3&lt;=($C234+$D234-1),"P","F"),"F")</f>
        <v/>
      </c>
      <c r="AO234" s="238">
        <f>IF(AO$3&gt;=$C234,IF(AO$3&lt;=($C234+$D234-1),"P","F"),"F")</f>
        <v/>
      </c>
      <c r="AP234" s="238">
        <f>IF(AP$3&gt;=$C234,IF(AP$3&lt;=($C234+$D234-1),"P","F"),"F")</f>
        <v/>
      </c>
      <c r="AQ234" s="238">
        <f>IF(AQ$3&gt;=$C234,IF(AQ$3&lt;=($C234+$D234-1),"P","F"),"F")</f>
        <v/>
      </c>
      <c r="AR234" s="238">
        <f>IF(AR$3&gt;=$C234,IF(AR$3&lt;=($C234+$D234-1),"P","F"),"F")</f>
        <v/>
      </c>
      <c r="AS234" s="238">
        <f>IF(AS$3&gt;=$C234,IF(AS$3&lt;=($C234+$D234-1),"P","F"),"F")</f>
        <v/>
      </c>
      <c r="AT234" s="238">
        <f>IF(AT$3&gt;=$C234,IF(AT$3&lt;=($C234+$D234-1),"P","F"),"F")</f>
        <v/>
      </c>
      <c r="AU234" s="238">
        <f>IF(AU$3&gt;=$C234,IF(AU$3&lt;=($C234+$D234-1),"P","F"),"F")</f>
        <v/>
      </c>
      <c r="AV234" s="238">
        <f>IF(AV$3&gt;=$C234,IF(AV$3&lt;=($C234+$D234-1),"P","F"),"F")</f>
        <v/>
      </c>
    </row>
    <row r="235">
      <c r="M235" s="238">
        <f>IF(M$3&gt;=$C235,IF(M$3&lt;=($C235+$D235-1),"P","F"),"F")</f>
        <v/>
      </c>
      <c r="N235" s="238">
        <f>IF(N$3&gt;=$C235,IF(N$3&lt;=($C235+$D235-1),"P","F"),"F")</f>
        <v/>
      </c>
      <c r="O235" s="238">
        <f>IF(O$3&gt;=$C235,IF(O$3&lt;=($C235+$D235-1),"P","F"),"F")</f>
        <v/>
      </c>
      <c r="P235" s="238">
        <f>IF(P$3&gt;=$C235,IF(P$3&lt;=($C235+$D235-1),"P","F"),"F")</f>
        <v/>
      </c>
      <c r="Q235" s="238">
        <f>IF(Q$3&gt;=$C235,IF(Q$3&lt;=($C235+$D235-1),"P","F"),"F")</f>
        <v/>
      </c>
      <c r="R235" s="220" t="n"/>
      <c r="S235" s="220" t="n"/>
      <c r="T235" s="238">
        <f>IF(T$3&gt;=$C235,IF(T$3&lt;=($C235+$D235-1),"P","F"),"F")</f>
        <v/>
      </c>
      <c r="U235" s="238">
        <f>IF(U$3&gt;=$C235,IF(U$3&lt;=($C235+$D235-1),"P","F"),"F")</f>
        <v/>
      </c>
      <c r="V235" s="238">
        <f>IF(V$3&gt;=$C235,IF(V$3&lt;=($C235+$D235-1),"P","F"),"F")</f>
        <v/>
      </c>
      <c r="W235" s="238">
        <f>IF(W$3&gt;=$C235,IF(W$3&lt;=($C235+$D235-1),"P","F"),"F")</f>
        <v/>
      </c>
      <c r="X235" s="238">
        <f>IF(X$3&gt;=$C235,IF(X$3&lt;=($C235+$D235-1),"P","F"),"F")</f>
        <v/>
      </c>
      <c r="Y235" s="238">
        <f>IF(Y$3&gt;=$C235,IF(Y$3&lt;=($C235+$D235-1),"P","F"),"F")</f>
        <v/>
      </c>
      <c r="Z235" s="238">
        <f>IF(Z$3&gt;=$C235,IF(Z$3&lt;=($C235+$D235-1),"P","F"),"F")</f>
        <v/>
      </c>
      <c r="AA235" s="238">
        <f>IF(AA$3&gt;=$C235,IF(AA$3&lt;=($C235+$D235-1),"P","F"),"F")</f>
        <v/>
      </c>
      <c r="AB235" s="238">
        <f>IF(AB$3&gt;=$C235,IF(AB$3&lt;=($C235+$D235-1),"P","F"),"F")</f>
        <v/>
      </c>
      <c r="AC235" s="238">
        <f>IF(AC$3&gt;=$C235,IF(AC$3&lt;=($C235+$D235-1),"P","F"),"F")</f>
        <v/>
      </c>
      <c r="AD235" s="238">
        <f>IF(AD$3&gt;=$C235,IF(AD$3&lt;=($C235+$D235-1),"P","F"),"F")</f>
        <v/>
      </c>
      <c r="AE235" s="238">
        <f>IF(AE$3&gt;=$C235,IF(AE$3&lt;=($C235+$D235-1),"P","F"),"F")</f>
        <v/>
      </c>
      <c r="AF235" s="238">
        <f>IF(AF$3&gt;=$C235,IF(AF$3&lt;=($C235+$D235-1),"P","F"),"F")</f>
        <v/>
      </c>
      <c r="AG235" s="238">
        <f>IF(AG$3&gt;=$C235,IF(AG$3&lt;=($C235+$D235-1),"P","F"),"F")</f>
        <v/>
      </c>
      <c r="AH235" s="238">
        <f>IF(AH$3&gt;=$C235,IF(AH$3&lt;=($C235+$D235-1),"P","F"),"F")</f>
        <v/>
      </c>
      <c r="AI235" s="238">
        <f>IF(AI$3&gt;=$C235,IF(AI$3&lt;=($C235+$D235-1),"P","F"),"F")</f>
        <v/>
      </c>
      <c r="AJ235" s="238">
        <f>IF(AJ$3&gt;=$C235,IF(AJ$3&lt;=($C235+$D235-1),"P","F"),"F")</f>
        <v/>
      </c>
      <c r="AK235" s="238">
        <f>IF(AK$3&gt;=$C235,IF(AK$3&lt;=($C235+$D235-1),"P","F"),"F")</f>
        <v/>
      </c>
      <c r="AL235" s="238">
        <f>IF(AL$3&gt;=$C235,IF(AL$3&lt;=($C235+$D235-1),"P","F"),"F")</f>
        <v/>
      </c>
      <c r="AM235" s="238">
        <f>IF(AM$3&gt;=$C235,IF(AM$3&lt;=($C235+$D235-1),"P","F"),"F")</f>
        <v/>
      </c>
      <c r="AN235" s="238">
        <f>IF(AN$3&gt;=$C235,IF(AN$3&lt;=($C235+$D235-1),"P","F"),"F")</f>
        <v/>
      </c>
      <c r="AO235" s="238">
        <f>IF(AO$3&gt;=$C235,IF(AO$3&lt;=($C235+$D235-1),"P","F"),"F")</f>
        <v/>
      </c>
      <c r="AP235" s="238">
        <f>IF(AP$3&gt;=$C235,IF(AP$3&lt;=($C235+$D235-1),"P","F"),"F")</f>
        <v/>
      </c>
      <c r="AQ235" s="238">
        <f>IF(AQ$3&gt;=$C235,IF(AQ$3&lt;=($C235+$D235-1),"P","F"),"F")</f>
        <v/>
      </c>
      <c r="AR235" s="238">
        <f>IF(AR$3&gt;=$C235,IF(AR$3&lt;=($C235+$D235-1),"P","F"),"F")</f>
        <v/>
      </c>
      <c r="AS235" s="238">
        <f>IF(AS$3&gt;=$C235,IF(AS$3&lt;=($C235+$D235-1),"P","F"),"F")</f>
        <v/>
      </c>
      <c r="AT235" s="238">
        <f>IF(AT$3&gt;=$C235,IF(AT$3&lt;=($C235+$D235-1),"P","F"),"F")</f>
        <v/>
      </c>
      <c r="AU235" s="238">
        <f>IF(AU$3&gt;=$C235,IF(AU$3&lt;=($C235+$D235-1),"P","F"),"F")</f>
        <v/>
      </c>
      <c r="AV235" s="238">
        <f>IF(AV$3&gt;=$C235,IF(AV$3&lt;=($C235+$D235-1),"P","F"),"F")</f>
        <v/>
      </c>
    </row>
    <row r="236">
      <c r="M236" s="238">
        <f>IF(M$3&gt;=$C236,IF(M$3&lt;=($C236+$D236-1),"P","F"),"F")</f>
        <v/>
      </c>
      <c r="N236" s="238">
        <f>IF(N$3&gt;=$C236,IF(N$3&lt;=($C236+$D236-1),"P","F"),"F")</f>
        <v/>
      </c>
      <c r="O236" s="238">
        <f>IF(O$3&gt;=$C236,IF(O$3&lt;=($C236+$D236-1),"P","F"),"F")</f>
        <v/>
      </c>
      <c r="P236" s="238">
        <f>IF(P$3&gt;=$C236,IF(P$3&lt;=($C236+$D236-1),"P","F"),"F")</f>
        <v/>
      </c>
      <c r="Q236" s="238">
        <f>IF(Q$3&gt;=$C236,IF(Q$3&lt;=($C236+$D236-1),"P","F"),"F")</f>
        <v/>
      </c>
      <c r="R236" s="220" t="n"/>
      <c r="S236" s="220" t="n"/>
      <c r="T236" s="238">
        <f>IF(T$3&gt;=$C236,IF(T$3&lt;=($C236+$D236-1),"P","F"),"F")</f>
        <v/>
      </c>
      <c r="U236" s="238">
        <f>IF(U$3&gt;=$C236,IF(U$3&lt;=($C236+$D236-1),"P","F"),"F")</f>
        <v/>
      </c>
      <c r="V236" s="238">
        <f>IF(V$3&gt;=$C236,IF(V$3&lt;=($C236+$D236-1),"P","F"),"F")</f>
        <v/>
      </c>
      <c r="W236" s="238">
        <f>IF(W$3&gt;=$C236,IF(W$3&lt;=($C236+$D236-1),"P","F"),"F")</f>
        <v/>
      </c>
      <c r="X236" s="238">
        <f>IF(X$3&gt;=$C236,IF(X$3&lt;=($C236+$D236-1),"P","F"),"F")</f>
        <v/>
      </c>
      <c r="Y236" s="238">
        <f>IF(Y$3&gt;=$C236,IF(Y$3&lt;=($C236+$D236-1),"P","F"),"F")</f>
        <v/>
      </c>
      <c r="Z236" s="238">
        <f>IF(Z$3&gt;=$C236,IF(Z$3&lt;=($C236+$D236-1),"P","F"),"F")</f>
        <v/>
      </c>
      <c r="AA236" s="238">
        <f>IF(AA$3&gt;=$C236,IF(AA$3&lt;=($C236+$D236-1),"P","F"),"F")</f>
        <v/>
      </c>
      <c r="AB236" s="238">
        <f>IF(AB$3&gt;=$C236,IF(AB$3&lt;=($C236+$D236-1),"P","F"),"F")</f>
        <v/>
      </c>
      <c r="AC236" s="238">
        <f>IF(AC$3&gt;=$C236,IF(AC$3&lt;=($C236+$D236-1),"P","F"),"F")</f>
        <v/>
      </c>
      <c r="AD236" s="238">
        <f>IF(AD$3&gt;=$C236,IF(AD$3&lt;=($C236+$D236-1),"P","F"),"F")</f>
        <v/>
      </c>
      <c r="AE236" s="238">
        <f>IF(AE$3&gt;=$C236,IF(AE$3&lt;=($C236+$D236-1),"P","F"),"F")</f>
        <v/>
      </c>
      <c r="AF236" s="238">
        <f>IF(AF$3&gt;=$C236,IF(AF$3&lt;=($C236+$D236-1),"P","F"),"F")</f>
        <v/>
      </c>
      <c r="AG236" s="238">
        <f>IF(AG$3&gt;=$C236,IF(AG$3&lt;=($C236+$D236-1),"P","F"),"F")</f>
        <v/>
      </c>
      <c r="AH236" s="238">
        <f>IF(AH$3&gt;=$C236,IF(AH$3&lt;=($C236+$D236-1),"P","F"),"F")</f>
        <v/>
      </c>
      <c r="AI236" s="238">
        <f>IF(AI$3&gt;=$C236,IF(AI$3&lt;=($C236+$D236-1),"P","F"),"F")</f>
        <v/>
      </c>
      <c r="AJ236" s="238">
        <f>IF(AJ$3&gt;=$C236,IF(AJ$3&lt;=($C236+$D236-1),"P","F"),"F")</f>
        <v/>
      </c>
      <c r="AK236" s="238">
        <f>IF(AK$3&gt;=$C236,IF(AK$3&lt;=($C236+$D236-1),"P","F"),"F")</f>
        <v/>
      </c>
      <c r="AL236" s="238">
        <f>IF(AL$3&gt;=$C236,IF(AL$3&lt;=($C236+$D236-1),"P","F"),"F")</f>
        <v/>
      </c>
      <c r="AM236" s="238">
        <f>IF(AM$3&gt;=$C236,IF(AM$3&lt;=($C236+$D236-1),"P","F"),"F")</f>
        <v/>
      </c>
      <c r="AN236" s="238">
        <f>IF(AN$3&gt;=$C236,IF(AN$3&lt;=($C236+$D236-1),"P","F"),"F")</f>
        <v/>
      </c>
      <c r="AO236" s="238">
        <f>IF(AO$3&gt;=$C236,IF(AO$3&lt;=($C236+$D236-1),"P","F"),"F")</f>
        <v/>
      </c>
      <c r="AP236" s="238">
        <f>IF(AP$3&gt;=$C236,IF(AP$3&lt;=($C236+$D236-1),"P","F"),"F")</f>
        <v/>
      </c>
      <c r="AQ236" s="238">
        <f>IF(AQ$3&gt;=$C236,IF(AQ$3&lt;=($C236+$D236-1),"P","F"),"F")</f>
        <v/>
      </c>
      <c r="AR236" s="238">
        <f>IF(AR$3&gt;=$C236,IF(AR$3&lt;=($C236+$D236-1),"P","F"),"F")</f>
        <v/>
      </c>
      <c r="AS236" s="238">
        <f>IF(AS$3&gt;=$C236,IF(AS$3&lt;=($C236+$D236-1),"P","F"),"F")</f>
        <v/>
      </c>
      <c r="AT236" s="238">
        <f>IF(AT$3&gt;=$C236,IF(AT$3&lt;=($C236+$D236-1),"P","F"),"F")</f>
        <v/>
      </c>
      <c r="AU236" s="238">
        <f>IF(AU$3&gt;=$C236,IF(AU$3&lt;=($C236+$D236-1),"P","F"),"F")</f>
        <v/>
      </c>
      <c r="AV236" s="238">
        <f>IF(AV$3&gt;=$C236,IF(AV$3&lt;=($C236+$D236-1),"P","F"),"F")</f>
        <v/>
      </c>
    </row>
    <row r="237">
      <c r="M237" s="238">
        <f>IF(M$3&gt;=$C237,IF(M$3&lt;=($C237+$D237-1),"P","F"),"F")</f>
        <v/>
      </c>
      <c r="N237" s="238">
        <f>IF(N$3&gt;=$C237,IF(N$3&lt;=($C237+$D237-1),"P","F"),"F")</f>
        <v/>
      </c>
      <c r="O237" s="238">
        <f>IF(O$3&gt;=$C237,IF(O$3&lt;=($C237+$D237-1),"P","F"),"F")</f>
        <v/>
      </c>
      <c r="P237" s="238">
        <f>IF(P$3&gt;=$C237,IF(P$3&lt;=($C237+$D237-1),"P","F"),"F")</f>
        <v/>
      </c>
      <c r="Q237" s="238">
        <f>IF(Q$3&gt;=$C237,IF(Q$3&lt;=($C237+$D237-1),"P","F"),"F")</f>
        <v/>
      </c>
      <c r="R237" s="220" t="n"/>
      <c r="S237" s="220" t="n"/>
      <c r="T237" s="238">
        <f>IF(T$3&gt;=$C237,IF(T$3&lt;=($C237+$D237-1),"P","F"),"F")</f>
        <v/>
      </c>
      <c r="U237" s="238">
        <f>IF(U$3&gt;=$C237,IF(U$3&lt;=($C237+$D237-1),"P","F"),"F")</f>
        <v/>
      </c>
      <c r="V237" s="238">
        <f>IF(V$3&gt;=$C237,IF(V$3&lt;=($C237+$D237-1),"P","F"),"F")</f>
        <v/>
      </c>
      <c r="W237" s="238">
        <f>IF(W$3&gt;=$C237,IF(W$3&lt;=($C237+$D237-1),"P","F"),"F")</f>
        <v/>
      </c>
      <c r="X237" s="238">
        <f>IF(X$3&gt;=$C237,IF(X$3&lt;=($C237+$D237-1),"P","F"),"F")</f>
        <v/>
      </c>
      <c r="Y237" s="238">
        <f>IF(Y$3&gt;=$C237,IF(Y$3&lt;=($C237+$D237-1),"P","F"),"F")</f>
        <v/>
      </c>
      <c r="Z237" s="238">
        <f>IF(Z$3&gt;=$C237,IF(Z$3&lt;=($C237+$D237-1),"P","F"),"F")</f>
        <v/>
      </c>
      <c r="AA237" s="238">
        <f>IF(AA$3&gt;=$C237,IF(AA$3&lt;=($C237+$D237-1),"P","F"),"F")</f>
        <v/>
      </c>
      <c r="AB237" s="238">
        <f>IF(AB$3&gt;=$C237,IF(AB$3&lt;=($C237+$D237-1),"P","F"),"F")</f>
        <v/>
      </c>
      <c r="AC237" s="238">
        <f>IF(AC$3&gt;=$C237,IF(AC$3&lt;=($C237+$D237-1),"P","F"),"F")</f>
        <v/>
      </c>
      <c r="AD237" s="238">
        <f>IF(AD$3&gt;=$C237,IF(AD$3&lt;=($C237+$D237-1),"P","F"),"F")</f>
        <v/>
      </c>
      <c r="AE237" s="238">
        <f>IF(AE$3&gt;=$C237,IF(AE$3&lt;=($C237+$D237-1),"P","F"),"F")</f>
        <v/>
      </c>
      <c r="AF237" s="238">
        <f>IF(AF$3&gt;=$C237,IF(AF$3&lt;=($C237+$D237-1),"P","F"),"F")</f>
        <v/>
      </c>
      <c r="AG237" s="238">
        <f>IF(AG$3&gt;=$C237,IF(AG$3&lt;=($C237+$D237-1),"P","F"),"F")</f>
        <v/>
      </c>
      <c r="AH237" s="238">
        <f>IF(AH$3&gt;=$C237,IF(AH$3&lt;=($C237+$D237-1),"P","F"),"F")</f>
        <v/>
      </c>
      <c r="AI237" s="238">
        <f>IF(AI$3&gt;=$C237,IF(AI$3&lt;=($C237+$D237-1),"P","F"),"F")</f>
        <v/>
      </c>
      <c r="AJ237" s="238">
        <f>IF(AJ$3&gt;=$C237,IF(AJ$3&lt;=($C237+$D237-1),"P","F"),"F")</f>
        <v/>
      </c>
      <c r="AK237" s="238">
        <f>IF(AK$3&gt;=$C237,IF(AK$3&lt;=($C237+$D237-1),"P","F"),"F")</f>
        <v/>
      </c>
      <c r="AL237" s="238">
        <f>IF(AL$3&gt;=$C237,IF(AL$3&lt;=($C237+$D237-1),"P","F"),"F")</f>
        <v/>
      </c>
      <c r="AM237" s="238">
        <f>IF(AM$3&gt;=$C237,IF(AM$3&lt;=($C237+$D237-1),"P","F"),"F")</f>
        <v/>
      </c>
      <c r="AN237" s="238">
        <f>IF(AN$3&gt;=$C237,IF(AN$3&lt;=($C237+$D237-1),"P","F"),"F")</f>
        <v/>
      </c>
      <c r="AO237" s="238">
        <f>IF(AO$3&gt;=$C237,IF(AO$3&lt;=($C237+$D237-1),"P","F"),"F")</f>
        <v/>
      </c>
      <c r="AP237" s="238">
        <f>IF(AP$3&gt;=$C237,IF(AP$3&lt;=($C237+$D237-1),"P","F"),"F")</f>
        <v/>
      </c>
      <c r="AQ237" s="238">
        <f>IF(AQ$3&gt;=$C237,IF(AQ$3&lt;=($C237+$D237-1),"P","F"),"F")</f>
        <v/>
      </c>
      <c r="AR237" s="238">
        <f>IF(AR$3&gt;=$C237,IF(AR$3&lt;=($C237+$D237-1),"P","F"),"F")</f>
        <v/>
      </c>
      <c r="AS237" s="238">
        <f>IF(AS$3&gt;=$C237,IF(AS$3&lt;=($C237+$D237-1),"P","F"),"F")</f>
        <v/>
      </c>
      <c r="AT237" s="238">
        <f>IF(AT$3&gt;=$C237,IF(AT$3&lt;=($C237+$D237-1),"P","F"),"F")</f>
        <v/>
      </c>
      <c r="AU237" s="238">
        <f>IF(AU$3&gt;=$C237,IF(AU$3&lt;=($C237+$D237-1),"P","F"),"F")</f>
        <v/>
      </c>
      <c r="AV237" s="238">
        <f>IF(AV$3&gt;=$C237,IF(AV$3&lt;=($C237+$D237-1),"P","F"),"F")</f>
        <v/>
      </c>
    </row>
    <row r="238">
      <c r="M238" s="238">
        <f>IF(M$3&gt;=$C238,IF(M$3&lt;=($C238+$D238-1),"P","F"),"F")</f>
        <v/>
      </c>
      <c r="N238" s="238">
        <f>IF(N$3&gt;=$C238,IF(N$3&lt;=($C238+$D238-1),"P","F"),"F")</f>
        <v/>
      </c>
      <c r="O238" s="238">
        <f>IF(O$3&gt;=$C238,IF(O$3&lt;=($C238+$D238-1),"P","F"),"F")</f>
        <v/>
      </c>
      <c r="P238" s="238">
        <f>IF(P$3&gt;=$C238,IF(P$3&lt;=($C238+$D238-1),"P","F"),"F")</f>
        <v/>
      </c>
      <c r="Q238" s="238">
        <f>IF(Q$3&gt;=$C238,IF(Q$3&lt;=($C238+$D238-1),"P","F"),"F")</f>
        <v/>
      </c>
      <c r="R238" s="220" t="n"/>
      <c r="S238" s="220" t="n"/>
      <c r="T238" s="238">
        <f>IF(T$3&gt;=$C238,IF(T$3&lt;=($C238+$D238-1),"P","F"),"F")</f>
        <v/>
      </c>
      <c r="U238" s="238">
        <f>IF(U$3&gt;=$C238,IF(U$3&lt;=($C238+$D238-1),"P","F"),"F")</f>
        <v/>
      </c>
      <c r="V238" s="238">
        <f>IF(V$3&gt;=$C238,IF(V$3&lt;=($C238+$D238-1),"P","F"),"F")</f>
        <v/>
      </c>
      <c r="W238" s="238">
        <f>IF(W$3&gt;=$C238,IF(W$3&lt;=($C238+$D238-1),"P","F"),"F")</f>
        <v/>
      </c>
      <c r="X238" s="238">
        <f>IF(X$3&gt;=$C238,IF(X$3&lt;=($C238+$D238-1),"P","F"),"F")</f>
        <v/>
      </c>
      <c r="Y238" s="238">
        <f>IF(Y$3&gt;=$C238,IF(Y$3&lt;=($C238+$D238-1),"P","F"),"F")</f>
        <v/>
      </c>
      <c r="Z238" s="238">
        <f>IF(Z$3&gt;=$C238,IF(Z$3&lt;=($C238+$D238-1),"P","F"),"F")</f>
        <v/>
      </c>
      <c r="AA238" s="238">
        <f>IF(AA$3&gt;=$C238,IF(AA$3&lt;=($C238+$D238-1),"P","F"),"F")</f>
        <v/>
      </c>
      <c r="AB238" s="238">
        <f>IF(AB$3&gt;=$C238,IF(AB$3&lt;=($C238+$D238-1),"P","F"),"F")</f>
        <v/>
      </c>
      <c r="AC238" s="238">
        <f>IF(AC$3&gt;=$C238,IF(AC$3&lt;=($C238+$D238-1),"P","F"),"F")</f>
        <v/>
      </c>
      <c r="AD238" s="238">
        <f>IF(AD$3&gt;=$C238,IF(AD$3&lt;=($C238+$D238-1),"P","F"),"F")</f>
        <v/>
      </c>
      <c r="AE238" s="238">
        <f>IF(AE$3&gt;=$C238,IF(AE$3&lt;=($C238+$D238-1),"P","F"),"F")</f>
        <v/>
      </c>
      <c r="AF238" s="238">
        <f>IF(AF$3&gt;=$C238,IF(AF$3&lt;=($C238+$D238-1),"P","F"),"F")</f>
        <v/>
      </c>
      <c r="AG238" s="238">
        <f>IF(AG$3&gt;=$C238,IF(AG$3&lt;=($C238+$D238-1),"P","F"),"F")</f>
        <v/>
      </c>
      <c r="AH238" s="238">
        <f>IF(AH$3&gt;=$C238,IF(AH$3&lt;=($C238+$D238-1),"P","F"),"F")</f>
        <v/>
      </c>
      <c r="AI238" s="238">
        <f>IF(AI$3&gt;=$C238,IF(AI$3&lt;=($C238+$D238-1),"P","F"),"F")</f>
        <v/>
      </c>
      <c r="AJ238" s="238">
        <f>IF(AJ$3&gt;=$C238,IF(AJ$3&lt;=($C238+$D238-1),"P","F"),"F")</f>
        <v/>
      </c>
      <c r="AK238" s="238">
        <f>IF(AK$3&gt;=$C238,IF(AK$3&lt;=($C238+$D238-1),"P","F"),"F")</f>
        <v/>
      </c>
      <c r="AL238" s="238">
        <f>IF(AL$3&gt;=$C238,IF(AL$3&lt;=($C238+$D238-1),"P","F"),"F")</f>
        <v/>
      </c>
      <c r="AM238" s="238">
        <f>IF(AM$3&gt;=$C238,IF(AM$3&lt;=($C238+$D238-1),"P","F"),"F")</f>
        <v/>
      </c>
      <c r="AN238" s="238">
        <f>IF(AN$3&gt;=$C238,IF(AN$3&lt;=($C238+$D238-1),"P","F"),"F")</f>
        <v/>
      </c>
      <c r="AO238" s="238">
        <f>IF(AO$3&gt;=$C238,IF(AO$3&lt;=($C238+$D238-1),"P","F"),"F")</f>
        <v/>
      </c>
      <c r="AP238" s="238">
        <f>IF(AP$3&gt;=$C238,IF(AP$3&lt;=($C238+$D238-1),"P","F"),"F")</f>
        <v/>
      </c>
      <c r="AQ238" s="238">
        <f>IF(AQ$3&gt;=$C238,IF(AQ$3&lt;=($C238+$D238-1),"P","F"),"F")</f>
        <v/>
      </c>
      <c r="AR238" s="238">
        <f>IF(AR$3&gt;=$C238,IF(AR$3&lt;=($C238+$D238-1),"P","F"),"F")</f>
        <v/>
      </c>
      <c r="AS238" s="238">
        <f>IF(AS$3&gt;=$C238,IF(AS$3&lt;=($C238+$D238-1),"P","F"),"F")</f>
        <v/>
      </c>
      <c r="AT238" s="238">
        <f>IF(AT$3&gt;=$C238,IF(AT$3&lt;=($C238+$D238-1),"P","F"),"F")</f>
        <v/>
      </c>
      <c r="AU238" s="238">
        <f>IF(AU$3&gt;=$C238,IF(AU$3&lt;=($C238+$D238-1),"P","F"),"F")</f>
        <v/>
      </c>
      <c r="AV238" s="238">
        <f>IF(AV$3&gt;=$C238,IF(AV$3&lt;=($C238+$D238-1),"P","F"),"F")</f>
        <v/>
      </c>
    </row>
    <row r="239">
      <c r="M239" s="238">
        <f>IF(M$3&gt;=$C239,IF(M$3&lt;=($C239+$D239-1),"P","F"),"F")</f>
        <v/>
      </c>
      <c r="N239" s="238">
        <f>IF(N$3&gt;=$C239,IF(N$3&lt;=($C239+$D239-1),"P","F"),"F")</f>
        <v/>
      </c>
      <c r="O239" s="238">
        <f>IF(O$3&gt;=$C239,IF(O$3&lt;=($C239+$D239-1),"P","F"),"F")</f>
        <v/>
      </c>
      <c r="P239" s="238">
        <f>IF(P$3&gt;=$C239,IF(P$3&lt;=($C239+$D239-1),"P","F"),"F")</f>
        <v/>
      </c>
      <c r="Q239" s="238">
        <f>IF(Q$3&gt;=$C239,IF(Q$3&lt;=($C239+$D239-1),"P","F"),"F")</f>
        <v/>
      </c>
      <c r="R239" s="220" t="n"/>
      <c r="S239" s="220" t="n"/>
      <c r="T239" s="238">
        <f>IF(T$3&gt;=$C239,IF(T$3&lt;=($C239+$D239-1),"P","F"),"F")</f>
        <v/>
      </c>
      <c r="U239" s="238">
        <f>IF(U$3&gt;=$C239,IF(U$3&lt;=($C239+$D239-1),"P","F"),"F")</f>
        <v/>
      </c>
      <c r="V239" s="238">
        <f>IF(V$3&gt;=$C239,IF(V$3&lt;=($C239+$D239-1),"P","F"),"F")</f>
        <v/>
      </c>
      <c r="W239" s="238">
        <f>IF(W$3&gt;=$C239,IF(W$3&lt;=($C239+$D239-1),"P","F"),"F")</f>
        <v/>
      </c>
      <c r="X239" s="238">
        <f>IF(X$3&gt;=$C239,IF(X$3&lt;=($C239+$D239-1),"P","F"),"F")</f>
        <v/>
      </c>
      <c r="Y239" s="238">
        <f>IF(Y$3&gt;=$C239,IF(Y$3&lt;=($C239+$D239-1),"P","F"),"F")</f>
        <v/>
      </c>
      <c r="Z239" s="238">
        <f>IF(Z$3&gt;=$C239,IF(Z$3&lt;=($C239+$D239-1),"P","F"),"F")</f>
        <v/>
      </c>
      <c r="AA239" s="238">
        <f>IF(AA$3&gt;=$C239,IF(AA$3&lt;=($C239+$D239-1),"P","F"),"F")</f>
        <v/>
      </c>
      <c r="AB239" s="238">
        <f>IF(AB$3&gt;=$C239,IF(AB$3&lt;=($C239+$D239-1),"P","F"),"F")</f>
        <v/>
      </c>
      <c r="AC239" s="238">
        <f>IF(AC$3&gt;=$C239,IF(AC$3&lt;=($C239+$D239-1),"P","F"),"F")</f>
        <v/>
      </c>
      <c r="AD239" s="238">
        <f>IF(AD$3&gt;=$C239,IF(AD$3&lt;=($C239+$D239-1),"P","F"),"F")</f>
        <v/>
      </c>
      <c r="AE239" s="238">
        <f>IF(AE$3&gt;=$C239,IF(AE$3&lt;=($C239+$D239-1),"P","F"),"F")</f>
        <v/>
      </c>
      <c r="AF239" s="238">
        <f>IF(AF$3&gt;=$C239,IF(AF$3&lt;=($C239+$D239-1),"P","F"),"F")</f>
        <v/>
      </c>
      <c r="AG239" s="238">
        <f>IF(AG$3&gt;=$C239,IF(AG$3&lt;=($C239+$D239-1),"P","F"),"F")</f>
        <v/>
      </c>
      <c r="AH239" s="238">
        <f>IF(AH$3&gt;=$C239,IF(AH$3&lt;=($C239+$D239-1),"P","F"),"F")</f>
        <v/>
      </c>
      <c r="AI239" s="238">
        <f>IF(AI$3&gt;=$C239,IF(AI$3&lt;=($C239+$D239-1),"P","F"),"F")</f>
        <v/>
      </c>
      <c r="AJ239" s="238">
        <f>IF(AJ$3&gt;=$C239,IF(AJ$3&lt;=($C239+$D239-1),"P","F"),"F")</f>
        <v/>
      </c>
      <c r="AK239" s="238">
        <f>IF(AK$3&gt;=$C239,IF(AK$3&lt;=($C239+$D239-1),"P","F"),"F")</f>
        <v/>
      </c>
      <c r="AL239" s="238">
        <f>IF(AL$3&gt;=$C239,IF(AL$3&lt;=($C239+$D239-1),"P","F"),"F")</f>
        <v/>
      </c>
      <c r="AM239" s="238">
        <f>IF(AM$3&gt;=$C239,IF(AM$3&lt;=($C239+$D239-1),"P","F"),"F")</f>
        <v/>
      </c>
      <c r="AN239" s="238">
        <f>IF(AN$3&gt;=$C239,IF(AN$3&lt;=($C239+$D239-1),"P","F"),"F")</f>
        <v/>
      </c>
      <c r="AO239" s="238">
        <f>IF(AO$3&gt;=$C239,IF(AO$3&lt;=($C239+$D239-1),"P","F"),"F")</f>
        <v/>
      </c>
      <c r="AP239" s="238">
        <f>IF(AP$3&gt;=$C239,IF(AP$3&lt;=($C239+$D239-1),"P","F"),"F")</f>
        <v/>
      </c>
      <c r="AQ239" s="238">
        <f>IF(AQ$3&gt;=$C239,IF(AQ$3&lt;=($C239+$D239-1),"P","F"),"F")</f>
        <v/>
      </c>
      <c r="AR239" s="238">
        <f>IF(AR$3&gt;=$C239,IF(AR$3&lt;=($C239+$D239-1),"P","F"),"F")</f>
        <v/>
      </c>
      <c r="AS239" s="238">
        <f>IF(AS$3&gt;=$C239,IF(AS$3&lt;=($C239+$D239-1),"P","F"),"F")</f>
        <v/>
      </c>
      <c r="AT239" s="238">
        <f>IF(AT$3&gt;=$C239,IF(AT$3&lt;=($C239+$D239-1),"P","F"),"F")</f>
        <v/>
      </c>
      <c r="AU239" s="238">
        <f>IF(AU$3&gt;=$C239,IF(AU$3&lt;=($C239+$D239-1),"P","F"),"F")</f>
        <v/>
      </c>
      <c r="AV239" s="238">
        <f>IF(AV$3&gt;=$C239,IF(AV$3&lt;=($C239+$D239-1),"P","F"),"F")</f>
        <v/>
      </c>
    </row>
    <row r="240">
      <c r="M240" s="238">
        <f>IF(M$3&gt;=$C240,IF(M$3&lt;=($C240+$D240-1),"P","F"),"F")</f>
        <v/>
      </c>
      <c r="N240" s="238">
        <f>IF(N$3&gt;=$C240,IF(N$3&lt;=($C240+$D240-1),"P","F"),"F")</f>
        <v/>
      </c>
      <c r="O240" s="238">
        <f>IF(O$3&gt;=$C240,IF(O$3&lt;=($C240+$D240-1),"P","F"),"F")</f>
        <v/>
      </c>
      <c r="P240" s="238">
        <f>IF(P$3&gt;=$C240,IF(P$3&lt;=($C240+$D240-1),"P","F"),"F")</f>
        <v/>
      </c>
      <c r="Q240" s="238">
        <f>IF(Q$3&gt;=$C240,IF(Q$3&lt;=($C240+$D240-1),"P","F"),"F")</f>
        <v/>
      </c>
      <c r="R240" s="220" t="n"/>
      <c r="S240" s="220" t="n"/>
      <c r="T240" s="238">
        <f>IF(T$3&gt;=$C240,IF(T$3&lt;=($C240+$D240-1),"P","F"),"F")</f>
        <v/>
      </c>
      <c r="U240" s="238">
        <f>IF(U$3&gt;=$C240,IF(U$3&lt;=($C240+$D240-1),"P","F"),"F")</f>
        <v/>
      </c>
      <c r="V240" s="238">
        <f>IF(V$3&gt;=$C240,IF(V$3&lt;=($C240+$D240-1),"P","F"),"F")</f>
        <v/>
      </c>
      <c r="W240" s="238">
        <f>IF(W$3&gt;=$C240,IF(W$3&lt;=($C240+$D240-1),"P","F"),"F")</f>
        <v/>
      </c>
      <c r="X240" s="238">
        <f>IF(X$3&gt;=$C240,IF(X$3&lt;=($C240+$D240-1),"P","F"),"F")</f>
        <v/>
      </c>
      <c r="Y240" s="238">
        <f>IF(Y$3&gt;=$C240,IF(Y$3&lt;=($C240+$D240-1),"P","F"),"F")</f>
        <v/>
      </c>
      <c r="Z240" s="238">
        <f>IF(Z$3&gt;=$C240,IF(Z$3&lt;=($C240+$D240-1),"P","F"),"F")</f>
        <v/>
      </c>
      <c r="AA240" s="238">
        <f>IF(AA$3&gt;=$C240,IF(AA$3&lt;=($C240+$D240-1),"P","F"),"F")</f>
        <v/>
      </c>
      <c r="AB240" s="238">
        <f>IF(AB$3&gt;=$C240,IF(AB$3&lt;=($C240+$D240-1),"P","F"),"F")</f>
        <v/>
      </c>
      <c r="AC240" s="238">
        <f>IF(AC$3&gt;=$C240,IF(AC$3&lt;=($C240+$D240-1),"P","F"),"F")</f>
        <v/>
      </c>
      <c r="AD240" s="238">
        <f>IF(AD$3&gt;=$C240,IF(AD$3&lt;=($C240+$D240-1),"P","F"),"F")</f>
        <v/>
      </c>
      <c r="AE240" s="238">
        <f>IF(AE$3&gt;=$C240,IF(AE$3&lt;=($C240+$D240-1),"P","F"),"F")</f>
        <v/>
      </c>
      <c r="AF240" s="238">
        <f>IF(AF$3&gt;=$C240,IF(AF$3&lt;=($C240+$D240-1),"P","F"),"F")</f>
        <v/>
      </c>
      <c r="AG240" s="238">
        <f>IF(AG$3&gt;=$C240,IF(AG$3&lt;=($C240+$D240-1),"P","F"),"F")</f>
        <v/>
      </c>
      <c r="AH240" s="238">
        <f>IF(AH$3&gt;=$C240,IF(AH$3&lt;=($C240+$D240-1),"P","F"),"F")</f>
        <v/>
      </c>
      <c r="AI240" s="238">
        <f>IF(AI$3&gt;=$C240,IF(AI$3&lt;=($C240+$D240-1),"P","F"),"F")</f>
        <v/>
      </c>
      <c r="AJ240" s="238">
        <f>IF(AJ$3&gt;=$C240,IF(AJ$3&lt;=($C240+$D240-1),"P","F"),"F")</f>
        <v/>
      </c>
      <c r="AK240" s="238">
        <f>IF(AK$3&gt;=$C240,IF(AK$3&lt;=($C240+$D240-1),"P","F"),"F")</f>
        <v/>
      </c>
      <c r="AL240" s="238">
        <f>IF(AL$3&gt;=$C240,IF(AL$3&lt;=($C240+$D240-1),"P","F"),"F")</f>
        <v/>
      </c>
      <c r="AM240" s="238">
        <f>IF(AM$3&gt;=$C240,IF(AM$3&lt;=($C240+$D240-1),"P","F"),"F")</f>
        <v/>
      </c>
      <c r="AN240" s="238">
        <f>IF(AN$3&gt;=$C240,IF(AN$3&lt;=($C240+$D240-1),"P","F"),"F")</f>
        <v/>
      </c>
      <c r="AO240" s="238">
        <f>IF(AO$3&gt;=$C240,IF(AO$3&lt;=($C240+$D240-1),"P","F"),"F")</f>
        <v/>
      </c>
      <c r="AP240" s="238">
        <f>IF(AP$3&gt;=$C240,IF(AP$3&lt;=($C240+$D240-1),"P","F"),"F")</f>
        <v/>
      </c>
      <c r="AQ240" s="238">
        <f>IF(AQ$3&gt;=$C240,IF(AQ$3&lt;=($C240+$D240-1),"P","F"),"F")</f>
        <v/>
      </c>
      <c r="AR240" s="238">
        <f>IF(AR$3&gt;=$C240,IF(AR$3&lt;=($C240+$D240-1),"P","F"),"F")</f>
        <v/>
      </c>
      <c r="AS240" s="238">
        <f>IF(AS$3&gt;=$C240,IF(AS$3&lt;=($C240+$D240-1),"P","F"),"F")</f>
        <v/>
      </c>
      <c r="AT240" s="238">
        <f>IF(AT$3&gt;=$C240,IF(AT$3&lt;=($C240+$D240-1),"P","F"),"F")</f>
        <v/>
      </c>
      <c r="AU240" s="238">
        <f>IF(AU$3&gt;=$C240,IF(AU$3&lt;=($C240+$D240-1),"P","F"),"F")</f>
        <v/>
      </c>
      <c r="AV240" s="238">
        <f>IF(AV$3&gt;=$C240,IF(AV$3&lt;=($C240+$D240-1),"P","F"),"F")</f>
        <v/>
      </c>
    </row>
    <row r="241">
      <c r="M241" s="238">
        <f>IF(M$3&gt;=$C241,IF(M$3&lt;=($C241+$D241-1),"P","F"),"F")</f>
        <v/>
      </c>
      <c r="N241" s="238">
        <f>IF(N$3&gt;=$C241,IF(N$3&lt;=($C241+$D241-1),"P","F"),"F")</f>
        <v/>
      </c>
      <c r="O241" s="238">
        <f>IF(O$3&gt;=$C241,IF(O$3&lt;=($C241+$D241-1),"P","F"),"F")</f>
        <v/>
      </c>
      <c r="P241" s="238">
        <f>IF(P$3&gt;=$C241,IF(P$3&lt;=($C241+$D241-1),"P","F"),"F")</f>
        <v/>
      </c>
      <c r="Q241" s="238">
        <f>IF(Q$3&gt;=$C241,IF(Q$3&lt;=($C241+$D241-1),"P","F"),"F")</f>
        <v/>
      </c>
      <c r="R241" s="220" t="n"/>
      <c r="S241" s="220" t="n"/>
      <c r="T241" s="238">
        <f>IF(T$3&gt;=$C241,IF(T$3&lt;=($C241+$D241-1),"P","F"),"F")</f>
        <v/>
      </c>
      <c r="U241" s="238">
        <f>IF(U$3&gt;=$C241,IF(U$3&lt;=($C241+$D241-1),"P","F"),"F")</f>
        <v/>
      </c>
      <c r="V241" s="238">
        <f>IF(V$3&gt;=$C241,IF(V$3&lt;=($C241+$D241-1),"P","F"),"F")</f>
        <v/>
      </c>
      <c r="W241" s="238">
        <f>IF(W$3&gt;=$C241,IF(W$3&lt;=($C241+$D241-1),"P","F"),"F")</f>
        <v/>
      </c>
      <c r="X241" s="238">
        <f>IF(X$3&gt;=$C241,IF(X$3&lt;=($C241+$D241-1),"P","F"),"F")</f>
        <v/>
      </c>
      <c r="Y241" s="238">
        <f>IF(Y$3&gt;=$C241,IF(Y$3&lt;=($C241+$D241-1),"P","F"),"F")</f>
        <v/>
      </c>
      <c r="Z241" s="238">
        <f>IF(Z$3&gt;=$C241,IF(Z$3&lt;=($C241+$D241-1),"P","F"),"F")</f>
        <v/>
      </c>
      <c r="AA241" s="238">
        <f>IF(AA$3&gt;=$C241,IF(AA$3&lt;=($C241+$D241-1),"P","F"),"F")</f>
        <v/>
      </c>
      <c r="AB241" s="238">
        <f>IF(AB$3&gt;=$C241,IF(AB$3&lt;=($C241+$D241-1),"P","F"),"F")</f>
        <v/>
      </c>
      <c r="AC241" s="238">
        <f>IF(AC$3&gt;=$C241,IF(AC$3&lt;=($C241+$D241-1),"P","F"),"F")</f>
        <v/>
      </c>
      <c r="AD241" s="238">
        <f>IF(AD$3&gt;=$C241,IF(AD$3&lt;=($C241+$D241-1),"P","F"),"F")</f>
        <v/>
      </c>
      <c r="AE241" s="238">
        <f>IF(AE$3&gt;=$C241,IF(AE$3&lt;=($C241+$D241-1),"P","F"),"F")</f>
        <v/>
      </c>
      <c r="AF241" s="238">
        <f>IF(AF$3&gt;=$C241,IF(AF$3&lt;=($C241+$D241-1),"P","F"),"F")</f>
        <v/>
      </c>
      <c r="AG241" s="238">
        <f>IF(AG$3&gt;=$C241,IF(AG$3&lt;=($C241+$D241-1),"P","F"),"F")</f>
        <v/>
      </c>
      <c r="AH241" s="238">
        <f>IF(AH$3&gt;=$C241,IF(AH$3&lt;=($C241+$D241-1),"P","F"),"F")</f>
        <v/>
      </c>
      <c r="AI241" s="238">
        <f>IF(AI$3&gt;=$C241,IF(AI$3&lt;=($C241+$D241-1),"P","F"),"F")</f>
        <v/>
      </c>
      <c r="AJ241" s="238">
        <f>IF(AJ$3&gt;=$C241,IF(AJ$3&lt;=($C241+$D241-1),"P","F"),"F")</f>
        <v/>
      </c>
      <c r="AK241" s="238">
        <f>IF(AK$3&gt;=$C241,IF(AK$3&lt;=($C241+$D241-1),"P","F"),"F")</f>
        <v/>
      </c>
      <c r="AL241" s="238">
        <f>IF(AL$3&gt;=$C241,IF(AL$3&lt;=($C241+$D241-1),"P","F"),"F")</f>
        <v/>
      </c>
      <c r="AM241" s="238">
        <f>IF(AM$3&gt;=$C241,IF(AM$3&lt;=($C241+$D241-1),"P","F"),"F")</f>
        <v/>
      </c>
      <c r="AN241" s="238">
        <f>IF(AN$3&gt;=$C241,IF(AN$3&lt;=($C241+$D241-1),"P","F"),"F")</f>
        <v/>
      </c>
      <c r="AO241" s="238">
        <f>IF(AO$3&gt;=$C241,IF(AO$3&lt;=($C241+$D241-1),"P","F"),"F")</f>
        <v/>
      </c>
      <c r="AP241" s="238">
        <f>IF(AP$3&gt;=$C241,IF(AP$3&lt;=($C241+$D241-1),"P","F"),"F")</f>
        <v/>
      </c>
      <c r="AQ241" s="238">
        <f>IF(AQ$3&gt;=$C241,IF(AQ$3&lt;=($C241+$D241-1),"P","F"),"F")</f>
        <v/>
      </c>
      <c r="AR241" s="238">
        <f>IF(AR$3&gt;=$C241,IF(AR$3&lt;=($C241+$D241-1),"P","F"),"F")</f>
        <v/>
      </c>
      <c r="AS241" s="238">
        <f>IF(AS$3&gt;=$C241,IF(AS$3&lt;=($C241+$D241-1),"P","F"),"F")</f>
        <v/>
      </c>
      <c r="AT241" s="238">
        <f>IF(AT$3&gt;=$C241,IF(AT$3&lt;=($C241+$D241-1),"P","F"),"F")</f>
        <v/>
      </c>
      <c r="AU241" s="238">
        <f>IF(AU$3&gt;=$C241,IF(AU$3&lt;=($C241+$D241-1),"P","F"),"F")</f>
        <v/>
      </c>
      <c r="AV241" s="238">
        <f>IF(AV$3&gt;=$C241,IF(AV$3&lt;=($C241+$D241-1),"P","F"),"F")</f>
        <v/>
      </c>
    </row>
    <row r="242">
      <c r="M242" s="238">
        <f>IF(M$3&gt;=$C242,IF(M$3&lt;=($C242+$D242-1),"P","F"),"F")</f>
        <v/>
      </c>
      <c r="N242" s="238">
        <f>IF(N$3&gt;=$C242,IF(N$3&lt;=($C242+$D242-1),"P","F"),"F")</f>
        <v/>
      </c>
      <c r="O242" s="238">
        <f>IF(O$3&gt;=$C242,IF(O$3&lt;=($C242+$D242-1),"P","F"),"F")</f>
        <v/>
      </c>
      <c r="P242" s="238">
        <f>IF(P$3&gt;=$C242,IF(P$3&lt;=($C242+$D242-1),"P","F"),"F")</f>
        <v/>
      </c>
      <c r="Q242" s="238">
        <f>IF(Q$3&gt;=$C242,IF(Q$3&lt;=($C242+$D242-1),"P","F"),"F")</f>
        <v/>
      </c>
      <c r="R242" s="220" t="n"/>
      <c r="S242" s="220" t="n"/>
      <c r="T242" s="238">
        <f>IF(T$3&gt;=$C242,IF(T$3&lt;=($C242+$D242-1),"P","F"),"F")</f>
        <v/>
      </c>
      <c r="U242" s="238">
        <f>IF(U$3&gt;=$C242,IF(U$3&lt;=($C242+$D242-1),"P","F"),"F")</f>
        <v/>
      </c>
      <c r="V242" s="238">
        <f>IF(V$3&gt;=$C242,IF(V$3&lt;=($C242+$D242-1),"P","F"),"F")</f>
        <v/>
      </c>
      <c r="W242" s="238">
        <f>IF(W$3&gt;=$C242,IF(W$3&lt;=($C242+$D242-1),"P","F"),"F")</f>
        <v/>
      </c>
      <c r="X242" s="238">
        <f>IF(X$3&gt;=$C242,IF(X$3&lt;=($C242+$D242-1),"P","F"),"F")</f>
        <v/>
      </c>
      <c r="Y242" s="238">
        <f>IF(Y$3&gt;=$C242,IF(Y$3&lt;=($C242+$D242-1),"P","F"),"F")</f>
        <v/>
      </c>
      <c r="Z242" s="238">
        <f>IF(Z$3&gt;=$C242,IF(Z$3&lt;=($C242+$D242-1),"P","F"),"F")</f>
        <v/>
      </c>
      <c r="AA242" s="238">
        <f>IF(AA$3&gt;=$C242,IF(AA$3&lt;=($C242+$D242-1),"P","F"),"F")</f>
        <v/>
      </c>
      <c r="AB242" s="238">
        <f>IF(AB$3&gt;=$C242,IF(AB$3&lt;=($C242+$D242-1),"P","F"),"F")</f>
        <v/>
      </c>
      <c r="AC242" s="238">
        <f>IF(AC$3&gt;=$C242,IF(AC$3&lt;=($C242+$D242-1),"P","F"),"F")</f>
        <v/>
      </c>
      <c r="AD242" s="238">
        <f>IF(AD$3&gt;=$C242,IF(AD$3&lt;=($C242+$D242-1),"P","F"),"F")</f>
        <v/>
      </c>
      <c r="AE242" s="238">
        <f>IF(AE$3&gt;=$C242,IF(AE$3&lt;=($C242+$D242-1),"P","F"),"F")</f>
        <v/>
      </c>
      <c r="AF242" s="238">
        <f>IF(AF$3&gt;=$C242,IF(AF$3&lt;=($C242+$D242-1),"P","F"),"F")</f>
        <v/>
      </c>
      <c r="AG242" s="238">
        <f>IF(AG$3&gt;=$C242,IF(AG$3&lt;=($C242+$D242-1),"P","F"),"F")</f>
        <v/>
      </c>
      <c r="AH242" s="238">
        <f>IF(AH$3&gt;=$C242,IF(AH$3&lt;=($C242+$D242-1),"P","F"),"F")</f>
        <v/>
      </c>
      <c r="AI242" s="238">
        <f>IF(AI$3&gt;=$C242,IF(AI$3&lt;=($C242+$D242-1),"P","F"),"F")</f>
        <v/>
      </c>
      <c r="AJ242" s="238">
        <f>IF(AJ$3&gt;=$C242,IF(AJ$3&lt;=($C242+$D242-1),"P","F"),"F")</f>
        <v/>
      </c>
      <c r="AK242" s="238">
        <f>IF(AK$3&gt;=$C242,IF(AK$3&lt;=($C242+$D242-1),"P","F"),"F")</f>
        <v/>
      </c>
      <c r="AL242" s="238">
        <f>IF(AL$3&gt;=$C242,IF(AL$3&lt;=($C242+$D242-1),"P","F"),"F")</f>
        <v/>
      </c>
      <c r="AM242" s="238">
        <f>IF(AM$3&gt;=$C242,IF(AM$3&lt;=($C242+$D242-1),"P","F"),"F")</f>
        <v/>
      </c>
      <c r="AN242" s="238">
        <f>IF(AN$3&gt;=$C242,IF(AN$3&lt;=($C242+$D242-1),"P","F"),"F")</f>
        <v/>
      </c>
      <c r="AO242" s="238">
        <f>IF(AO$3&gt;=$C242,IF(AO$3&lt;=($C242+$D242-1),"P","F"),"F")</f>
        <v/>
      </c>
      <c r="AP242" s="238">
        <f>IF(AP$3&gt;=$C242,IF(AP$3&lt;=($C242+$D242-1),"P","F"),"F")</f>
        <v/>
      </c>
      <c r="AQ242" s="238">
        <f>IF(AQ$3&gt;=$C242,IF(AQ$3&lt;=($C242+$D242-1),"P","F"),"F")</f>
        <v/>
      </c>
      <c r="AR242" s="238">
        <f>IF(AR$3&gt;=$C242,IF(AR$3&lt;=($C242+$D242-1),"P","F"),"F")</f>
        <v/>
      </c>
      <c r="AS242" s="238">
        <f>IF(AS$3&gt;=$C242,IF(AS$3&lt;=($C242+$D242-1),"P","F"),"F")</f>
        <v/>
      </c>
      <c r="AT242" s="238">
        <f>IF(AT$3&gt;=$C242,IF(AT$3&lt;=($C242+$D242-1),"P","F"),"F")</f>
        <v/>
      </c>
      <c r="AU242" s="238">
        <f>IF(AU$3&gt;=$C242,IF(AU$3&lt;=($C242+$D242-1),"P","F"),"F")</f>
        <v/>
      </c>
      <c r="AV242" s="238">
        <f>IF(AV$3&gt;=$C242,IF(AV$3&lt;=($C242+$D242-1),"P","F"),"F")</f>
        <v/>
      </c>
    </row>
    <row r="243">
      <c r="M243" s="238">
        <f>IF(M$3&gt;=$C243,IF(M$3&lt;=($C243+$D243-1),"P","F"),"F")</f>
        <v/>
      </c>
      <c r="N243" s="238">
        <f>IF(N$3&gt;=$C243,IF(N$3&lt;=($C243+$D243-1),"P","F"),"F")</f>
        <v/>
      </c>
      <c r="O243" s="238">
        <f>IF(O$3&gt;=$C243,IF(O$3&lt;=($C243+$D243-1),"P","F"),"F")</f>
        <v/>
      </c>
      <c r="P243" s="238">
        <f>IF(P$3&gt;=$C243,IF(P$3&lt;=($C243+$D243-1),"P","F"),"F")</f>
        <v/>
      </c>
      <c r="Q243" s="238">
        <f>IF(Q$3&gt;=$C243,IF(Q$3&lt;=($C243+$D243-1),"P","F"),"F")</f>
        <v/>
      </c>
      <c r="R243" s="220" t="n"/>
      <c r="S243" s="220" t="n"/>
      <c r="T243" s="238">
        <f>IF(T$3&gt;=$C243,IF(T$3&lt;=($C243+$D243-1),"P","F"),"F")</f>
        <v/>
      </c>
      <c r="U243" s="238">
        <f>IF(U$3&gt;=$C243,IF(U$3&lt;=($C243+$D243-1),"P","F"),"F")</f>
        <v/>
      </c>
      <c r="V243" s="238">
        <f>IF(V$3&gt;=$C243,IF(V$3&lt;=($C243+$D243-1),"P","F"),"F")</f>
        <v/>
      </c>
      <c r="W243" s="238">
        <f>IF(W$3&gt;=$C243,IF(W$3&lt;=($C243+$D243-1),"P","F"),"F")</f>
        <v/>
      </c>
      <c r="X243" s="238">
        <f>IF(X$3&gt;=$C243,IF(X$3&lt;=($C243+$D243-1),"P","F"),"F")</f>
        <v/>
      </c>
      <c r="Y243" s="238">
        <f>IF(Y$3&gt;=$C243,IF(Y$3&lt;=($C243+$D243-1),"P","F"),"F")</f>
        <v/>
      </c>
      <c r="Z243" s="238">
        <f>IF(Z$3&gt;=$C243,IF(Z$3&lt;=($C243+$D243-1),"P","F"),"F")</f>
        <v/>
      </c>
      <c r="AA243" s="238">
        <f>IF(AA$3&gt;=$C243,IF(AA$3&lt;=($C243+$D243-1),"P","F"),"F")</f>
        <v/>
      </c>
      <c r="AB243" s="238">
        <f>IF(AB$3&gt;=$C243,IF(AB$3&lt;=($C243+$D243-1),"P","F"),"F")</f>
        <v/>
      </c>
      <c r="AC243" s="238">
        <f>IF(AC$3&gt;=$C243,IF(AC$3&lt;=($C243+$D243-1),"P","F"),"F")</f>
        <v/>
      </c>
      <c r="AD243" s="238">
        <f>IF(AD$3&gt;=$C243,IF(AD$3&lt;=($C243+$D243-1),"P","F"),"F")</f>
        <v/>
      </c>
      <c r="AE243" s="238">
        <f>IF(AE$3&gt;=$C243,IF(AE$3&lt;=($C243+$D243-1),"P","F"),"F")</f>
        <v/>
      </c>
      <c r="AF243" s="238">
        <f>IF(AF$3&gt;=$C243,IF(AF$3&lt;=($C243+$D243-1),"P","F"),"F")</f>
        <v/>
      </c>
      <c r="AG243" s="238">
        <f>IF(AG$3&gt;=$C243,IF(AG$3&lt;=($C243+$D243-1),"P","F"),"F")</f>
        <v/>
      </c>
      <c r="AH243" s="238">
        <f>IF(AH$3&gt;=$C243,IF(AH$3&lt;=($C243+$D243-1),"P","F"),"F")</f>
        <v/>
      </c>
      <c r="AI243" s="238">
        <f>IF(AI$3&gt;=$C243,IF(AI$3&lt;=($C243+$D243-1),"P","F"),"F")</f>
        <v/>
      </c>
      <c r="AJ243" s="238">
        <f>IF(AJ$3&gt;=$C243,IF(AJ$3&lt;=($C243+$D243-1),"P","F"),"F")</f>
        <v/>
      </c>
      <c r="AK243" s="238">
        <f>IF(AK$3&gt;=$C243,IF(AK$3&lt;=($C243+$D243-1),"P","F"),"F")</f>
        <v/>
      </c>
      <c r="AL243" s="238">
        <f>IF(AL$3&gt;=$C243,IF(AL$3&lt;=($C243+$D243-1),"P","F"),"F")</f>
        <v/>
      </c>
      <c r="AM243" s="238">
        <f>IF(AM$3&gt;=$C243,IF(AM$3&lt;=($C243+$D243-1),"P","F"),"F")</f>
        <v/>
      </c>
      <c r="AN243" s="238">
        <f>IF(AN$3&gt;=$C243,IF(AN$3&lt;=($C243+$D243-1),"P","F"),"F")</f>
        <v/>
      </c>
      <c r="AO243" s="238">
        <f>IF(AO$3&gt;=$C243,IF(AO$3&lt;=($C243+$D243-1),"P","F"),"F")</f>
        <v/>
      </c>
      <c r="AP243" s="238">
        <f>IF(AP$3&gt;=$C243,IF(AP$3&lt;=($C243+$D243-1),"P","F"),"F")</f>
        <v/>
      </c>
      <c r="AQ243" s="238">
        <f>IF(AQ$3&gt;=$C243,IF(AQ$3&lt;=($C243+$D243-1),"P","F"),"F")</f>
        <v/>
      </c>
      <c r="AR243" s="238">
        <f>IF(AR$3&gt;=$C243,IF(AR$3&lt;=($C243+$D243-1),"P","F"),"F")</f>
        <v/>
      </c>
      <c r="AS243" s="238">
        <f>IF(AS$3&gt;=$C243,IF(AS$3&lt;=($C243+$D243-1),"P","F"),"F")</f>
        <v/>
      </c>
      <c r="AT243" s="238">
        <f>IF(AT$3&gt;=$C243,IF(AT$3&lt;=($C243+$D243-1),"P","F"),"F")</f>
        <v/>
      </c>
      <c r="AU243" s="238">
        <f>IF(AU$3&gt;=$C243,IF(AU$3&lt;=($C243+$D243-1),"P","F"),"F")</f>
        <v/>
      </c>
      <c r="AV243" s="238">
        <f>IF(AV$3&gt;=$C243,IF(AV$3&lt;=($C243+$D243-1),"P","F"),"F")</f>
        <v/>
      </c>
    </row>
    <row r="244">
      <c r="M244" s="238">
        <f>IF(M$3&gt;=$C244,IF(M$3&lt;=($C244+$D244-1),"P","F"),"F")</f>
        <v/>
      </c>
      <c r="N244" s="238">
        <f>IF(N$3&gt;=$C244,IF(N$3&lt;=($C244+$D244-1),"P","F"),"F")</f>
        <v/>
      </c>
      <c r="O244" s="238">
        <f>IF(O$3&gt;=$C244,IF(O$3&lt;=($C244+$D244-1),"P","F"),"F")</f>
        <v/>
      </c>
      <c r="P244" s="238">
        <f>IF(P$3&gt;=$C244,IF(P$3&lt;=($C244+$D244-1),"P","F"),"F")</f>
        <v/>
      </c>
      <c r="Q244" s="238">
        <f>IF(Q$3&gt;=$C244,IF(Q$3&lt;=($C244+$D244-1),"P","F"),"F")</f>
        <v/>
      </c>
      <c r="R244" s="220" t="n"/>
      <c r="S244" s="220" t="n"/>
      <c r="T244" s="238">
        <f>IF(T$3&gt;=$C244,IF(T$3&lt;=($C244+$D244-1),"P","F"),"F")</f>
        <v/>
      </c>
      <c r="U244" s="238">
        <f>IF(U$3&gt;=$C244,IF(U$3&lt;=($C244+$D244-1),"P","F"),"F")</f>
        <v/>
      </c>
      <c r="V244" s="238">
        <f>IF(V$3&gt;=$C244,IF(V$3&lt;=($C244+$D244-1),"P","F"),"F")</f>
        <v/>
      </c>
      <c r="W244" s="238">
        <f>IF(W$3&gt;=$C244,IF(W$3&lt;=($C244+$D244-1),"P","F"),"F")</f>
        <v/>
      </c>
      <c r="X244" s="238">
        <f>IF(X$3&gt;=$C244,IF(X$3&lt;=($C244+$D244-1),"P","F"),"F")</f>
        <v/>
      </c>
      <c r="Y244" s="238">
        <f>IF(Y$3&gt;=$C244,IF(Y$3&lt;=($C244+$D244-1),"P","F"),"F")</f>
        <v/>
      </c>
      <c r="Z244" s="238">
        <f>IF(Z$3&gt;=$C244,IF(Z$3&lt;=($C244+$D244-1),"P","F"),"F")</f>
        <v/>
      </c>
      <c r="AA244" s="238">
        <f>IF(AA$3&gt;=$C244,IF(AA$3&lt;=($C244+$D244-1),"P","F"),"F")</f>
        <v/>
      </c>
      <c r="AB244" s="238">
        <f>IF(AB$3&gt;=$C244,IF(AB$3&lt;=($C244+$D244-1),"P","F"),"F")</f>
        <v/>
      </c>
      <c r="AC244" s="238">
        <f>IF(AC$3&gt;=$C244,IF(AC$3&lt;=($C244+$D244-1),"P","F"),"F")</f>
        <v/>
      </c>
      <c r="AD244" s="238">
        <f>IF(AD$3&gt;=$C244,IF(AD$3&lt;=($C244+$D244-1),"P","F"),"F")</f>
        <v/>
      </c>
      <c r="AE244" s="238">
        <f>IF(AE$3&gt;=$C244,IF(AE$3&lt;=($C244+$D244-1),"P","F"),"F")</f>
        <v/>
      </c>
      <c r="AF244" s="238">
        <f>IF(AF$3&gt;=$C244,IF(AF$3&lt;=($C244+$D244-1),"P","F"),"F")</f>
        <v/>
      </c>
      <c r="AG244" s="238">
        <f>IF(AG$3&gt;=$C244,IF(AG$3&lt;=($C244+$D244-1),"P","F"),"F")</f>
        <v/>
      </c>
      <c r="AH244" s="238">
        <f>IF(AH$3&gt;=$C244,IF(AH$3&lt;=($C244+$D244-1),"P","F"),"F")</f>
        <v/>
      </c>
      <c r="AI244" s="238">
        <f>IF(AI$3&gt;=$C244,IF(AI$3&lt;=($C244+$D244-1),"P","F"),"F")</f>
        <v/>
      </c>
      <c r="AJ244" s="238">
        <f>IF(AJ$3&gt;=$C244,IF(AJ$3&lt;=($C244+$D244-1),"P","F"),"F")</f>
        <v/>
      </c>
      <c r="AK244" s="238">
        <f>IF(AK$3&gt;=$C244,IF(AK$3&lt;=($C244+$D244-1),"P","F"),"F")</f>
        <v/>
      </c>
      <c r="AL244" s="238">
        <f>IF(AL$3&gt;=$C244,IF(AL$3&lt;=($C244+$D244-1),"P","F"),"F")</f>
        <v/>
      </c>
      <c r="AM244" s="238">
        <f>IF(AM$3&gt;=$C244,IF(AM$3&lt;=($C244+$D244-1),"P","F"),"F")</f>
        <v/>
      </c>
      <c r="AN244" s="238">
        <f>IF(AN$3&gt;=$C244,IF(AN$3&lt;=($C244+$D244-1),"P","F"),"F")</f>
        <v/>
      </c>
      <c r="AO244" s="238">
        <f>IF(AO$3&gt;=$C244,IF(AO$3&lt;=($C244+$D244-1),"P","F"),"F")</f>
        <v/>
      </c>
      <c r="AP244" s="238">
        <f>IF(AP$3&gt;=$C244,IF(AP$3&lt;=($C244+$D244-1),"P","F"),"F")</f>
        <v/>
      </c>
      <c r="AQ244" s="238">
        <f>IF(AQ$3&gt;=$C244,IF(AQ$3&lt;=($C244+$D244-1),"P","F"),"F")</f>
        <v/>
      </c>
      <c r="AR244" s="238">
        <f>IF(AR$3&gt;=$C244,IF(AR$3&lt;=($C244+$D244-1),"P","F"),"F")</f>
        <v/>
      </c>
      <c r="AS244" s="238">
        <f>IF(AS$3&gt;=$C244,IF(AS$3&lt;=($C244+$D244-1),"P","F"),"F")</f>
        <v/>
      </c>
      <c r="AT244" s="238">
        <f>IF(AT$3&gt;=$C244,IF(AT$3&lt;=($C244+$D244-1),"P","F"),"F")</f>
        <v/>
      </c>
      <c r="AU244" s="238">
        <f>IF(AU$3&gt;=$C244,IF(AU$3&lt;=($C244+$D244-1),"P","F"),"F")</f>
        <v/>
      </c>
      <c r="AV244" s="238">
        <f>IF(AV$3&gt;=$C244,IF(AV$3&lt;=($C244+$D244-1),"P","F"),"F")</f>
        <v/>
      </c>
    </row>
    <row r="245">
      <c r="M245" s="238">
        <f>IF(M$3&gt;=$C245,IF(M$3&lt;=($C245+$D245-1),"P","F"),"F")</f>
        <v/>
      </c>
      <c r="N245" s="238">
        <f>IF(N$3&gt;=$C245,IF(N$3&lt;=($C245+$D245-1),"P","F"),"F")</f>
        <v/>
      </c>
      <c r="O245" s="238">
        <f>IF(O$3&gt;=$C245,IF(O$3&lt;=($C245+$D245-1),"P","F"),"F")</f>
        <v/>
      </c>
      <c r="P245" s="238">
        <f>IF(P$3&gt;=$C245,IF(P$3&lt;=($C245+$D245-1),"P","F"),"F")</f>
        <v/>
      </c>
      <c r="Q245" s="238">
        <f>IF(Q$3&gt;=$C245,IF(Q$3&lt;=($C245+$D245-1),"P","F"),"F")</f>
        <v/>
      </c>
      <c r="R245" s="220" t="n"/>
      <c r="S245" s="220" t="n"/>
      <c r="T245" s="238">
        <f>IF(T$3&gt;=$C245,IF(T$3&lt;=($C245+$D245-1),"P","F"),"F")</f>
        <v/>
      </c>
      <c r="U245" s="238">
        <f>IF(U$3&gt;=$C245,IF(U$3&lt;=($C245+$D245-1),"P","F"),"F")</f>
        <v/>
      </c>
      <c r="V245" s="238">
        <f>IF(V$3&gt;=$C245,IF(V$3&lt;=($C245+$D245-1),"P","F"),"F")</f>
        <v/>
      </c>
      <c r="W245" s="238">
        <f>IF(W$3&gt;=$C245,IF(W$3&lt;=($C245+$D245-1),"P","F"),"F")</f>
        <v/>
      </c>
      <c r="X245" s="238">
        <f>IF(X$3&gt;=$C245,IF(X$3&lt;=($C245+$D245-1),"P","F"),"F")</f>
        <v/>
      </c>
      <c r="Y245" s="238">
        <f>IF(Y$3&gt;=$C245,IF(Y$3&lt;=($C245+$D245-1),"P","F"),"F")</f>
        <v/>
      </c>
      <c r="Z245" s="238">
        <f>IF(Z$3&gt;=$C245,IF(Z$3&lt;=($C245+$D245-1),"P","F"),"F")</f>
        <v/>
      </c>
      <c r="AA245" s="238">
        <f>IF(AA$3&gt;=$C245,IF(AA$3&lt;=($C245+$D245-1),"P","F"),"F")</f>
        <v/>
      </c>
      <c r="AB245" s="238">
        <f>IF(AB$3&gt;=$C245,IF(AB$3&lt;=($C245+$D245-1),"P","F"),"F")</f>
        <v/>
      </c>
      <c r="AC245" s="238">
        <f>IF(AC$3&gt;=$C245,IF(AC$3&lt;=($C245+$D245-1),"P","F"),"F")</f>
        <v/>
      </c>
      <c r="AD245" s="238">
        <f>IF(AD$3&gt;=$C245,IF(AD$3&lt;=($C245+$D245-1),"P","F"),"F")</f>
        <v/>
      </c>
      <c r="AE245" s="238">
        <f>IF(AE$3&gt;=$C245,IF(AE$3&lt;=($C245+$D245-1),"P","F"),"F")</f>
        <v/>
      </c>
      <c r="AF245" s="238">
        <f>IF(AF$3&gt;=$C245,IF(AF$3&lt;=($C245+$D245-1),"P","F"),"F")</f>
        <v/>
      </c>
      <c r="AG245" s="238">
        <f>IF(AG$3&gt;=$C245,IF(AG$3&lt;=($C245+$D245-1),"P","F"),"F")</f>
        <v/>
      </c>
      <c r="AH245" s="238">
        <f>IF(AH$3&gt;=$C245,IF(AH$3&lt;=($C245+$D245-1),"P","F"),"F")</f>
        <v/>
      </c>
      <c r="AI245" s="238">
        <f>IF(AI$3&gt;=$C245,IF(AI$3&lt;=($C245+$D245-1),"P","F"),"F")</f>
        <v/>
      </c>
      <c r="AJ245" s="238">
        <f>IF(AJ$3&gt;=$C245,IF(AJ$3&lt;=($C245+$D245-1),"P","F"),"F")</f>
        <v/>
      </c>
      <c r="AK245" s="238">
        <f>IF(AK$3&gt;=$C245,IF(AK$3&lt;=($C245+$D245-1),"P","F"),"F")</f>
        <v/>
      </c>
      <c r="AL245" s="238">
        <f>IF(AL$3&gt;=$C245,IF(AL$3&lt;=($C245+$D245-1),"P","F"),"F")</f>
        <v/>
      </c>
      <c r="AM245" s="238">
        <f>IF(AM$3&gt;=$C245,IF(AM$3&lt;=($C245+$D245-1),"P","F"),"F")</f>
        <v/>
      </c>
      <c r="AN245" s="238">
        <f>IF(AN$3&gt;=$C245,IF(AN$3&lt;=($C245+$D245-1),"P","F"),"F")</f>
        <v/>
      </c>
      <c r="AO245" s="238">
        <f>IF(AO$3&gt;=$C245,IF(AO$3&lt;=($C245+$D245-1),"P","F"),"F")</f>
        <v/>
      </c>
      <c r="AP245" s="238">
        <f>IF(AP$3&gt;=$C245,IF(AP$3&lt;=($C245+$D245-1),"P","F"),"F")</f>
        <v/>
      </c>
      <c r="AQ245" s="238">
        <f>IF(AQ$3&gt;=$C245,IF(AQ$3&lt;=($C245+$D245-1),"P","F"),"F")</f>
        <v/>
      </c>
      <c r="AR245" s="238">
        <f>IF(AR$3&gt;=$C245,IF(AR$3&lt;=($C245+$D245-1),"P","F"),"F")</f>
        <v/>
      </c>
      <c r="AS245" s="238">
        <f>IF(AS$3&gt;=$C245,IF(AS$3&lt;=($C245+$D245-1),"P","F"),"F")</f>
        <v/>
      </c>
      <c r="AT245" s="238">
        <f>IF(AT$3&gt;=$C245,IF(AT$3&lt;=($C245+$D245-1),"P","F"),"F")</f>
        <v/>
      </c>
      <c r="AU245" s="238">
        <f>IF(AU$3&gt;=$C245,IF(AU$3&lt;=($C245+$D245-1),"P","F"),"F")</f>
        <v/>
      </c>
      <c r="AV245" s="238">
        <f>IF(AV$3&gt;=$C245,IF(AV$3&lt;=($C245+$D245-1),"P","F"),"F")</f>
        <v/>
      </c>
    </row>
    <row r="246">
      <c r="M246" s="238">
        <f>IF(M$3&gt;=$C246,IF(M$3&lt;=($C246+$D246-1),"P","F"),"F")</f>
        <v/>
      </c>
      <c r="N246" s="238">
        <f>IF(N$3&gt;=$C246,IF(N$3&lt;=($C246+$D246-1),"P","F"),"F")</f>
        <v/>
      </c>
      <c r="O246" s="238">
        <f>IF(O$3&gt;=$C246,IF(O$3&lt;=($C246+$D246-1),"P","F"),"F")</f>
        <v/>
      </c>
      <c r="P246" s="238">
        <f>IF(P$3&gt;=$C246,IF(P$3&lt;=($C246+$D246-1),"P","F"),"F")</f>
        <v/>
      </c>
      <c r="Q246" s="238">
        <f>IF(Q$3&gt;=$C246,IF(Q$3&lt;=($C246+$D246-1),"P","F"),"F")</f>
        <v/>
      </c>
      <c r="R246" s="220" t="n"/>
      <c r="S246" s="220" t="n"/>
      <c r="T246" s="238">
        <f>IF(T$3&gt;=$C246,IF(T$3&lt;=($C246+$D246-1),"P","F"),"F")</f>
        <v/>
      </c>
      <c r="U246" s="238">
        <f>IF(U$3&gt;=$C246,IF(U$3&lt;=($C246+$D246-1),"P","F"),"F")</f>
        <v/>
      </c>
      <c r="V246" s="238">
        <f>IF(V$3&gt;=$C246,IF(V$3&lt;=($C246+$D246-1),"P","F"),"F")</f>
        <v/>
      </c>
      <c r="W246" s="238">
        <f>IF(W$3&gt;=$C246,IF(W$3&lt;=($C246+$D246-1),"P","F"),"F")</f>
        <v/>
      </c>
      <c r="X246" s="238">
        <f>IF(X$3&gt;=$C246,IF(X$3&lt;=($C246+$D246-1),"P","F"),"F")</f>
        <v/>
      </c>
      <c r="Y246" s="238">
        <f>IF(Y$3&gt;=$C246,IF(Y$3&lt;=($C246+$D246-1),"P","F"),"F")</f>
        <v/>
      </c>
      <c r="Z246" s="238">
        <f>IF(Z$3&gt;=$C246,IF(Z$3&lt;=($C246+$D246-1),"P","F"),"F")</f>
        <v/>
      </c>
      <c r="AA246" s="238">
        <f>IF(AA$3&gt;=$C246,IF(AA$3&lt;=($C246+$D246-1),"P","F"),"F")</f>
        <v/>
      </c>
      <c r="AB246" s="238">
        <f>IF(AB$3&gt;=$C246,IF(AB$3&lt;=($C246+$D246-1),"P","F"),"F")</f>
        <v/>
      </c>
      <c r="AC246" s="238">
        <f>IF(AC$3&gt;=$C246,IF(AC$3&lt;=($C246+$D246-1),"P","F"),"F")</f>
        <v/>
      </c>
      <c r="AD246" s="238">
        <f>IF(AD$3&gt;=$C246,IF(AD$3&lt;=($C246+$D246-1),"P","F"),"F")</f>
        <v/>
      </c>
      <c r="AE246" s="238">
        <f>IF(AE$3&gt;=$C246,IF(AE$3&lt;=($C246+$D246-1),"P","F"),"F")</f>
        <v/>
      </c>
      <c r="AF246" s="238">
        <f>IF(AF$3&gt;=$C246,IF(AF$3&lt;=($C246+$D246-1),"P","F"),"F")</f>
        <v/>
      </c>
      <c r="AG246" s="238">
        <f>IF(AG$3&gt;=$C246,IF(AG$3&lt;=($C246+$D246-1),"P","F"),"F")</f>
        <v/>
      </c>
      <c r="AH246" s="238">
        <f>IF(AH$3&gt;=$C246,IF(AH$3&lt;=($C246+$D246-1),"P","F"),"F")</f>
        <v/>
      </c>
      <c r="AI246" s="238">
        <f>IF(AI$3&gt;=$C246,IF(AI$3&lt;=($C246+$D246-1),"P","F"),"F")</f>
        <v/>
      </c>
      <c r="AJ246" s="238">
        <f>IF(AJ$3&gt;=$C246,IF(AJ$3&lt;=($C246+$D246-1),"P","F"),"F")</f>
        <v/>
      </c>
      <c r="AK246" s="238">
        <f>IF(AK$3&gt;=$C246,IF(AK$3&lt;=($C246+$D246-1),"P","F"),"F")</f>
        <v/>
      </c>
      <c r="AL246" s="238">
        <f>IF(AL$3&gt;=$C246,IF(AL$3&lt;=($C246+$D246-1),"P","F"),"F")</f>
        <v/>
      </c>
      <c r="AM246" s="238">
        <f>IF(AM$3&gt;=$C246,IF(AM$3&lt;=($C246+$D246-1),"P","F"),"F")</f>
        <v/>
      </c>
      <c r="AN246" s="238">
        <f>IF(AN$3&gt;=$C246,IF(AN$3&lt;=($C246+$D246-1),"P","F"),"F")</f>
        <v/>
      </c>
      <c r="AO246" s="238">
        <f>IF(AO$3&gt;=$C246,IF(AO$3&lt;=($C246+$D246-1),"P","F"),"F")</f>
        <v/>
      </c>
      <c r="AP246" s="238">
        <f>IF(AP$3&gt;=$C246,IF(AP$3&lt;=($C246+$D246-1),"P","F"),"F")</f>
        <v/>
      </c>
      <c r="AQ246" s="238">
        <f>IF(AQ$3&gt;=$C246,IF(AQ$3&lt;=($C246+$D246-1),"P","F"),"F")</f>
        <v/>
      </c>
      <c r="AR246" s="238">
        <f>IF(AR$3&gt;=$C246,IF(AR$3&lt;=($C246+$D246-1),"P","F"),"F")</f>
        <v/>
      </c>
      <c r="AS246" s="238">
        <f>IF(AS$3&gt;=$C246,IF(AS$3&lt;=($C246+$D246-1),"P","F"),"F")</f>
        <v/>
      </c>
      <c r="AT246" s="238">
        <f>IF(AT$3&gt;=$C246,IF(AT$3&lt;=($C246+$D246-1),"P","F"),"F")</f>
        <v/>
      </c>
      <c r="AU246" s="238">
        <f>IF(AU$3&gt;=$C246,IF(AU$3&lt;=($C246+$D246-1),"P","F"),"F")</f>
        <v/>
      </c>
      <c r="AV246" s="238">
        <f>IF(AV$3&gt;=$C246,IF(AV$3&lt;=($C246+$D246-1),"P","F"),"F")</f>
        <v/>
      </c>
    </row>
    <row r="247">
      <c r="M247" s="238">
        <f>IF(M$3&gt;=$C247,IF(M$3&lt;=($C247+$D247-1),"P","F"),"F")</f>
        <v/>
      </c>
      <c r="N247" s="238">
        <f>IF(N$3&gt;=$C247,IF(N$3&lt;=($C247+$D247-1),"P","F"),"F")</f>
        <v/>
      </c>
      <c r="O247" s="238">
        <f>IF(O$3&gt;=$C247,IF(O$3&lt;=($C247+$D247-1),"P","F"),"F")</f>
        <v/>
      </c>
      <c r="P247" s="238">
        <f>IF(P$3&gt;=$C247,IF(P$3&lt;=($C247+$D247-1),"P","F"),"F")</f>
        <v/>
      </c>
      <c r="Q247" s="238">
        <f>IF(Q$3&gt;=$C247,IF(Q$3&lt;=($C247+$D247-1),"P","F"),"F")</f>
        <v/>
      </c>
      <c r="R247" s="220" t="n"/>
      <c r="S247" s="220" t="n"/>
      <c r="T247" s="238">
        <f>IF(T$3&gt;=$C247,IF(T$3&lt;=($C247+$D247-1),"P","F"),"F")</f>
        <v/>
      </c>
      <c r="U247" s="238">
        <f>IF(U$3&gt;=$C247,IF(U$3&lt;=($C247+$D247-1),"P","F"),"F")</f>
        <v/>
      </c>
      <c r="V247" s="238">
        <f>IF(V$3&gt;=$C247,IF(V$3&lt;=($C247+$D247-1),"P","F"),"F")</f>
        <v/>
      </c>
      <c r="W247" s="238">
        <f>IF(W$3&gt;=$C247,IF(W$3&lt;=($C247+$D247-1),"P","F"),"F")</f>
        <v/>
      </c>
      <c r="X247" s="238">
        <f>IF(X$3&gt;=$C247,IF(X$3&lt;=($C247+$D247-1),"P","F"),"F")</f>
        <v/>
      </c>
      <c r="Y247" s="238">
        <f>IF(Y$3&gt;=$C247,IF(Y$3&lt;=($C247+$D247-1),"P","F"),"F")</f>
        <v/>
      </c>
      <c r="Z247" s="238">
        <f>IF(Z$3&gt;=$C247,IF(Z$3&lt;=($C247+$D247-1),"P","F"),"F")</f>
        <v/>
      </c>
      <c r="AA247" s="238">
        <f>IF(AA$3&gt;=$C247,IF(AA$3&lt;=($C247+$D247-1),"P","F"),"F")</f>
        <v/>
      </c>
      <c r="AB247" s="238">
        <f>IF(AB$3&gt;=$C247,IF(AB$3&lt;=($C247+$D247-1),"P","F"),"F")</f>
        <v/>
      </c>
      <c r="AC247" s="238">
        <f>IF(AC$3&gt;=$C247,IF(AC$3&lt;=($C247+$D247-1),"P","F"),"F")</f>
        <v/>
      </c>
      <c r="AD247" s="238">
        <f>IF(AD$3&gt;=$C247,IF(AD$3&lt;=($C247+$D247-1),"P","F"),"F")</f>
        <v/>
      </c>
      <c r="AE247" s="238">
        <f>IF(AE$3&gt;=$C247,IF(AE$3&lt;=($C247+$D247-1),"P","F"),"F")</f>
        <v/>
      </c>
      <c r="AF247" s="238">
        <f>IF(AF$3&gt;=$C247,IF(AF$3&lt;=($C247+$D247-1),"P","F"),"F")</f>
        <v/>
      </c>
      <c r="AG247" s="238">
        <f>IF(AG$3&gt;=$C247,IF(AG$3&lt;=($C247+$D247-1),"P","F"),"F")</f>
        <v/>
      </c>
      <c r="AH247" s="238">
        <f>IF(AH$3&gt;=$C247,IF(AH$3&lt;=($C247+$D247-1),"P","F"),"F")</f>
        <v/>
      </c>
      <c r="AI247" s="238">
        <f>IF(AI$3&gt;=$C247,IF(AI$3&lt;=($C247+$D247-1),"P","F"),"F")</f>
        <v/>
      </c>
      <c r="AJ247" s="238">
        <f>IF(AJ$3&gt;=$C247,IF(AJ$3&lt;=($C247+$D247-1),"P","F"),"F")</f>
        <v/>
      </c>
      <c r="AK247" s="238">
        <f>IF(AK$3&gt;=$C247,IF(AK$3&lt;=($C247+$D247-1),"P","F"),"F")</f>
        <v/>
      </c>
      <c r="AL247" s="238">
        <f>IF(AL$3&gt;=$C247,IF(AL$3&lt;=($C247+$D247-1),"P","F"),"F")</f>
        <v/>
      </c>
      <c r="AM247" s="238">
        <f>IF(AM$3&gt;=$C247,IF(AM$3&lt;=($C247+$D247-1),"P","F"),"F")</f>
        <v/>
      </c>
      <c r="AN247" s="238">
        <f>IF(AN$3&gt;=$C247,IF(AN$3&lt;=($C247+$D247-1),"P","F"),"F")</f>
        <v/>
      </c>
      <c r="AO247" s="238">
        <f>IF(AO$3&gt;=$C247,IF(AO$3&lt;=($C247+$D247-1),"P","F"),"F")</f>
        <v/>
      </c>
      <c r="AP247" s="238">
        <f>IF(AP$3&gt;=$C247,IF(AP$3&lt;=($C247+$D247-1),"P","F"),"F")</f>
        <v/>
      </c>
      <c r="AQ247" s="238">
        <f>IF(AQ$3&gt;=$C247,IF(AQ$3&lt;=($C247+$D247-1),"P","F"),"F")</f>
        <v/>
      </c>
      <c r="AR247" s="238">
        <f>IF(AR$3&gt;=$C247,IF(AR$3&lt;=($C247+$D247-1),"P","F"),"F")</f>
        <v/>
      </c>
      <c r="AS247" s="238">
        <f>IF(AS$3&gt;=$C247,IF(AS$3&lt;=($C247+$D247-1),"P","F"),"F")</f>
        <v/>
      </c>
      <c r="AT247" s="238">
        <f>IF(AT$3&gt;=$C247,IF(AT$3&lt;=($C247+$D247-1),"P","F"),"F")</f>
        <v/>
      </c>
      <c r="AU247" s="238">
        <f>IF(AU$3&gt;=$C247,IF(AU$3&lt;=($C247+$D247-1),"P","F"),"F")</f>
        <v/>
      </c>
      <c r="AV247" s="238">
        <f>IF(AV$3&gt;=$C247,IF(AV$3&lt;=($C247+$D247-1),"P","F"),"F")</f>
        <v/>
      </c>
    </row>
    <row r="248">
      <c r="M248" s="238">
        <f>IF(M$3&gt;=$C248,IF(M$3&lt;=($C248+$D248-1),"P","F"),"F")</f>
        <v/>
      </c>
      <c r="N248" s="238">
        <f>IF(N$3&gt;=$C248,IF(N$3&lt;=($C248+$D248-1),"P","F"),"F")</f>
        <v/>
      </c>
      <c r="O248" s="238">
        <f>IF(O$3&gt;=$C248,IF(O$3&lt;=($C248+$D248-1),"P","F"),"F")</f>
        <v/>
      </c>
      <c r="P248" s="238">
        <f>IF(P$3&gt;=$C248,IF(P$3&lt;=($C248+$D248-1),"P","F"),"F")</f>
        <v/>
      </c>
      <c r="Q248" s="238">
        <f>IF(Q$3&gt;=$C248,IF(Q$3&lt;=($C248+$D248-1),"P","F"),"F")</f>
        <v/>
      </c>
      <c r="R248" s="220" t="n"/>
      <c r="S248" s="220" t="n"/>
      <c r="T248" s="238">
        <f>IF(T$3&gt;=$C248,IF(T$3&lt;=($C248+$D248-1),"P","F"),"F")</f>
        <v/>
      </c>
      <c r="U248" s="238">
        <f>IF(U$3&gt;=$C248,IF(U$3&lt;=($C248+$D248-1),"P","F"),"F")</f>
        <v/>
      </c>
      <c r="V248" s="238">
        <f>IF(V$3&gt;=$C248,IF(V$3&lt;=($C248+$D248-1),"P","F"),"F")</f>
        <v/>
      </c>
      <c r="W248" s="238">
        <f>IF(W$3&gt;=$C248,IF(W$3&lt;=($C248+$D248-1),"P","F"),"F")</f>
        <v/>
      </c>
      <c r="X248" s="238">
        <f>IF(X$3&gt;=$C248,IF(X$3&lt;=($C248+$D248-1),"P","F"),"F")</f>
        <v/>
      </c>
      <c r="Y248" s="238">
        <f>IF(Y$3&gt;=$C248,IF(Y$3&lt;=($C248+$D248-1),"P","F"),"F")</f>
        <v/>
      </c>
      <c r="Z248" s="238">
        <f>IF(Z$3&gt;=$C248,IF(Z$3&lt;=($C248+$D248-1),"P","F"),"F")</f>
        <v/>
      </c>
      <c r="AA248" s="238">
        <f>IF(AA$3&gt;=$C248,IF(AA$3&lt;=($C248+$D248-1),"P","F"),"F")</f>
        <v/>
      </c>
      <c r="AB248" s="238">
        <f>IF(AB$3&gt;=$C248,IF(AB$3&lt;=($C248+$D248-1),"P","F"),"F")</f>
        <v/>
      </c>
      <c r="AC248" s="238">
        <f>IF(AC$3&gt;=$C248,IF(AC$3&lt;=($C248+$D248-1),"P","F"),"F")</f>
        <v/>
      </c>
      <c r="AD248" s="238">
        <f>IF(AD$3&gt;=$C248,IF(AD$3&lt;=($C248+$D248-1),"P","F"),"F")</f>
        <v/>
      </c>
      <c r="AE248" s="238">
        <f>IF(AE$3&gt;=$C248,IF(AE$3&lt;=($C248+$D248-1),"P","F"),"F")</f>
        <v/>
      </c>
      <c r="AF248" s="238">
        <f>IF(AF$3&gt;=$C248,IF(AF$3&lt;=($C248+$D248-1),"P","F"),"F")</f>
        <v/>
      </c>
      <c r="AG248" s="238">
        <f>IF(AG$3&gt;=$C248,IF(AG$3&lt;=($C248+$D248-1),"P","F"),"F")</f>
        <v/>
      </c>
      <c r="AH248" s="238">
        <f>IF(AH$3&gt;=$C248,IF(AH$3&lt;=($C248+$D248-1),"P","F"),"F")</f>
        <v/>
      </c>
      <c r="AI248" s="238">
        <f>IF(AI$3&gt;=$C248,IF(AI$3&lt;=($C248+$D248-1),"P","F"),"F")</f>
        <v/>
      </c>
      <c r="AJ248" s="238">
        <f>IF(AJ$3&gt;=$C248,IF(AJ$3&lt;=($C248+$D248-1),"P","F"),"F")</f>
        <v/>
      </c>
      <c r="AK248" s="238">
        <f>IF(AK$3&gt;=$C248,IF(AK$3&lt;=($C248+$D248-1),"P","F"),"F")</f>
        <v/>
      </c>
      <c r="AL248" s="238">
        <f>IF(AL$3&gt;=$C248,IF(AL$3&lt;=($C248+$D248-1),"P","F"),"F")</f>
        <v/>
      </c>
      <c r="AM248" s="238">
        <f>IF(AM$3&gt;=$C248,IF(AM$3&lt;=($C248+$D248-1),"P","F"),"F")</f>
        <v/>
      </c>
      <c r="AN248" s="238">
        <f>IF(AN$3&gt;=$C248,IF(AN$3&lt;=($C248+$D248-1),"P","F"),"F")</f>
        <v/>
      </c>
      <c r="AO248" s="238">
        <f>IF(AO$3&gt;=$C248,IF(AO$3&lt;=($C248+$D248-1),"P","F"),"F")</f>
        <v/>
      </c>
      <c r="AP248" s="238">
        <f>IF(AP$3&gt;=$C248,IF(AP$3&lt;=($C248+$D248-1),"P","F"),"F")</f>
        <v/>
      </c>
      <c r="AQ248" s="238">
        <f>IF(AQ$3&gt;=$C248,IF(AQ$3&lt;=($C248+$D248-1),"P","F"),"F")</f>
        <v/>
      </c>
      <c r="AR248" s="238">
        <f>IF(AR$3&gt;=$C248,IF(AR$3&lt;=($C248+$D248-1),"P","F"),"F")</f>
        <v/>
      </c>
      <c r="AS248" s="238">
        <f>IF(AS$3&gt;=$C248,IF(AS$3&lt;=($C248+$D248-1),"P","F"),"F")</f>
        <v/>
      </c>
      <c r="AT248" s="238">
        <f>IF(AT$3&gt;=$C248,IF(AT$3&lt;=($C248+$D248-1),"P","F"),"F")</f>
        <v/>
      </c>
      <c r="AU248" s="238">
        <f>IF(AU$3&gt;=$C248,IF(AU$3&lt;=($C248+$D248-1),"P","F"),"F")</f>
        <v/>
      </c>
      <c r="AV248" s="238">
        <f>IF(AV$3&gt;=$C248,IF(AV$3&lt;=($C248+$D248-1),"P","F"),"F")</f>
        <v/>
      </c>
    </row>
    <row r="249">
      <c r="M249" s="238">
        <f>IF(M$3&gt;=$C249,IF(M$3&lt;=($C249+$D249-1),"P","F"),"F")</f>
        <v/>
      </c>
      <c r="N249" s="238">
        <f>IF(N$3&gt;=$C249,IF(N$3&lt;=($C249+$D249-1),"P","F"),"F")</f>
        <v/>
      </c>
      <c r="O249" s="238">
        <f>IF(O$3&gt;=$C249,IF(O$3&lt;=($C249+$D249-1),"P","F"),"F")</f>
        <v/>
      </c>
      <c r="P249" s="238">
        <f>IF(P$3&gt;=$C249,IF(P$3&lt;=($C249+$D249-1),"P","F"),"F")</f>
        <v/>
      </c>
      <c r="Q249" s="238">
        <f>IF(Q$3&gt;=$C249,IF(Q$3&lt;=($C249+$D249-1),"P","F"),"F")</f>
        <v/>
      </c>
      <c r="R249" s="220" t="n"/>
      <c r="S249" s="220" t="n"/>
      <c r="T249" s="238">
        <f>IF(T$3&gt;=$C249,IF(T$3&lt;=($C249+$D249-1),"P","F"),"F")</f>
        <v/>
      </c>
      <c r="U249" s="238">
        <f>IF(U$3&gt;=$C249,IF(U$3&lt;=($C249+$D249-1),"P","F"),"F")</f>
        <v/>
      </c>
      <c r="V249" s="238">
        <f>IF(V$3&gt;=$C249,IF(V$3&lt;=($C249+$D249-1),"P","F"),"F")</f>
        <v/>
      </c>
      <c r="W249" s="238">
        <f>IF(W$3&gt;=$C249,IF(W$3&lt;=($C249+$D249-1),"P","F"),"F")</f>
        <v/>
      </c>
      <c r="X249" s="238">
        <f>IF(X$3&gt;=$C249,IF(X$3&lt;=($C249+$D249-1),"P","F"),"F")</f>
        <v/>
      </c>
      <c r="Y249" s="238">
        <f>IF(Y$3&gt;=$C249,IF(Y$3&lt;=($C249+$D249-1),"P","F"),"F")</f>
        <v/>
      </c>
      <c r="Z249" s="238">
        <f>IF(Z$3&gt;=$C249,IF(Z$3&lt;=($C249+$D249-1),"P","F"),"F")</f>
        <v/>
      </c>
      <c r="AA249" s="238">
        <f>IF(AA$3&gt;=$C249,IF(AA$3&lt;=($C249+$D249-1),"P","F"),"F")</f>
        <v/>
      </c>
      <c r="AB249" s="238">
        <f>IF(AB$3&gt;=$C249,IF(AB$3&lt;=($C249+$D249-1),"P","F"),"F")</f>
        <v/>
      </c>
      <c r="AC249" s="238">
        <f>IF(AC$3&gt;=$C249,IF(AC$3&lt;=($C249+$D249-1),"P","F"),"F")</f>
        <v/>
      </c>
      <c r="AD249" s="238">
        <f>IF(AD$3&gt;=$C249,IF(AD$3&lt;=($C249+$D249-1),"P","F"),"F")</f>
        <v/>
      </c>
      <c r="AE249" s="238">
        <f>IF(AE$3&gt;=$C249,IF(AE$3&lt;=($C249+$D249-1),"P","F"),"F")</f>
        <v/>
      </c>
      <c r="AF249" s="238">
        <f>IF(AF$3&gt;=$C249,IF(AF$3&lt;=($C249+$D249-1),"P","F"),"F")</f>
        <v/>
      </c>
      <c r="AG249" s="238">
        <f>IF(AG$3&gt;=$C249,IF(AG$3&lt;=($C249+$D249-1),"P","F"),"F")</f>
        <v/>
      </c>
      <c r="AH249" s="238">
        <f>IF(AH$3&gt;=$C249,IF(AH$3&lt;=($C249+$D249-1),"P","F"),"F")</f>
        <v/>
      </c>
      <c r="AI249" s="238">
        <f>IF(AI$3&gt;=$C249,IF(AI$3&lt;=($C249+$D249-1),"P","F"),"F")</f>
        <v/>
      </c>
      <c r="AJ249" s="238">
        <f>IF(AJ$3&gt;=$C249,IF(AJ$3&lt;=($C249+$D249-1),"P","F"),"F")</f>
        <v/>
      </c>
      <c r="AK249" s="238">
        <f>IF(AK$3&gt;=$C249,IF(AK$3&lt;=($C249+$D249-1),"P","F"),"F")</f>
        <v/>
      </c>
      <c r="AL249" s="238">
        <f>IF(AL$3&gt;=$C249,IF(AL$3&lt;=($C249+$D249-1),"P","F"),"F")</f>
        <v/>
      </c>
      <c r="AM249" s="238">
        <f>IF(AM$3&gt;=$C249,IF(AM$3&lt;=($C249+$D249-1),"P","F"),"F")</f>
        <v/>
      </c>
      <c r="AN249" s="238">
        <f>IF(AN$3&gt;=$C249,IF(AN$3&lt;=($C249+$D249-1),"P","F"),"F")</f>
        <v/>
      </c>
      <c r="AO249" s="238">
        <f>IF(AO$3&gt;=$C249,IF(AO$3&lt;=($C249+$D249-1),"P","F"),"F")</f>
        <v/>
      </c>
      <c r="AP249" s="238">
        <f>IF(AP$3&gt;=$C249,IF(AP$3&lt;=($C249+$D249-1),"P","F"),"F")</f>
        <v/>
      </c>
      <c r="AQ249" s="238">
        <f>IF(AQ$3&gt;=$C249,IF(AQ$3&lt;=($C249+$D249-1),"P","F"),"F")</f>
        <v/>
      </c>
      <c r="AR249" s="238">
        <f>IF(AR$3&gt;=$C249,IF(AR$3&lt;=($C249+$D249-1),"P","F"),"F")</f>
        <v/>
      </c>
      <c r="AS249" s="238">
        <f>IF(AS$3&gt;=$C249,IF(AS$3&lt;=($C249+$D249-1),"P","F"),"F")</f>
        <v/>
      </c>
      <c r="AT249" s="238">
        <f>IF(AT$3&gt;=$C249,IF(AT$3&lt;=($C249+$D249-1),"P","F"),"F")</f>
        <v/>
      </c>
      <c r="AU249" s="238">
        <f>IF(AU$3&gt;=$C249,IF(AU$3&lt;=($C249+$D249-1),"P","F"),"F")</f>
        <v/>
      </c>
      <c r="AV249" s="238">
        <f>IF(AV$3&gt;=$C249,IF(AV$3&lt;=($C249+$D249-1),"P","F"),"F")</f>
        <v/>
      </c>
    </row>
    <row r="250">
      <c r="M250" s="238">
        <f>IF(M$3&gt;=$C250,IF(M$3&lt;=($C250+$D250-1),"P","F"),"F")</f>
        <v/>
      </c>
      <c r="N250" s="238">
        <f>IF(N$3&gt;=$C250,IF(N$3&lt;=($C250+$D250-1),"P","F"),"F")</f>
        <v/>
      </c>
      <c r="O250" s="238">
        <f>IF(O$3&gt;=$C250,IF(O$3&lt;=($C250+$D250-1),"P","F"),"F")</f>
        <v/>
      </c>
      <c r="P250" s="238">
        <f>IF(P$3&gt;=$C250,IF(P$3&lt;=($C250+$D250-1),"P","F"),"F")</f>
        <v/>
      </c>
      <c r="Q250" s="238">
        <f>IF(Q$3&gt;=$C250,IF(Q$3&lt;=($C250+$D250-1),"P","F"),"F")</f>
        <v/>
      </c>
      <c r="R250" s="220" t="n"/>
      <c r="S250" s="220" t="n"/>
      <c r="T250" s="238">
        <f>IF(T$3&gt;=$C250,IF(T$3&lt;=($C250+$D250-1),"P","F"),"F")</f>
        <v/>
      </c>
      <c r="U250" s="238">
        <f>IF(U$3&gt;=$C250,IF(U$3&lt;=($C250+$D250-1),"P","F"),"F")</f>
        <v/>
      </c>
      <c r="V250" s="238">
        <f>IF(V$3&gt;=$C250,IF(V$3&lt;=($C250+$D250-1),"P","F"),"F")</f>
        <v/>
      </c>
      <c r="W250" s="238">
        <f>IF(W$3&gt;=$C250,IF(W$3&lt;=($C250+$D250-1),"P","F"),"F")</f>
        <v/>
      </c>
      <c r="X250" s="238">
        <f>IF(X$3&gt;=$C250,IF(X$3&lt;=($C250+$D250-1),"P","F"),"F")</f>
        <v/>
      </c>
      <c r="Y250" s="238">
        <f>IF(Y$3&gt;=$C250,IF(Y$3&lt;=($C250+$D250-1),"P","F"),"F")</f>
        <v/>
      </c>
      <c r="Z250" s="238">
        <f>IF(Z$3&gt;=$C250,IF(Z$3&lt;=($C250+$D250-1),"P","F"),"F")</f>
        <v/>
      </c>
      <c r="AA250" s="238">
        <f>IF(AA$3&gt;=$C250,IF(AA$3&lt;=($C250+$D250-1),"P","F"),"F")</f>
        <v/>
      </c>
      <c r="AB250" s="238">
        <f>IF(AB$3&gt;=$C250,IF(AB$3&lt;=($C250+$D250-1),"P","F"),"F")</f>
        <v/>
      </c>
      <c r="AC250" s="238">
        <f>IF(AC$3&gt;=$C250,IF(AC$3&lt;=($C250+$D250-1),"P","F"),"F")</f>
        <v/>
      </c>
      <c r="AD250" s="238">
        <f>IF(AD$3&gt;=$C250,IF(AD$3&lt;=($C250+$D250-1),"P","F"),"F")</f>
        <v/>
      </c>
      <c r="AE250" s="238">
        <f>IF(AE$3&gt;=$C250,IF(AE$3&lt;=($C250+$D250-1),"P","F"),"F")</f>
        <v/>
      </c>
      <c r="AF250" s="238">
        <f>IF(AF$3&gt;=$C250,IF(AF$3&lt;=($C250+$D250-1),"P","F"),"F")</f>
        <v/>
      </c>
      <c r="AG250" s="238">
        <f>IF(AG$3&gt;=$C250,IF(AG$3&lt;=($C250+$D250-1),"P","F"),"F")</f>
        <v/>
      </c>
      <c r="AH250" s="238">
        <f>IF(AH$3&gt;=$C250,IF(AH$3&lt;=($C250+$D250-1),"P","F"),"F")</f>
        <v/>
      </c>
      <c r="AI250" s="238">
        <f>IF(AI$3&gt;=$C250,IF(AI$3&lt;=($C250+$D250-1),"P","F"),"F")</f>
        <v/>
      </c>
      <c r="AJ250" s="238">
        <f>IF(AJ$3&gt;=$C250,IF(AJ$3&lt;=($C250+$D250-1),"P","F"),"F")</f>
        <v/>
      </c>
      <c r="AK250" s="238">
        <f>IF(AK$3&gt;=$C250,IF(AK$3&lt;=($C250+$D250-1),"P","F"),"F")</f>
        <v/>
      </c>
      <c r="AL250" s="238">
        <f>IF(AL$3&gt;=$C250,IF(AL$3&lt;=($C250+$D250-1),"P","F"),"F")</f>
        <v/>
      </c>
      <c r="AM250" s="238">
        <f>IF(AM$3&gt;=$C250,IF(AM$3&lt;=($C250+$D250-1),"P","F"),"F")</f>
        <v/>
      </c>
      <c r="AN250" s="238">
        <f>IF(AN$3&gt;=$C250,IF(AN$3&lt;=($C250+$D250-1),"P","F"),"F")</f>
        <v/>
      </c>
      <c r="AO250" s="238">
        <f>IF(AO$3&gt;=$C250,IF(AO$3&lt;=($C250+$D250-1),"P","F"),"F")</f>
        <v/>
      </c>
      <c r="AP250" s="238">
        <f>IF(AP$3&gt;=$C250,IF(AP$3&lt;=($C250+$D250-1),"P","F"),"F")</f>
        <v/>
      </c>
      <c r="AQ250" s="238">
        <f>IF(AQ$3&gt;=$C250,IF(AQ$3&lt;=($C250+$D250-1),"P","F"),"F")</f>
        <v/>
      </c>
      <c r="AR250" s="238">
        <f>IF(AR$3&gt;=$C250,IF(AR$3&lt;=($C250+$D250-1),"P","F"),"F")</f>
        <v/>
      </c>
      <c r="AS250" s="238">
        <f>IF(AS$3&gt;=$C250,IF(AS$3&lt;=($C250+$D250-1),"P","F"),"F")</f>
        <v/>
      </c>
      <c r="AT250" s="238">
        <f>IF(AT$3&gt;=$C250,IF(AT$3&lt;=($C250+$D250-1),"P","F"),"F")</f>
        <v/>
      </c>
      <c r="AU250" s="238">
        <f>IF(AU$3&gt;=$C250,IF(AU$3&lt;=($C250+$D250-1),"P","F"),"F")</f>
        <v/>
      </c>
      <c r="AV250" s="238">
        <f>IF(AV$3&gt;=$C250,IF(AV$3&lt;=($C250+$D250-1),"P","F"),"F")</f>
        <v/>
      </c>
    </row>
    <row r="251">
      <c r="M251" s="238">
        <f>IF(M$3&gt;=$C251,IF(M$3&lt;=($C251+$D251-1),"P","F"),"F")</f>
        <v/>
      </c>
      <c r="N251" s="238">
        <f>IF(N$3&gt;=$C251,IF(N$3&lt;=($C251+$D251-1),"P","F"),"F")</f>
        <v/>
      </c>
      <c r="O251" s="238">
        <f>IF(O$3&gt;=$C251,IF(O$3&lt;=($C251+$D251-1),"P","F"),"F")</f>
        <v/>
      </c>
      <c r="P251" s="238">
        <f>IF(P$3&gt;=$C251,IF(P$3&lt;=($C251+$D251-1),"P","F"),"F")</f>
        <v/>
      </c>
      <c r="Q251" s="238">
        <f>IF(Q$3&gt;=$C251,IF(Q$3&lt;=($C251+$D251-1),"P","F"),"F")</f>
        <v/>
      </c>
      <c r="R251" s="220" t="n"/>
      <c r="S251" s="220" t="n"/>
      <c r="T251" s="238">
        <f>IF(T$3&gt;=$C251,IF(T$3&lt;=($C251+$D251-1),"P","F"),"F")</f>
        <v/>
      </c>
      <c r="U251" s="238">
        <f>IF(U$3&gt;=$C251,IF(U$3&lt;=($C251+$D251-1),"P","F"),"F")</f>
        <v/>
      </c>
      <c r="V251" s="238">
        <f>IF(V$3&gt;=$C251,IF(V$3&lt;=($C251+$D251-1),"P","F"),"F")</f>
        <v/>
      </c>
      <c r="W251" s="238">
        <f>IF(W$3&gt;=$C251,IF(W$3&lt;=($C251+$D251-1),"P","F"),"F")</f>
        <v/>
      </c>
      <c r="X251" s="238">
        <f>IF(X$3&gt;=$C251,IF(X$3&lt;=($C251+$D251-1),"P","F"),"F")</f>
        <v/>
      </c>
      <c r="Y251" s="238">
        <f>IF(Y$3&gt;=$C251,IF(Y$3&lt;=($C251+$D251-1),"P","F"),"F")</f>
        <v/>
      </c>
      <c r="Z251" s="238">
        <f>IF(Z$3&gt;=$C251,IF(Z$3&lt;=($C251+$D251-1),"P","F"),"F")</f>
        <v/>
      </c>
      <c r="AA251" s="238">
        <f>IF(AA$3&gt;=$C251,IF(AA$3&lt;=($C251+$D251-1),"P","F"),"F")</f>
        <v/>
      </c>
      <c r="AB251" s="238">
        <f>IF(AB$3&gt;=$C251,IF(AB$3&lt;=($C251+$D251-1),"P","F"),"F")</f>
        <v/>
      </c>
      <c r="AC251" s="238">
        <f>IF(AC$3&gt;=$C251,IF(AC$3&lt;=($C251+$D251-1),"P","F"),"F")</f>
        <v/>
      </c>
      <c r="AD251" s="238">
        <f>IF(AD$3&gt;=$C251,IF(AD$3&lt;=($C251+$D251-1),"P","F"),"F")</f>
        <v/>
      </c>
      <c r="AE251" s="238">
        <f>IF(AE$3&gt;=$C251,IF(AE$3&lt;=($C251+$D251-1),"P","F"),"F")</f>
        <v/>
      </c>
      <c r="AF251" s="238">
        <f>IF(AF$3&gt;=$C251,IF(AF$3&lt;=($C251+$D251-1),"P","F"),"F")</f>
        <v/>
      </c>
      <c r="AG251" s="238">
        <f>IF(AG$3&gt;=$C251,IF(AG$3&lt;=($C251+$D251-1),"P","F"),"F")</f>
        <v/>
      </c>
      <c r="AH251" s="238">
        <f>IF(AH$3&gt;=$C251,IF(AH$3&lt;=($C251+$D251-1),"P","F"),"F")</f>
        <v/>
      </c>
      <c r="AI251" s="238">
        <f>IF(AI$3&gt;=$C251,IF(AI$3&lt;=($C251+$D251-1),"P","F"),"F")</f>
        <v/>
      </c>
      <c r="AJ251" s="238">
        <f>IF(AJ$3&gt;=$C251,IF(AJ$3&lt;=($C251+$D251-1),"P","F"),"F")</f>
        <v/>
      </c>
      <c r="AK251" s="238">
        <f>IF(AK$3&gt;=$C251,IF(AK$3&lt;=($C251+$D251-1),"P","F"),"F")</f>
        <v/>
      </c>
      <c r="AL251" s="238">
        <f>IF(AL$3&gt;=$C251,IF(AL$3&lt;=($C251+$D251-1),"P","F"),"F")</f>
        <v/>
      </c>
      <c r="AM251" s="238">
        <f>IF(AM$3&gt;=$C251,IF(AM$3&lt;=($C251+$D251-1),"P","F"),"F")</f>
        <v/>
      </c>
      <c r="AN251" s="238">
        <f>IF(AN$3&gt;=$C251,IF(AN$3&lt;=($C251+$D251-1),"P","F"),"F")</f>
        <v/>
      </c>
      <c r="AO251" s="238">
        <f>IF(AO$3&gt;=$C251,IF(AO$3&lt;=($C251+$D251-1),"P","F"),"F")</f>
        <v/>
      </c>
      <c r="AP251" s="238">
        <f>IF(AP$3&gt;=$C251,IF(AP$3&lt;=($C251+$D251-1),"P","F"),"F")</f>
        <v/>
      </c>
      <c r="AQ251" s="238">
        <f>IF(AQ$3&gt;=$C251,IF(AQ$3&lt;=($C251+$D251-1),"P","F"),"F")</f>
        <v/>
      </c>
      <c r="AR251" s="238">
        <f>IF(AR$3&gt;=$C251,IF(AR$3&lt;=($C251+$D251-1),"P","F"),"F")</f>
        <v/>
      </c>
      <c r="AS251" s="238">
        <f>IF(AS$3&gt;=$C251,IF(AS$3&lt;=($C251+$D251-1),"P","F"),"F")</f>
        <v/>
      </c>
      <c r="AT251" s="238">
        <f>IF(AT$3&gt;=$C251,IF(AT$3&lt;=($C251+$D251-1),"P","F"),"F")</f>
        <v/>
      </c>
      <c r="AU251" s="238">
        <f>IF(AU$3&gt;=$C251,IF(AU$3&lt;=($C251+$D251-1),"P","F"),"F")</f>
        <v/>
      </c>
      <c r="AV251" s="238">
        <f>IF(AV$3&gt;=$C251,IF(AV$3&lt;=($C251+$D251-1),"P","F"),"F")</f>
        <v/>
      </c>
    </row>
    <row r="252">
      <c r="M252" s="238">
        <f>IF(M$3&gt;=$C252,IF(M$3&lt;=($C252+$D252-1),"P","F"),"F")</f>
        <v/>
      </c>
      <c r="N252" s="238">
        <f>IF(N$3&gt;=$C252,IF(N$3&lt;=($C252+$D252-1),"P","F"),"F")</f>
        <v/>
      </c>
      <c r="O252" s="238">
        <f>IF(O$3&gt;=$C252,IF(O$3&lt;=($C252+$D252-1),"P","F"),"F")</f>
        <v/>
      </c>
      <c r="P252" s="238">
        <f>IF(P$3&gt;=$C252,IF(P$3&lt;=($C252+$D252-1),"P","F"),"F")</f>
        <v/>
      </c>
      <c r="Q252" s="238">
        <f>IF(Q$3&gt;=$C252,IF(Q$3&lt;=($C252+$D252-1),"P","F"),"F")</f>
        <v/>
      </c>
      <c r="R252" s="220" t="n"/>
      <c r="S252" s="220" t="n"/>
      <c r="T252" s="238">
        <f>IF(T$3&gt;=$C252,IF(T$3&lt;=($C252+$D252-1),"P","F"),"F")</f>
        <v/>
      </c>
      <c r="U252" s="238">
        <f>IF(U$3&gt;=$C252,IF(U$3&lt;=($C252+$D252-1),"P","F"),"F")</f>
        <v/>
      </c>
      <c r="V252" s="238">
        <f>IF(V$3&gt;=$C252,IF(V$3&lt;=($C252+$D252-1),"P","F"),"F")</f>
        <v/>
      </c>
      <c r="W252" s="238">
        <f>IF(W$3&gt;=$C252,IF(W$3&lt;=($C252+$D252-1),"P","F"),"F")</f>
        <v/>
      </c>
      <c r="X252" s="238">
        <f>IF(X$3&gt;=$C252,IF(X$3&lt;=($C252+$D252-1),"P","F"),"F")</f>
        <v/>
      </c>
      <c r="Y252" s="238">
        <f>IF(Y$3&gt;=$C252,IF(Y$3&lt;=($C252+$D252-1),"P","F"),"F")</f>
        <v/>
      </c>
      <c r="Z252" s="238">
        <f>IF(Z$3&gt;=$C252,IF(Z$3&lt;=($C252+$D252-1),"P","F"),"F")</f>
        <v/>
      </c>
      <c r="AA252" s="238">
        <f>IF(AA$3&gt;=$C252,IF(AA$3&lt;=($C252+$D252-1),"P","F"),"F")</f>
        <v/>
      </c>
      <c r="AB252" s="238">
        <f>IF(AB$3&gt;=$C252,IF(AB$3&lt;=($C252+$D252-1),"P","F"),"F")</f>
        <v/>
      </c>
      <c r="AC252" s="238">
        <f>IF(AC$3&gt;=$C252,IF(AC$3&lt;=($C252+$D252-1),"P","F"),"F")</f>
        <v/>
      </c>
      <c r="AD252" s="238">
        <f>IF(AD$3&gt;=$C252,IF(AD$3&lt;=($C252+$D252-1),"P","F"),"F")</f>
        <v/>
      </c>
      <c r="AE252" s="238">
        <f>IF(AE$3&gt;=$C252,IF(AE$3&lt;=($C252+$D252-1),"P","F"),"F")</f>
        <v/>
      </c>
      <c r="AF252" s="238">
        <f>IF(AF$3&gt;=$C252,IF(AF$3&lt;=($C252+$D252-1),"P","F"),"F")</f>
        <v/>
      </c>
      <c r="AG252" s="238">
        <f>IF(AG$3&gt;=$C252,IF(AG$3&lt;=($C252+$D252-1),"P","F"),"F")</f>
        <v/>
      </c>
      <c r="AH252" s="238">
        <f>IF(AH$3&gt;=$C252,IF(AH$3&lt;=($C252+$D252-1),"P","F"),"F")</f>
        <v/>
      </c>
      <c r="AI252" s="238">
        <f>IF(AI$3&gt;=$C252,IF(AI$3&lt;=($C252+$D252-1),"P","F"),"F")</f>
        <v/>
      </c>
      <c r="AJ252" s="238">
        <f>IF(AJ$3&gt;=$C252,IF(AJ$3&lt;=($C252+$D252-1),"P","F"),"F")</f>
        <v/>
      </c>
      <c r="AK252" s="238">
        <f>IF(AK$3&gt;=$C252,IF(AK$3&lt;=($C252+$D252-1),"P","F"),"F")</f>
        <v/>
      </c>
      <c r="AL252" s="238">
        <f>IF(AL$3&gt;=$C252,IF(AL$3&lt;=($C252+$D252-1),"P","F"),"F")</f>
        <v/>
      </c>
      <c r="AM252" s="238">
        <f>IF(AM$3&gt;=$C252,IF(AM$3&lt;=($C252+$D252-1),"P","F"),"F")</f>
        <v/>
      </c>
      <c r="AN252" s="238">
        <f>IF(AN$3&gt;=$C252,IF(AN$3&lt;=($C252+$D252-1),"P","F"),"F")</f>
        <v/>
      </c>
      <c r="AO252" s="238">
        <f>IF(AO$3&gt;=$C252,IF(AO$3&lt;=($C252+$D252-1),"P","F"),"F")</f>
        <v/>
      </c>
      <c r="AP252" s="238">
        <f>IF(AP$3&gt;=$C252,IF(AP$3&lt;=($C252+$D252-1),"P","F"),"F")</f>
        <v/>
      </c>
      <c r="AQ252" s="238">
        <f>IF(AQ$3&gt;=$C252,IF(AQ$3&lt;=($C252+$D252-1),"P","F"),"F")</f>
        <v/>
      </c>
      <c r="AR252" s="238">
        <f>IF(AR$3&gt;=$C252,IF(AR$3&lt;=($C252+$D252-1),"P","F"),"F")</f>
        <v/>
      </c>
      <c r="AS252" s="238">
        <f>IF(AS$3&gt;=$C252,IF(AS$3&lt;=($C252+$D252-1),"P","F"),"F")</f>
        <v/>
      </c>
      <c r="AT252" s="238">
        <f>IF(AT$3&gt;=$C252,IF(AT$3&lt;=($C252+$D252-1),"P","F"),"F")</f>
        <v/>
      </c>
      <c r="AU252" s="238">
        <f>IF(AU$3&gt;=$C252,IF(AU$3&lt;=($C252+$D252-1),"P","F"),"F")</f>
        <v/>
      </c>
      <c r="AV252" s="238">
        <f>IF(AV$3&gt;=$C252,IF(AV$3&lt;=($C252+$D252-1),"P","F"),"F")</f>
        <v/>
      </c>
    </row>
    <row r="253">
      <c r="M253" s="238">
        <f>IF(M$3&gt;=$C253,IF(M$3&lt;=($C253+$D253-1),"P","F"),"F")</f>
        <v/>
      </c>
      <c r="N253" s="238">
        <f>IF(N$3&gt;=$C253,IF(N$3&lt;=($C253+$D253-1),"P","F"),"F")</f>
        <v/>
      </c>
      <c r="O253" s="238">
        <f>IF(O$3&gt;=$C253,IF(O$3&lt;=($C253+$D253-1),"P","F"),"F")</f>
        <v/>
      </c>
      <c r="P253" s="238">
        <f>IF(P$3&gt;=$C253,IF(P$3&lt;=($C253+$D253-1),"P","F"),"F")</f>
        <v/>
      </c>
      <c r="Q253" s="238">
        <f>IF(Q$3&gt;=$C253,IF(Q$3&lt;=($C253+$D253-1),"P","F"),"F")</f>
        <v/>
      </c>
      <c r="R253" s="220" t="n"/>
      <c r="S253" s="220" t="n"/>
      <c r="T253" s="238">
        <f>IF(T$3&gt;=$C253,IF(T$3&lt;=($C253+$D253-1),"P","F"),"F")</f>
        <v/>
      </c>
      <c r="U253" s="238">
        <f>IF(U$3&gt;=$C253,IF(U$3&lt;=($C253+$D253-1),"P","F"),"F")</f>
        <v/>
      </c>
      <c r="V253" s="238">
        <f>IF(V$3&gt;=$C253,IF(V$3&lt;=($C253+$D253-1),"P","F"),"F")</f>
        <v/>
      </c>
      <c r="W253" s="238">
        <f>IF(W$3&gt;=$C253,IF(W$3&lt;=($C253+$D253-1),"P","F"),"F")</f>
        <v/>
      </c>
      <c r="X253" s="238">
        <f>IF(X$3&gt;=$C253,IF(X$3&lt;=($C253+$D253-1),"P","F"),"F")</f>
        <v/>
      </c>
      <c r="Y253" s="238">
        <f>IF(Y$3&gt;=$C253,IF(Y$3&lt;=($C253+$D253-1),"P","F"),"F")</f>
        <v/>
      </c>
      <c r="Z253" s="238">
        <f>IF(Z$3&gt;=$C253,IF(Z$3&lt;=($C253+$D253-1),"P","F"),"F")</f>
        <v/>
      </c>
      <c r="AA253" s="238">
        <f>IF(AA$3&gt;=$C253,IF(AA$3&lt;=($C253+$D253-1),"P","F"),"F")</f>
        <v/>
      </c>
      <c r="AB253" s="238">
        <f>IF(AB$3&gt;=$C253,IF(AB$3&lt;=($C253+$D253-1),"P","F"),"F")</f>
        <v/>
      </c>
      <c r="AC253" s="238">
        <f>IF(AC$3&gt;=$C253,IF(AC$3&lt;=($C253+$D253-1),"P","F"),"F")</f>
        <v/>
      </c>
      <c r="AD253" s="238">
        <f>IF(AD$3&gt;=$C253,IF(AD$3&lt;=($C253+$D253-1),"P","F"),"F")</f>
        <v/>
      </c>
      <c r="AE253" s="238">
        <f>IF(AE$3&gt;=$C253,IF(AE$3&lt;=($C253+$D253-1),"P","F"),"F")</f>
        <v/>
      </c>
      <c r="AF253" s="238">
        <f>IF(AF$3&gt;=$C253,IF(AF$3&lt;=($C253+$D253-1),"P","F"),"F")</f>
        <v/>
      </c>
      <c r="AG253" s="238">
        <f>IF(AG$3&gt;=$C253,IF(AG$3&lt;=($C253+$D253-1),"P","F"),"F")</f>
        <v/>
      </c>
      <c r="AH253" s="238">
        <f>IF(AH$3&gt;=$C253,IF(AH$3&lt;=($C253+$D253-1),"P","F"),"F")</f>
        <v/>
      </c>
      <c r="AI253" s="238">
        <f>IF(AI$3&gt;=$C253,IF(AI$3&lt;=($C253+$D253-1),"P","F"),"F")</f>
        <v/>
      </c>
      <c r="AJ253" s="238">
        <f>IF(AJ$3&gt;=$C253,IF(AJ$3&lt;=($C253+$D253-1),"P","F"),"F")</f>
        <v/>
      </c>
      <c r="AK253" s="238">
        <f>IF(AK$3&gt;=$C253,IF(AK$3&lt;=($C253+$D253-1),"P","F"),"F")</f>
        <v/>
      </c>
      <c r="AL253" s="238">
        <f>IF(AL$3&gt;=$C253,IF(AL$3&lt;=($C253+$D253-1),"P","F"),"F")</f>
        <v/>
      </c>
      <c r="AM253" s="238">
        <f>IF(AM$3&gt;=$C253,IF(AM$3&lt;=($C253+$D253-1),"P","F"),"F")</f>
        <v/>
      </c>
      <c r="AN253" s="238">
        <f>IF(AN$3&gt;=$C253,IF(AN$3&lt;=($C253+$D253-1),"P","F"),"F")</f>
        <v/>
      </c>
      <c r="AO253" s="238">
        <f>IF(AO$3&gt;=$C253,IF(AO$3&lt;=($C253+$D253-1),"P","F"),"F")</f>
        <v/>
      </c>
      <c r="AP253" s="238">
        <f>IF(AP$3&gt;=$C253,IF(AP$3&lt;=($C253+$D253-1),"P","F"),"F")</f>
        <v/>
      </c>
      <c r="AQ253" s="238">
        <f>IF(AQ$3&gt;=$C253,IF(AQ$3&lt;=($C253+$D253-1),"P","F"),"F")</f>
        <v/>
      </c>
      <c r="AR253" s="238">
        <f>IF(AR$3&gt;=$C253,IF(AR$3&lt;=($C253+$D253-1),"P","F"),"F")</f>
        <v/>
      </c>
      <c r="AS253" s="238">
        <f>IF(AS$3&gt;=$C253,IF(AS$3&lt;=($C253+$D253-1),"P","F"),"F")</f>
        <v/>
      </c>
      <c r="AT253" s="238">
        <f>IF(AT$3&gt;=$C253,IF(AT$3&lt;=($C253+$D253-1),"P","F"),"F")</f>
        <v/>
      </c>
      <c r="AU253" s="238">
        <f>IF(AU$3&gt;=$C253,IF(AU$3&lt;=($C253+$D253-1),"P","F"),"F")</f>
        <v/>
      </c>
      <c r="AV253" s="238">
        <f>IF(AV$3&gt;=$C253,IF(AV$3&lt;=($C253+$D253-1),"P","F"),"F")</f>
        <v/>
      </c>
    </row>
    <row r="254">
      <c r="M254" s="238">
        <f>IF(M$3&gt;=$C254,IF(M$3&lt;=($C254+$D254-1),"P","F"),"F")</f>
        <v/>
      </c>
      <c r="N254" s="238">
        <f>IF(N$3&gt;=$C254,IF(N$3&lt;=($C254+$D254-1),"P","F"),"F")</f>
        <v/>
      </c>
      <c r="O254" s="238">
        <f>IF(O$3&gt;=$C254,IF(O$3&lt;=($C254+$D254-1),"P","F"),"F")</f>
        <v/>
      </c>
      <c r="P254" s="238">
        <f>IF(P$3&gt;=$C254,IF(P$3&lt;=($C254+$D254-1),"P","F"),"F")</f>
        <v/>
      </c>
      <c r="Q254" s="238">
        <f>IF(Q$3&gt;=$C254,IF(Q$3&lt;=($C254+$D254-1),"P","F"),"F")</f>
        <v/>
      </c>
      <c r="R254" s="220" t="n"/>
      <c r="S254" s="220" t="n"/>
      <c r="T254" s="238">
        <f>IF(T$3&gt;=$C254,IF(T$3&lt;=($C254+$D254-1),"P","F"),"F")</f>
        <v/>
      </c>
      <c r="U254" s="238">
        <f>IF(U$3&gt;=$C254,IF(U$3&lt;=($C254+$D254-1),"P","F"),"F")</f>
        <v/>
      </c>
      <c r="V254" s="238">
        <f>IF(V$3&gt;=$C254,IF(V$3&lt;=($C254+$D254-1),"P","F"),"F")</f>
        <v/>
      </c>
      <c r="W254" s="238">
        <f>IF(W$3&gt;=$C254,IF(W$3&lt;=($C254+$D254-1),"P","F"),"F")</f>
        <v/>
      </c>
      <c r="X254" s="238">
        <f>IF(X$3&gt;=$C254,IF(X$3&lt;=($C254+$D254-1),"P","F"),"F")</f>
        <v/>
      </c>
      <c r="Y254" s="238">
        <f>IF(Y$3&gt;=$C254,IF(Y$3&lt;=($C254+$D254-1),"P","F"),"F")</f>
        <v/>
      </c>
      <c r="Z254" s="238">
        <f>IF(Z$3&gt;=$C254,IF(Z$3&lt;=($C254+$D254-1),"P","F"),"F")</f>
        <v/>
      </c>
      <c r="AA254" s="238">
        <f>IF(AA$3&gt;=$C254,IF(AA$3&lt;=($C254+$D254-1),"P","F"),"F")</f>
        <v/>
      </c>
      <c r="AB254" s="238">
        <f>IF(AB$3&gt;=$C254,IF(AB$3&lt;=($C254+$D254-1),"P","F"),"F")</f>
        <v/>
      </c>
      <c r="AC254" s="238">
        <f>IF(AC$3&gt;=$C254,IF(AC$3&lt;=($C254+$D254-1),"P","F"),"F")</f>
        <v/>
      </c>
      <c r="AD254" s="238">
        <f>IF(AD$3&gt;=$C254,IF(AD$3&lt;=($C254+$D254-1),"P","F"),"F")</f>
        <v/>
      </c>
      <c r="AE254" s="238">
        <f>IF(AE$3&gt;=$C254,IF(AE$3&lt;=($C254+$D254-1),"P","F"),"F")</f>
        <v/>
      </c>
      <c r="AF254" s="238">
        <f>IF(AF$3&gt;=$C254,IF(AF$3&lt;=($C254+$D254-1),"P","F"),"F")</f>
        <v/>
      </c>
      <c r="AG254" s="238">
        <f>IF(AG$3&gt;=$C254,IF(AG$3&lt;=($C254+$D254-1),"P","F"),"F")</f>
        <v/>
      </c>
      <c r="AH254" s="238">
        <f>IF(AH$3&gt;=$C254,IF(AH$3&lt;=($C254+$D254-1),"P","F"),"F")</f>
        <v/>
      </c>
      <c r="AI254" s="238">
        <f>IF(AI$3&gt;=$C254,IF(AI$3&lt;=($C254+$D254-1),"P","F"),"F")</f>
        <v/>
      </c>
      <c r="AJ254" s="238">
        <f>IF(AJ$3&gt;=$C254,IF(AJ$3&lt;=($C254+$D254-1),"P","F"),"F")</f>
        <v/>
      </c>
      <c r="AK254" s="238">
        <f>IF(AK$3&gt;=$C254,IF(AK$3&lt;=($C254+$D254-1),"P","F"),"F")</f>
        <v/>
      </c>
      <c r="AL254" s="238">
        <f>IF(AL$3&gt;=$C254,IF(AL$3&lt;=($C254+$D254-1),"P","F"),"F")</f>
        <v/>
      </c>
      <c r="AM254" s="238">
        <f>IF(AM$3&gt;=$C254,IF(AM$3&lt;=($C254+$D254-1),"P","F"),"F")</f>
        <v/>
      </c>
      <c r="AN254" s="238">
        <f>IF(AN$3&gt;=$C254,IF(AN$3&lt;=($C254+$D254-1),"P","F"),"F")</f>
        <v/>
      </c>
      <c r="AO254" s="238">
        <f>IF(AO$3&gt;=$C254,IF(AO$3&lt;=($C254+$D254-1),"P","F"),"F")</f>
        <v/>
      </c>
      <c r="AP254" s="238">
        <f>IF(AP$3&gt;=$C254,IF(AP$3&lt;=($C254+$D254-1),"P","F"),"F")</f>
        <v/>
      </c>
      <c r="AQ254" s="238">
        <f>IF(AQ$3&gt;=$C254,IF(AQ$3&lt;=($C254+$D254-1),"P","F"),"F")</f>
        <v/>
      </c>
      <c r="AR254" s="238">
        <f>IF(AR$3&gt;=$C254,IF(AR$3&lt;=($C254+$D254-1),"P","F"),"F")</f>
        <v/>
      </c>
      <c r="AS254" s="238">
        <f>IF(AS$3&gt;=$C254,IF(AS$3&lt;=($C254+$D254-1),"P","F"),"F")</f>
        <v/>
      </c>
      <c r="AT254" s="238">
        <f>IF(AT$3&gt;=$C254,IF(AT$3&lt;=($C254+$D254-1),"P","F"),"F")</f>
        <v/>
      </c>
      <c r="AU254" s="238">
        <f>IF(AU$3&gt;=$C254,IF(AU$3&lt;=($C254+$D254-1),"P","F"),"F")</f>
        <v/>
      </c>
      <c r="AV254" s="238">
        <f>IF(AV$3&gt;=$C254,IF(AV$3&lt;=($C254+$D254-1),"P","F"),"F")</f>
        <v/>
      </c>
    </row>
    <row r="255">
      <c r="M255" s="238">
        <f>IF(M$3&gt;=$C255,IF(M$3&lt;=($C255+$D255-1),"P","F"),"F")</f>
        <v/>
      </c>
      <c r="N255" s="238">
        <f>IF(N$3&gt;=$C255,IF(N$3&lt;=($C255+$D255-1),"P","F"),"F")</f>
        <v/>
      </c>
      <c r="O255" s="238">
        <f>IF(O$3&gt;=$C255,IF(O$3&lt;=($C255+$D255-1),"P","F"),"F")</f>
        <v/>
      </c>
      <c r="P255" s="238">
        <f>IF(P$3&gt;=$C255,IF(P$3&lt;=($C255+$D255-1),"P","F"),"F")</f>
        <v/>
      </c>
      <c r="Q255" s="238">
        <f>IF(Q$3&gt;=$C255,IF(Q$3&lt;=($C255+$D255-1),"P","F"),"F")</f>
        <v/>
      </c>
      <c r="R255" s="220" t="n"/>
      <c r="S255" s="220" t="n"/>
      <c r="T255" s="238">
        <f>IF(T$3&gt;=$C255,IF(T$3&lt;=($C255+$D255-1),"P","F"),"F")</f>
        <v/>
      </c>
      <c r="U255" s="238">
        <f>IF(U$3&gt;=$C255,IF(U$3&lt;=($C255+$D255-1),"P","F"),"F")</f>
        <v/>
      </c>
      <c r="V255" s="238">
        <f>IF(V$3&gt;=$C255,IF(V$3&lt;=($C255+$D255-1),"P","F"),"F")</f>
        <v/>
      </c>
      <c r="W255" s="238">
        <f>IF(W$3&gt;=$C255,IF(W$3&lt;=($C255+$D255-1),"P","F"),"F")</f>
        <v/>
      </c>
      <c r="X255" s="238">
        <f>IF(X$3&gt;=$C255,IF(X$3&lt;=($C255+$D255-1),"P","F"),"F")</f>
        <v/>
      </c>
      <c r="Y255" s="238">
        <f>IF(Y$3&gt;=$C255,IF(Y$3&lt;=($C255+$D255-1),"P","F"),"F")</f>
        <v/>
      </c>
      <c r="Z255" s="238">
        <f>IF(Z$3&gt;=$C255,IF(Z$3&lt;=($C255+$D255-1),"P","F"),"F")</f>
        <v/>
      </c>
      <c r="AA255" s="238">
        <f>IF(AA$3&gt;=$C255,IF(AA$3&lt;=($C255+$D255-1),"P","F"),"F")</f>
        <v/>
      </c>
      <c r="AB255" s="238">
        <f>IF(AB$3&gt;=$C255,IF(AB$3&lt;=($C255+$D255-1),"P","F"),"F")</f>
        <v/>
      </c>
      <c r="AC255" s="238">
        <f>IF(AC$3&gt;=$C255,IF(AC$3&lt;=($C255+$D255-1),"P","F"),"F")</f>
        <v/>
      </c>
      <c r="AD255" s="238">
        <f>IF(AD$3&gt;=$C255,IF(AD$3&lt;=($C255+$D255-1),"P","F"),"F")</f>
        <v/>
      </c>
      <c r="AE255" s="238">
        <f>IF(AE$3&gt;=$C255,IF(AE$3&lt;=($C255+$D255-1),"P","F"),"F")</f>
        <v/>
      </c>
      <c r="AF255" s="238">
        <f>IF(AF$3&gt;=$C255,IF(AF$3&lt;=($C255+$D255-1),"P","F"),"F")</f>
        <v/>
      </c>
      <c r="AG255" s="238">
        <f>IF(AG$3&gt;=$C255,IF(AG$3&lt;=($C255+$D255-1),"P","F"),"F")</f>
        <v/>
      </c>
      <c r="AH255" s="238">
        <f>IF(AH$3&gt;=$C255,IF(AH$3&lt;=($C255+$D255-1),"P","F"),"F")</f>
        <v/>
      </c>
      <c r="AI255" s="238">
        <f>IF(AI$3&gt;=$C255,IF(AI$3&lt;=($C255+$D255-1),"P","F"),"F")</f>
        <v/>
      </c>
      <c r="AJ255" s="238">
        <f>IF(AJ$3&gt;=$C255,IF(AJ$3&lt;=($C255+$D255-1),"P","F"),"F")</f>
        <v/>
      </c>
      <c r="AK255" s="238">
        <f>IF(AK$3&gt;=$C255,IF(AK$3&lt;=($C255+$D255-1),"P","F"),"F")</f>
        <v/>
      </c>
      <c r="AL255" s="238">
        <f>IF(AL$3&gt;=$C255,IF(AL$3&lt;=($C255+$D255-1),"P","F"),"F")</f>
        <v/>
      </c>
      <c r="AM255" s="238">
        <f>IF(AM$3&gt;=$C255,IF(AM$3&lt;=($C255+$D255-1),"P","F"),"F")</f>
        <v/>
      </c>
      <c r="AN255" s="238">
        <f>IF(AN$3&gt;=$C255,IF(AN$3&lt;=($C255+$D255-1),"P","F"),"F")</f>
        <v/>
      </c>
      <c r="AO255" s="238">
        <f>IF(AO$3&gt;=$C255,IF(AO$3&lt;=($C255+$D255-1),"P","F"),"F")</f>
        <v/>
      </c>
      <c r="AP255" s="238">
        <f>IF(AP$3&gt;=$C255,IF(AP$3&lt;=($C255+$D255-1),"P","F"),"F")</f>
        <v/>
      </c>
      <c r="AQ255" s="238">
        <f>IF(AQ$3&gt;=$C255,IF(AQ$3&lt;=($C255+$D255-1),"P","F"),"F")</f>
        <v/>
      </c>
      <c r="AR255" s="238">
        <f>IF(AR$3&gt;=$C255,IF(AR$3&lt;=($C255+$D255-1),"P","F"),"F")</f>
        <v/>
      </c>
      <c r="AS255" s="238">
        <f>IF(AS$3&gt;=$C255,IF(AS$3&lt;=($C255+$D255-1),"P","F"),"F")</f>
        <v/>
      </c>
      <c r="AT255" s="238">
        <f>IF(AT$3&gt;=$C255,IF(AT$3&lt;=($C255+$D255-1),"P","F"),"F")</f>
        <v/>
      </c>
      <c r="AU255" s="238">
        <f>IF(AU$3&gt;=$C255,IF(AU$3&lt;=($C255+$D255-1),"P","F"),"F")</f>
        <v/>
      </c>
      <c r="AV255" s="238">
        <f>IF(AV$3&gt;=$C255,IF(AV$3&lt;=($C255+$D255-1),"P","F"),"F")</f>
        <v/>
      </c>
    </row>
    <row r="256">
      <c r="M256" s="238">
        <f>IF(M$3&gt;=$C256,IF(M$3&lt;=($C256+$D256-1),"P","F"),"F")</f>
        <v/>
      </c>
      <c r="N256" s="238">
        <f>IF(N$3&gt;=$C256,IF(N$3&lt;=($C256+$D256-1),"P","F"),"F")</f>
        <v/>
      </c>
      <c r="O256" s="238">
        <f>IF(O$3&gt;=$C256,IF(O$3&lt;=($C256+$D256-1),"P","F"),"F")</f>
        <v/>
      </c>
      <c r="P256" s="238">
        <f>IF(P$3&gt;=$C256,IF(P$3&lt;=($C256+$D256-1),"P","F"),"F")</f>
        <v/>
      </c>
      <c r="Q256" s="238">
        <f>IF(Q$3&gt;=$C256,IF(Q$3&lt;=($C256+$D256-1),"P","F"),"F")</f>
        <v/>
      </c>
      <c r="R256" s="220" t="n"/>
      <c r="S256" s="220" t="n"/>
      <c r="T256" s="238">
        <f>IF(T$3&gt;=$C256,IF(T$3&lt;=($C256+$D256-1),"P","F"),"F")</f>
        <v/>
      </c>
      <c r="U256" s="238">
        <f>IF(U$3&gt;=$C256,IF(U$3&lt;=($C256+$D256-1),"P","F"),"F")</f>
        <v/>
      </c>
      <c r="V256" s="238">
        <f>IF(V$3&gt;=$C256,IF(V$3&lt;=($C256+$D256-1),"P","F"),"F")</f>
        <v/>
      </c>
      <c r="W256" s="238">
        <f>IF(W$3&gt;=$C256,IF(W$3&lt;=($C256+$D256-1),"P","F"),"F")</f>
        <v/>
      </c>
      <c r="X256" s="238">
        <f>IF(X$3&gt;=$C256,IF(X$3&lt;=($C256+$D256-1),"P","F"),"F")</f>
        <v/>
      </c>
      <c r="Y256" s="238">
        <f>IF(Y$3&gt;=$C256,IF(Y$3&lt;=($C256+$D256-1),"P","F"),"F")</f>
        <v/>
      </c>
      <c r="Z256" s="238">
        <f>IF(Z$3&gt;=$C256,IF(Z$3&lt;=($C256+$D256-1),"P","F"),"F")</f>
        <v/>
      </c>
      <c r="AA256" s="238">
        <f>IF(AA$3&gt;=$C256,IF(AA$3&lt;=($C256+$D256-1),"P","F"),"F")</f>
        <v/>
      </c>
      <c r="AB256" s="238">
        <f>IF(AB$3&gt;=$C256,IF(AB$3&lt;=($C256+$D256-1),"P","F"),"F")</f>
        <v/>
      </c>
      <c r="AC256" s="238">
        <f>IF(AC$3&gt;=$C256,IF(AC$3&lt;=($C256+$D256-1),"P","F"),"F")</f>
        <v/>
      </c>
      <c r="AD256" s="238">
        <f>IF(AD$3&gt;=$C256,IF(AD$3&lt;=($C256+$D256-1),"P","F"),"F")</f>
        <v/>
      </c>
      <c r="AE256" s="238">
        <f>IF(AE$3&gt;=$C256,IF(AE$3&lt;=($C256+$D256-1),"P","F"),"F")</f>
        <v/>
      </c>
      <c r="AF256" s="238">
        <f>IF(AF$3&gt;=$C256,IF(AF$3&lt;=($C256+$D256-1),"P","F"),"F")</f>
        <v/>
      </c>
      <c r="AG256" s="238">
        <f>IF(AG$3&gt;=$C256,IF(AG$3&lt;=($C256+$D256-1),"P","F"),"F")</f>
        <v/>
      </c>
      <c r="AH256" s="238">
        <f>IF(AH$3&gt;=$C256,IF(AH$3&lt;=($C256+$D256-1),"P","F"),"F")</f>
        <v/>
      </c>
      <c r="AI256" s="238">
        <f>IF(AI$3&gt;=$C256,IF(AI$3&lt;=($C256+$D256-1),"P","F"),"F")</f>
        <v/>
      </c>
      <c r="AJ256" s="238">
        <f>IF(AJ$3&gt;=$C256,IF(AJ$3&lt;=($C256+$D256-1),"P","F"),"F")</f>
        <v/>
      </c>
      <c r="AK256" s="238">
        <f>IF(AK$3&gt;=$C256,IF(AK$3&lt;=($C256+$D256-1),"P","F"),"F")</f>
        <v/>
      </c>
      <c r="AL256" s="238">
        <f>IF(AL$3&gt;=$C256,IF(AL$3&lt;=($C256+$D256-1),"P","F"),"F")</f>
        <v/>
      </c>
      <c r="AM256" s="238">
        <f>IF(AM$3&gt;=$C256,IF(AM$3&lt;=($C256+$D256-1),"P","F"),"F")</f>
        <v/>
      </c>
      <c r="AN256" s="238">
        <f>IF(AN$3&gt;=$C256,IF(AN$3&lt;=($C256+$D256-1),"P","F"),"F")</f>
        <v/>
      </c>
      <c r="AO256" s="238">
        <f>IF(AO$3&gt;=$C256,IF(AO$3&lt;=($C256+$D256-1),"P","F"),"F")</f>
        <v/>
      </c>
      <c r="AP256" s="238">
        <f>IF(AP$3&gt;=$C256,IF(AP$3&lt;=($C256+$D256-1),"P","F"),"F")</f>
        <v/>
      </c>
      <c r="AQ256" s="238">
        <f>IF(AQ$3&gt;=$C256,IF(AQ$3&lt;=($C256+$D256-1),"P","F"),"F")</f>
        <v/>
      </c>
      <c r="AR256" s="238">
        <f>IF(AR$3&gt;=$C256,IF(AR$3&lt;=($C256+$D256-1),"P","F"),"F")</f>
        <v/>
      </c>
      <c r="AS256" s="238">
        <f>IF(AS$3&gt;=$C256,IF(AS$3&lt;=($C256+$D256-1),"P","F"),"F")</f>
        <v/>
      </c>
      <c r="AT256" s="238">
        <f>IF(AT$3&gt;=$C256,IF(AT$3&lt;=($C256+$D256-1),"P","F"),"F")</f>
        <v/>
      </c>
      <c r="AU256" s="238">
        <f>IF(AU$3&gt;=$C256,IF(AU$3&lt;=($C256+$D256-1),"P","F"),"F")</f>
        <v/>
      </c>
      <c r="AV256" s="238">
        <f>IF(AV$3&gt;=$C256,IF(AV$3&lt;=($C256+$D256-1),"P","F"),"F")</f>
        <v/>
      </c>
    </row>
    <row r="257">
      <c r="M257" s="238">
        <f>IF(M$3&gt;=$C257,IF(M$3&lt;=($C257+$D257-1),"P","F"),"F")</f>
        <v/>
      </c>
      <c r="N257" s="238">
        <f>IF(N$3&gt;=$C257,IF(N$3&lt;=($C257+$D257-1),"P","F"),"F")</f>
        <v/>
      </c>
      <c r="O257" s="238">
        <f>IF(O$3&gt;=$C257,IF(O$3&lt;=($C257+$D257-1),"P","F"),"F")</f>
        <v/>
      </c>
      <c r="P257" s="238">
        <f>IF(P$3&gt;=$C257,IF(P$3&lt;=($C257+$D257-1),"P","F"),"F")</f>
        <v/>
      </c>
      <c r="Q257" s="238">
        <f>IF(Q$3&gt;=$C257,IF(Q$3&lt;=($C257+$D257-1),"P","F"),"F")</f>
        <v/>
      </c>
      <c r="R257" s="220" t="n"/>
      <c r="S257" s="220" t="n"/>
      <c r="T257" s="238">
        <f>IF(T$3&gt;=$C257,IF(T$3&lt;=($C257+$D257-1),"P","F"),"F")</f>
        <v/>
      </c>
      <c r="U257" s="238">
        <f>IF(U$3&gt;=$C257,IF(U$3&lt;=($C257+$D257-1),"P","F"),"F")</f>
        <v/>
      </c>
      <c r="V257" s="238">
        <f>IF(V$3&gt;=$C257,IF(V$3&lt;=($C257+$D257-1),"P","F"),"F")</f>
        <v/>
      </c>
      <c r="W257" s="238">
        <f>IF(W$3&gt;=$C257,IF(W$3&lt;=($C257+$D257-1),"P","F"),"F")</f>
        <v/>
      </c>
      <c r="X257" s="238">
        <f>IF(X$3&gt;=$C257,IF(X$3&lt;=($C257+$D257-1),"P","F"),"F")</f>
        <v/>
      </c>
      <c r="Y257" s="238">
        <f>IF(Y$3&gt;=$C257,IF(Y$3&lt;=($C257+$D257-1),"P","F"),"F")</f>
        <v/>
      </c>
      <c r="Z257" s="238">
        <f>IF(Z$3&gt;=$C257,IF(Z$3&lt;=($C257+$D257-1),"P","F"),"F")</f>
        <v/>
      </c>
      <c r="AA257" s="238">
        <f>IF(AA$3&gt;=$C257,IF(AA$3&lt;=($C257+$D257-1),"P","F"),"F")</f>
        <v/>
      </c>
      <c r="AB257" s="238">
        <f>IF(AB$3&gt;=$C257,IF(AB$3&lt;=($C257+$D257-1),"P","F"),"F")</f>
        <v/>
      </c>
      <c r="AC257" s="238">
        <f>IF(AC$3&gt;=$C257,IF(AC$3&lt;=($C257+$D257-1),"P","F"),"F")</f>
        <v/>
      </c>
      <c r="AD257" s="238">
        <f>IF(AD$3&gt;=$C257,IF(AD$3&lt;=($C257+$D257-1),"P","F"),"F")</f>
        <v/>
      </c>
      <c r="AE257" s="238">
        <f>IF(AE$3&gt;=$C257,IF(AE$3&lt;=($C257+$D257-1),"P","F"),"F")</f>
        <v/>
      </c>
      <c r="AF257" s="238">
        <f>IF(AF$3&gt;=$C257,IF(AF$3&lt;=($C257+$D257-1),"P","F"),"F")</f>
        <v/>
      </c>
      <c r="AG257" s="238">
        <f>IF(AG$3&gt;=$C257,IF(AG$3&lt;=($C257+$D257-1),"P","F"),"F")</f>
        <v/>
      </c>
      <c r="AH257" s="238">
        <f>IF(AH$3&gt;=$C257,IF(AH$3&lt;=($C257+$D257-1),"P","F"),"F")</f>
        <v/>
      </c>
      <c r="AI257" s="238">
        <f>IF(AI$3&gt;=$C257,IF(AI$3&lt;=($C257+$D257-1),"P","F"),"F")</f>
        <v/>
      </c>
      <c r="AJ257" s="238">
        <f>IF(AJ$3&gt;=$C257,IF(AJ$3&lt;=($C257+$D257-1),"P","F"),"F")</f>
        <v/>
      </c>
      <c r="AK257" s="238">
        <f>IF(AK$3&gt;=$C257,IF(AK$3&lt;=($C257+$D257-1),"P","F"),"F")</f>
        <v/>
      </c>
      <c r="AL257" s="238">
        <f>IF(AL$3&gt;=$C257,IF(AL$3&lt;=($C257+$D257-1),"P","F"),"F")</f>
        <v/>
      </c>
      <c r="AM257" s="238">
        <f>IF(AM$3&gt;=$C257,IF(AM$3&lt;=($C257+$D257-1),"P","F"),"F")</f>
        <v/>
      </c>
      <c r="AN257" s="238">
        <f>IF(AN$3&gt;=$C257,IF(AN$3&lt;=($C257+$D257-1),"P","F"),"F")</f>
        <v/>
      </c>
      <c r="AO257" s="238">
        <f>IF(AO$3&gt;=$C257,IF(AO$3&lt;=($C257+$D257-1),"P","F"),"F")</f>
        <v/>
      </c>
      <c r="AP257" s="238">
        <f>IF(AP$3&gt;=$C257,IF(AP$3&lt;=($C257+$D257-1),"P","F"),"F")</f>
        <v/>
      </c>
      <c r="AQ257" s="238">
        <f>IF(AQ$3&gt;=$C257,IF(AQ$3&lt;=($C257+$D257-1),"P","F"),"F")</f>
        <v/>
      </c>
      <c r="AR257" s="238">
        <f>IF(AR$3&gt;=$C257,IF(AR$3&lt;=($C257+$D257-1),"P","F"),"F")</f>
        <v/>
      </c>
      <c r="AS257" s="238">
        <f>IF(AS$3&gt;=$C257,IF(AS$3&lt;=($C257+$D257-1),"P","F"),"F")</f>
        <v/>
      </c>
      <c r="AT257" s="238">
        <f>IF(AT$3&gt;=$C257,IF(AT$3&lt;=($C257+$D257-1),"P","F"),"F")</f>
        <v/>
      </c>
      <c r="AU257" s="238">
        <f>IF(AU$3&gt;=$C257,IF(AU$3&lt;=($C257+$D257-1),"P","F"),"F")</f>
        <v/>
      </c>
      <c r="AV257" s="238">
        <f>IF(AV$3&gt;=$C257,IF(AV$3&lt;=($C257+$D257-1),"P","F"),"F")</f>
        <v/>
      </c>
    </row>
    <row r="258">
      <c r="M258" s="238">
        <f>IF(M$3&gt;=$C258,IF(M$3&lt;=($C258+$D258-1),"P","F"),"F")</f>
        <v/>
      </c>
      <c r="N258" s="238">
        <f>IF(N$3&gt;=$C258,IF(N$3&lt;=($C258+$D258-1),"P","F"),"F")</f>
        <v/>
      </c>
      <c r="O258" s="238">
        <f>IF(O$3&gt;=$C258,IF(O$3&lt;=($C258+$D258-1),"P","F"),"F")</f>
        <v/>
      </c>
      <c r="P258" s="238">
        <f>IF(P$3&gt;=$C258,IF(P$3&lt;=($C258+$D258-1),"P","F"),"F")</f>
        <v/>
      </c>
      <c r="Q258" s="238">
        <f>IF(Q$3&gt;=$C258,IF(Q$3&lt;=($C258+$D258-1),"P","F"),"F")</f>
        <v/>
      </c>
      <c r="R258" s="220" t="n"/>
      <c r="S258" s="220" t="n"/>
      <c r="T258" s="238">
        <f>IF(T$3&gt;=$C258,IF(T$3&lt;=($C258+$D258-1),"P","F"),"F")</f>
        <v/>
      </c>
      <c r="U258" s="238">
        <f>IF(U$3&gt;=$C258,IF(U$3&lt;=($C258+$D258-1),"P","F"),"F")</f>
        <v/>
      </c>
      <c r="V258" s="238">
        <f>IF(V$3&gt;=$C258,IF(V$3&lt;=($C258+$D258-1),"P","F"),"F")</f>
        <v/>
      </c>
      <c r="W258" s="238">
        <f>IF(W$3&gt;=$C258,IF(W$3&lt;=($C258+$D258-1),"P","F"),"F")</f>
        <v/>
      </c>
      <c r="X258" s="238">
        <f>IF(X$3&gt;=$C258,IF(X$3&lt;=($C258+$D258-1),"P","F"),"F")</f>
        <v/>
      </c>
      <c r="Y258" s="238">
        <f>IF(Y$3&gt;=$C258,IF(Y$3&lt;=($C258+$D258-1),"P","F"),"F")</f>
        <v/>
      </c>
      <c r="Z258" s="238">
        <f>IF(Z$3&gt;=$C258,IF(Z$3&lt;=($C258+$D258-1),"P","F"),"F")</f>
        <v/>
      </c>
      <c r="AA258" s="238">
        <f>IF(AA$3&gt;=$C258,IF(AA$3&lt;=($C258+$D258-1),"P","F"),"F")</f>
        <v/>
      </c>
      <c r="AB258" s="238">
        <f>IF(AB$3&gt;=$C258,IF(AB$3&lt;=($C258+$D258-1),"P","F"),"F")</f>
        <v/>
      </c>
      <c r="AC258" s="238">
        <f>IF(AC$3&gt;=$C258,IF(AC$3&lt;=($C258+$D258-1),"P","F"),"F")</f>
        <v/>
      </c>
      <c r="AD258" s="238">
        <f>IF(AD$3&gt;=$C258,IF(AD$3&lt;=($C258+$D258-1),"P","F"),"F")</f>
        <v/>
      </c>
      <c r="AE258" s="238">
        <f>IF(AE$3&gt;=$C258,IF(AE$3&lt;=($C258+$D258-1),"P","F"),"F")</f>
        <v/>
      </c>
      <c r="AF258" s="238">
        <f>IF(AF$3&gt;=$C258,IF(AF$3&lt;=($C258+$D258-1),"P","F"),"F")</f>
        <v/>
      </c>
      <c r="AG258" s="238">
        <f>IF(AG$3&gt;=$C258,IF(AG$3&lt;=($C258+$D258-1),"P","F"),"F")</f>
        <v/>
      </c>
      <c r="AH258" s="238">
        <f>IF(AH$3&gt;=$C258,IF(AH$3&lt;=($C258+$D258-1),"P","F"),"F")</f>
        <v/>
      </c>
      <c r="AI258" s="238">
        <f>IF(AI$3&gt;=$C258,IF(AI$3&lt;=($C258+$D258-1),"P","F"),"F")</f>
        <v/>
      </c>
      <c r="AJ258" s="238">
        <f>IF(AJ$3&gt;=$C258,IF(AJ$3&lt;=($C258+$D258-1),"P","F"),"F")</f>
        <v/>
      </c>
      <c r="AK258" s="238">
        <f>IF(AK$3&gt;=$C258,IF(AK$3&lt;=($C258+$D258-1),"P","F"),"F")</f>
        <v/>
      </c>
      <c r="AL258" s="238">
        <f>IF(AL$3&gt;=$C258,IF(AL$3&lt;=($C258+$D258-1),"P","F"),"F")</f>
        <v/>
      </c>
      <c r="AM258" s="238">
        <f>IF(AM$3&gt;=$C258,IF(AM$3&lt;=($C258+$D258-1),"P","F"),"F")</f>
        <v/>
      </c>
      <c r="AN258" s="238">
        <f>IF(AN$3&gt;=$C258,IF(AN$3&lt;=($C258+$D258-1),"P","F"),"F")</f>
        <v/>
      </c>
      <c r="AO258" s="238">
        <f>IF(AO$3&gt;=$C258,IF(AO$3&lt;=($C258+$D258-1),"P","F"),"F")</f>
        <v/>
      </c>
      <c r="AP258" s="238">
        <f>IF(AP$3&gt;=$C258,IF(AP$3&lt;=($C258+$D258-1),"P","F"),"F")</f>
        <v/>
      </c>
      <c r="AQ258" s="238">
        <f>IF(AQ$3&gt;=$C258,IF(AQ$3&lt;=($C258+$D258-1),"P","F"),"F")</f>
        <v/>
      </c>
      <c r="AR258" s="238">
        <f>IF(AR$3&gt;=$C258,IF(AR$3&lt;=($C258+$D258-1),"P","F"),"F")</f>
        <v/>
      </c>
      <c r="AS258" s="238">
        <f>IF(AS$3&gt;=$C258,IF(AS$3&lt;=($C258+$D258-1),"P","F"),"F")</f>
        <v/>
      </c>
      <c r="AT258" s="238">
        <f>IF(AT$3&gt;=$C258,IF(AT$3&lt;=($C258+$D258-1),"P","F"),"F")</f>
        <v/>
      </c>
      <c r="AU258" s="238">
        <f>IF(AU$3&gt;=$C258,IF(AU$3&lt;=($C258+$D258-1),"P","F"),"F")</f>
        <v/>
      </c>
      <c r="AV258" s="238">
        <f>IF(AV$3&gt;=$C258,IF(AV$3&lt;=($C258+$D258-1),"P","F"),"F")</f>
        <v/>
      </c>
    </row>
    <row r="259">
      <c r="M259" s="238">
        <f>IF(M$3&gt;=$C259,IF(M$3&lt;=($C259+$D259-1),"P","F"),"F")</f>
        <v/>
      </c>
      <c r="N259" s="238">
        <f>IF(N$3&gt;=$C259,IF(N$3&lt;=($C259+$D259-1),"P","F"),"F")</f>
        <v/>
      </c>
      <c r="O259" s="238">
        <f>IF(O$3&gt;=$C259,IF(O$3&lt;=($C259+$D259-1),"P","F"),"F")</f>
        <v/>
      </c>
      <c r="P259" s="238">
        <f>IF(P$3&gt;=$C259,IF(P$3&lt;=($C259+$D259-1),"P","F"),"F")</f>
        <v/>
      </c>
      <c r="Q259" s="238">
        <f>IF(Q$3&gt;=$C259,IF(Q$3&lt;=($C259+$D259-1),"P","F"),"F")</f>
        <v/>
      </c>
      <c r="R259" s="220" t="n"/>
      <c r="S259" s="220" t="n"/>
      <c r="T259" s="238">
        <f>IF(T$3&gt;=$C259,IF(T$3&lt;=($C259+$D259-1),"P","F"),"F")</f>
        <v/>
      </c>
      <c r="U259" s="238">
        <f>IF(U$3&gt;=$C259,IF(U$3&lt;=($C259+$D259-1),"P","F"),"F")</f>
        <v/>
      </c>
      <c r="V259" s="238">
        <f>IF(V$3&gt;=$C259,IF(V$3&lt;=($C259+$D259-1),"P","F"),"F")</f>
        <v/>
      </c>
      <c r="W259" s="238">
        <f>IF(W$3&gt;=$C259,IF(W$3&lt;=($C259+$D259-1),"P","F"),"F")</f>
        <v/>
      </c>
      <c r="X259" s="238">
        <f>IF(X$3&gt;=$C259,IF(X$3&lt;=($C259+$D259-1),"P","F"),"F")</f>
        <v/>
      </c>
      <c r="Y259" s="238">
        <f>IF(Y$3&gt;=$C259,IF(Y$3&lt;=($C259+$D259-1),"P","F"),"F")</f>
        <v/>
      </c>
      <c r="Z259" s="238">
        <f>IF(Z$3&gt;=$C259,IF(Z$3&lt;=($C259+$D259-1),"P","F"),"F")</f>
        <v/>
      </c>
      <c r="AA259" s="238">
        <f>IF(AA$3&gt;=$C259,IF(AA$3&lt;=($C259+$D259-1),"P","F"),"F")</f>
        <v/>
      </c>
      <c r="AB259" s="238">
        <f>IF(AB$3&gt;=$C259,IF(AB$3&lt;=($C259+$D259-1),"P","F"),"F")</f>
        <v/>
      </c>
      <c r="AC259" s="238">
        <f>IF(AC$3&gt;=$C259,IF(AC$3&lt;=($C259+$D259-1),"P","F"),"F")</f>
        <v/>
      </c>
      <c r="AD259" s="238">
        <f>IF(AD$3&gt;=$C259,IF(AD$3&lt;=($C259+$D259-1),"P","F"),"F")</f>
        <v/>
      </c>
      <c r="AE259" s="238">
        <f>IF(AE$3&gt;=$C259,IF(AE$3&lt;=($C259+$D259-1),"P","F"),"F")</f>
        <v/>
      </c>
      <c r="AF259" s="238">
        <f>IF(AF$3&gt;=$C259,IF(AF$3&lt;=($C259+$D259-1),"P","F"),"F")</f>
        <v/>
      </c>
      <c r="AG259" s="238">
        <f>IF(AG$3&gt;=$C259,IF(AG$3&lt;=($C259+$D259-1),"P","F"),"F")</f>
        <v/>
      </c>
      <c r="AH259" s="238">
        <f>IF(AH$3&gt;=$C259,IF(AH$3&lt;=($C259+$D259-1),"P","F"),"F")</f>
        <v/>
      </c>
      <c r="AI259" s="238">
        <f>IF(AI$3&gt;=$C259,IF(AI$3&lt;=($C259+$D259-1),"P","F"),"F")</f>
        <v/>
      </c>
      <c r="AJ259" s="238">
        <f>IF(AJ$3&gt;=$C259,IF(AJ$3&lt;=($C259+$D259-1),"P","F"),"F")</f>
        <v/>
      </c>
      <c r="AK259" s="238">
        <f>IF(AK$3&gt;=$C259,IF(AK$3&lt;=($C259+$D259-1),"P","F"),"F")</f>
        <v/>
      </c>
      <c r="AL259" s="238">
        <f>IF(AL$3&gt;=$C259,IF(AL$3&lt;=($C259+$D259-1),"P","F"),"F")</f>
        <v/>
      </c>
      <c r="AM259" s="238">
        <f>IF(AM$3&gt;=$C259,IF(AM$3&lt;=($C259+$D259-1),"P","F"),"F")</f>
        <v/>
      </c>
      <c r="AN259" s="238">
        <f>IF(AN$3&gt;=$C259,IF(AN$3&lt;=($C259+$D259-1),"P","F"),"F")</f>
        <v/>
      </c>
      <c r="AO259" s="238">
        <f>IF(AO$3&gt;=$C259,IF(AO$3&lt;=($C259+$D259-1),"P","F"),"F")</f>
        <v/>
      </c>
      <c r="AP259" s="238">
        <f>IF(AP$3&gt;=$C259,IF(AP$3&lt;=($C259+$D259-1),"P","F"),"F")</f>
        <v/>
      </c>
      <c r="AQ259" s="238">
        <f>IF(AQ$3&gt;=$C259,IF(AQ$3&lt;=($C259+$D259-1),"P","F"),"F")</f>
        <v/>
      </c>
      <c r="AR259" s="238">
        <f>IF(AR$3&gt;=$C259,IF(AR$3&lt;=($C259+$D259-1),"P","F"),"F")</f>
        <v/>
      </c>
      <c r="AS259" s="238">
        <f>IF(AS$3&gt;=$C259,IF(AS$3&lt;=($C259+$D259-1),"P","F"),"F")</f>
        <v/>
      </c>
      <c r="AT259" s="238">
        <f>IF(AT$3&gt;=$C259,IF(AT$3&lt;=($C259+$D259-1),"P","F"),"F")</f>
        <v/>
      </c>
      <c r="AU259" s="238">
        <f>IF(AU$3&gt;=$C259,IF(AU$3&lt;=($C259+$D259-1),"P","F"),"F")</f>
        <v/>
      </c>
      <c r="AV259" s="238">
        <f>IF(AV$3&gt;=$C259,IF(AV$3&lt;=($C259+$D259-1),"P","F"),"F")</f>
        <v/>
      </c>
    </row>
    <row r="260">
      <c r="M260" s="238">
        <f>IF(M$3&gt;=$C260,IF(M$3&lt;=($C260+$D260-1),"P","F"),"F")</f>
        <v/>
      </c>
      <c r="N260" s="238">
        <f>IF(N$3&gt;=$C260,IF(N$3&lt;=($C260+$D260-1),"P","F"),"F")</f>
        <v/>
      </c>
      <c r="O260" s="238">
        <f>IF(O$3&gt;=$C260,IF(O$3&lt;=($C260+$D260-1),"P","F"),"F")</f>
        <v/>
      </c>
      <c r="P260" s="238">
        <f>IF(P$3&gt;=$C260,IF(P$3&lt;=($C260+$D260-1),"P","F"),"F")</f>
        <v/>
      </c>
      <c r="Q260" s="238">
        <f>IF(Q$3&gt;=$C260,IF(Q$3&lt;=($C260+$D260-1),"P","F"),"F")</f>
        <v/>
      </c>
      <c r="R260" s="220" t="n"/>
      <c r="S260" s="220" t="n"/>
      <c r="T260" s="238">
        <f>IF(T$3&gt;=$C260,IF(T$3&lt;=($C260+$D260-1),"P","F"),"F")</f>
        <v/>
      </c>
      <c r="U260" s="238">
        <f>IF(U$3&gt;=$C260,IF(U$3&lt;=($C260+$D260-1),"P","F"),"F")</f>
        <v/>
      </c>
      <c r="V260" s="238">
        <f>IF(V$3&gt;=$C260,IF(V$3&lt;=($C260+$D260-1),"P","F"),"F")</f>
        <v/>
      </c>
      <c r="W260" s="238">
        <f>IF(W$3&gt;=$C260,IF(W$3&lt;=($C260+$D260-1),"P","F"),"F")</f>
        <v/>
      </c>
      <c r="X260" s="238">
        <f>IF(X$3&gt;=$C260,IF(X$3&lt;=($C260+$D260-1),"P","F"),"F")</f>
        <v/>
      </c>
      <c r="Y260" s="238">
        <f>IF(Y$3&gt;=$C260,IF(Y$3&lt;=($C260+$D260-1),"P","F"),"F")</f>
        <v/>
      </c>
      <c r="Z260" s="238">
        <f>IF(Z$3&gt;=$C260,IF(Z$3&lt;=($C260+$D260-1),"P","F"),"F")</f>
        <v/>
      </c>
      <c r="AA260" s="238">
        <f>IF(AA$3&gt;=$C260,IF(AA$3&lt;=($C260+$D260-1),"P","F"),"F")</f>
        <v/>
      </c>
      <c r="AB260" s="238">
        <f>IF(AB$3&gt;=$C260,IF(AB$3&lt;=($C260+$D260-1),"P","F"),"F")</f>
        <v/>
      </c>
      <c r="AC260" s="238">
        <f>IF(AC$3&gt;=$C260,IF(AC$3&lt;=($C260+$D260-1),"P","F"),"F")</f>
        <v/>
      </c>
      <c r="AD260" s="238">
        <f>IF(AD$3&gt;=$C260,IF(AD$3&lt;=($C260+$D260-1),"P","F"),"F")</f>
        <v/>
      </c>
      <c r="AE260" s="238">
        <f>IF(AE$3&gt;=$C260,IF(AE$3&lt;=($C260+$D260-1),"P","F"),"F")</f>
        <v/>
      </c>
      <c r="AF260" s="238">
        <f>IF(AF$3&gt;=$C260,IF(AF$3&lt;=($C260+$D260-1),"P","F"),"F")</f>
        <v/>
      </c>
      <c r="AG260" s="238">
        <f>IF(AG$3&gt;=$C260,IF(AG$3&lt;=($C260+$D260-1),"P","F"),"F")</f>
        <v/>
      </c>
      <c r="AH260" s="238">
        <f>IF(AH$3&gt;=$C260,IF(AH$3&lt;=($C260+$D260-1),"P","F"),"F")</f>
        <v/>
      </c>
      <c r="AI260" s="238">
        <f>IF(AI$3&gt;=$C260,IF(AI$3&lt;=($C260+$D260-1),"P","F"),"F")</f>
        <v/>
      </c>
      <c r="AJ260" s="238">
        <f>IF(AJ$3&gt;=$C260,IF(AJ$3&lt;=($C260+$D260-1),"P","F"),"F")</f>
        <v/>
      </c>
      <c r="AK260" s="238">
        <f>IF(AK$3&gt;=$C260,IF(AK$3&lt;=($C260+$D260-1),"P","F"),"F")</f>
        <v/>
      </c>
      <c r="AL260" s="238">
        <f>IF(AL$3&gt;=$C260,IF(AL$3&lt;=($C260+$D260-1),"P","F"),"F")</f>
        <v/>
      </c>
      <c r="AM260" s="238">
        <f>IF(AM$3&gt;=$C260,IF(AM$3&lt;=($C260+$D260-1),"P","F"),"F")</f>
        <v/>
      </c>
      <c r="AN260" s="238">
        <f>IF(AN$3&gt;=$C260,IF(AN$3&lt;=($C260+$D260-1),"P","F"),"F")</f>
        <v/>
      </c>
      <c r="AO260" s="238">
        <f>IF(AO$3&gt;=$C260,IF(AO$3&lt;=($C260+$D260-1),"P","F"),"F")</f>
        <v/>
      </c>
      <c r="AP260" s="238">
        <f>IF(AP$3&gt;=$C260,IF(AP$3&lt;=($C260+$D260-1),"P","F"),"F")</f>
        <v/>
      </c>
      <c r="AQ260" s="238">
        <f>IF(AQ$3&gt;=$C260,IF(AQ$3&lt;=($C260+$D260-1),"P","F"),"F")</f>
        <v/>
      </c>
      <c r="AR260" s="238">
        <f>IF(AR$3&gt;=$C260,IF(AR$3&lt;=($C260+$D260-1),"P","F"),"F")</f>
        <v/>
      </c>
      <c r="AS260" s="238">
        <f>IF(AS$3&gt;=$C260,IF(AS$3&lt;=($C260+$D260-1),"P","F"),"F")</f>
        <v/>
      </c>
      <c r="AT260" s="238">
        <f>IF(AT$3&gt;=$C260,IF(AT$3&lt;=($C260+$D260-1),"P","F"),"F")</f>
        <v/>
      </c>
      <c r="AU260" s="238">
        <f>IF(AU$3&gt;=$C260,IF(AU$3&lt;=($C260+$D260-1),"P","F"),"F")</f>
        <v/>
      </c>
      <c r="AV260" s="238">
        <f>IF(AV$3&gt;=$C260,IF(AV$3&lt;=($C260+$D260-1),"P","F"),"F")</f>
        <v/>
      </c>
    </row>
    <row r="261">
      <c r="M261" s="238">
        <f>IF(M$3&gt;=$C261,IF(M$3&lt;=($C261+$D261-1),"P","F"),"F")</f>
        <v/>
      </c>
      <c r="N261" s="238">
        <f>IF(N$3&gt;=$C261,IF(N$3&lt;=($C261+$D261-1),"P","F"),"F")</f>
        <v/>
      </c>
      <c r="O261" s="238">
        <f>IF(O$3&gt;=$C261,IF(O$3&lt;=($C261+$D261-1),"P","F"),"F")</f>
        <v/>
      </c>
      <c r="P261" s="238">
        <f>IF(P$3&gt;=$C261,IF(P$3&lt;=($C261+$D261-1),"P","F"),"F")</f>
        <v/>
      </c>
      <c r="Q261" s="238">
        <f>IF(Q$3&gt;=$C261,IF(Q$3&lt;=($C261+$D261-1),"P","F"),"F")</f>
        <v/>
      </c>
      <c r="R261" s="220" t="n"/>
      <c r="S261" s="220" t="n"/>
      <c r="T261" s="238">
        <f>IF(T$3&gt;=$C261,IF(T$3&lt;=($C261+$D261-1),"P","F"),"F")</f>
        <v/>
      </c>
      <c r="U261" s="238">
        <f>IF(U$3&gt;=$C261,IF(U$3&lt;=($C261+$D261-1),"P","F"),"F")</f>
        <v/>
      </c>
      <c r="V261" s="238">
        <f>IF(V$3&gt;=$C261,IF(V$3&lt;=($C261+$D261-1),"P","F"),"F")</f>
        <v/>
      </c>
      <c r="W261" s="238">
        <f>IF(W$3&gt;=$C261,IF(W$3&lt;=($C261+$D261-1),"P","F"),"F")</f>
        <v/>
      </c>
      <c r="X261" s="238">
        <f>IF(X$3&gt;=$C261,IF(X$3&lt;=($C261+$D261-1),"P","F"),"F")</f>
        <v/>
      </c>
      <c r="Y261" s="238">
        <f>IF(Y$3&gt;=$C261,IF(Y$3&lt;=($C261+$D261-1),"P","F"),"F")</f>
        <v/>
      </c>
      <c r="Z261" s="238">
        <f>IF(Z$3&gt;=$C261,IF(Z$3&lt;=($C261+$D261-1),"P","F"),"F")</f>
        <v/>
      </c>
      <c r="AA261" s="238">
        <f>IF(AA$3&gt;=$C261,IF(AA$3&lt;=($C261+$D261-1),"P","F"),"F")</f>
        <v/>
      </c>
      <c r="AB261" s="238">
        <f>IF(AB$3&gt;=$C261,IF(AB$3&lt;=($C261+$D261-1),"P","F"),"F")</f>
        <v/>
      </c>
      <c r="AC261" s="238">
        <f>IF(AC$3&gt;=$C261,IF(AC$3&lt;=($C261+$D261-1),"P","F"),"F")</f>
        <v/>
      </c>
      <c r="AD261" s="238">
        <f>IF(AD$3&gt;=$C261,IF(AD$3&lt;=($C261+$D261-1),"P","F"),"F")</f>
        <v/>
      </c>
      <c r="AE261" s="238">
        <f>IF(AE$3&gt;=$C261,IF(AE$3&lt;=($C261+$D261-1),"P","F"),"F")</f>
        <v/>
      </c>
      <c r="AF261" s="238">
        <f>IF(AF$3&gt;=$C261,IF(AF$3&lt;=($C261+$D261-1),"P","F"),"F")</f>
        <v/>
      </c>
      <c r="AG261" s="238">
        <f>IF(AG$3&gt;=$C261,IF(AG$3&lt;=($C261+$D261-1),"P","F"),"F")</f>
        <v/>
      </c>
      <c r="AH261" s="238">
        <f>IF(AH$3&gt;=$C261,IF(AH$3&lt;=($C261+$D261-1),"P","F"),"F")</f>
        <v/>
      </c>
      <c r="AI261" s="238">
        <f>IF(AI$3&gt;=$C261,IF(AI$3&lt;=($C261+$D261-1),"P","F"),"F")</f>
        <v/>
      </c>
      <c r="AJ261" s="238">
        <f>IF(AJ$3&gt;=$C261,IF(AJ$3&lt;=($C261+$D261-1),"P","F"),"F")</f>
        <v/>
      </c>
      <c r="AK261" s="238">
        <f>IF(AK$3&gt;=$C261,IF(AK$3&lt;=($C261+$D261-1),"P","F"),"F")</f>
        <v/>
      </c>
      <c r="AL261" s="238">
        <f>IF(AL$3&gt;=$C261,IF(AL$3&lt;=($C261+$D261-1),"P","F"),"F")</f>
        <v/>
      </c>
      <c r="AM261" s="238">
        <f>IF(AM$3&gt;=$C261,IF(AM$3&lt;=($C261+$D261-1),"P","F"),"F")</f>
        <v/>
      </c>
      <c r="AN261" s="238">
        <f>IF(AN$3&gt;=$C261,IF(AN$3&lt;=($C261+$D261-1),"P","F"),"F")</f>
        <v/>
      </c>
      <c r="AO261" s="238">
        <f>IF(AO$3&gt;=$C261,IF(AO$3&lt;=($C261+$D261-1),"P","F"),"F")</f>
        <v/>
      </c>
      <c r="AP261" s="238">
        <f>IF(AP$3&gt;=$C261,IF(AP$3&lt;=($C261+$D261-1),"P","F"),"F")</f>
        <v/>
      </c>
      <c r="AQ261" s="238">
        <f>IF(AQ$3&gt;=$C261,IF(AQ$3&lt;=($C261+$D261-1),"P","F"),"F")</f>
        <v/>
      </c>
      <c r="AR261" s="238">
        <f>IF(AR$3&gt;=$C261,IF(AR$3&lt;=($C261+$D261-1),"P","F"),"F")</f>
        <v/>
      </c>
      <c r="AS261" s="238">
        <f>IF(AS$3&gt;=$C261,IF(AS$3&lt;=($C261+$D261-1),"P","F"),"F")</f>
        <v/>
      </c>
      <c r="AT261" s="238">
        <f>IF(AT$3&gt;=$C261,IF(AT$3&lt;=($C261+$D261-1),"P","F"),"F")</f>
        <v/>
      </c>
      <c r="AU261" s="238">
        <f>IF(AU$3&gt;=$C261,IF(AU$3&lt;=($C261+$D261-1),"P","F"),"F")</f>
        <v/>
      </c>
      <c r="AV261" s="238">
        <f>IF(AV$3&gt;=$C261,IF(AV$3&lt;=($C261+$D261-1),"P","F"),"F")</f>
        <v/>
      </c>
    </row>
    <row r="262">
      <c r="M262" s="238">
        <f>IF(M$3&gt;=$C262,IF(M$3&lt;=($C262+$D262-1),"P","F"),"F")</f>
        <v/>
      </c>
      <c r="N262" s="238">
        <f>IF(N$3&gt;=$C262,IF(N$3&lt;=($C262+$D262-1),"P","F"),"F")</f>
        <v/>
      </c>
      <c r="O262" s="238">
        <f>IF(O$3&gt;=$C262,IF(O$3&lt;=($C262+$D262-1),"P","F"),"F")</f>
        <v/>
      </c>
      <c r="P262" s="238">
        <f>IF(P$3&gt;=$C262,IF(P$3&lt;=($C262+$D262-1),"P","F"),"F")</f>
        <v/>
      </c>
      <c r="Q262" s="238">
        <f>IF(Q$3&gt;=$C262,IF(Q$3&lt;=($C262+$D262-1),"P","F"),"F")</f>
        <v/>
      </c>
      <c r="R262" s="220" t="n"/>
      <c r="S262" s="220" t="n"/>
      <c r="T262" s="238">
        <f>IF(T$3&gt;=$C262,IF(T$3&lt;=($C262+$D262-1),"P","F"),"F")</f>
        <v/>
      </c>
      <c r="U262" s="238">
        <f>IF(U$3&gt;=$C262,IF(U$3&lt;=($C262+$D262-1),"P","F"),"F")</f>
        <v/>
      </c>
      <c r="V262" s="238">
        <f>IF(V$3&gt;=$C262,IF(V$3&lt;=($C262+$D262-1),"P","F"),"F")</f>
        <v/>
      </c>
      <c r="W262" s="238">
        <f>IF(W$3&gt;=$C262,IF(W$3&lt;=($C262+$D262-1),"P","F"),"F")</f>
        <v/>
      </c>
      <c r="X262" s="238">
        <f>IF(X$3&gt;=$C262,IF(X$3&lt;=($C262+$D262-1),"P","F"),"F")</f>
        <v/>
      </c>
      <c r="Y262" s="238">
        <f>IF(Y$3&gt;=$C262,IF(Y$3&lt;=($C262+$D262-1),"P","F"),"F")</f>
        <v/>
      </c>
      <c r="Z262" s="238">
        <f>IF(Z$3&gt;=$C262,IF(Z$3&lt;=($C262+$D262-1),"P","F"),"F")</f>
        <v/>
      </c>
      <c r="AA262" s="238">
        <f>IF(AA$3&gt;=$C262,IF(AA$3&lt;=($C262+$D262-1),"P","F"),"F")</f>
        <v/>
      </c>
      <c r="AB262" s="238">
        <f>IF(AB$3&gt;=$C262,IF(AB$3&lt;=($C262+$D262-1),"P","F"),"F")</f>
        <v/>
      </c>
      <c r="AC262" s="238">
        <f>IF(AC$3&gt;=$C262,IF(AC$3&lt;=($C262+$D262-1),"P","F"),"F")</f>
        <v/>
      </c>
      <c r="AD262" s="238">
        <f>IF(AD$3&gt;=$C262,IF(AD$3&lt;=($C262+$D262-1),"P","F"),"F")</f>
        <v/>
      </c>
      <c r="AE262" s="238">
        <f>IF(AE$3&gt;=$C262,IF(AE$3&lt;=($C262+$D262-1),"P","F"),"F")</f>
        <v/>
      </c>
      <c r="AF262" s="238">
        <f>IF(AF$3&gt;=$C262,IF(AF$3&lt;=($C262+$D262-1),"P","F"),"F")</f>
        <v/>
      </c>
      <c r="AG262" s="238">
        <f>IF(AG$3&gt;=$C262,IF(AG$3&lt;=($C262+$D262-1),"P","F"),"F")</f>
        <v/>
      </c>
      <c r="AH262" s="238">
        <f>IF(AH$3&gt;=$C262,IF(AH$3&lt;=($C262+$D262-1),"P","F"),"F")</f>
        <v/>
      </c>
      <c r="AI262" s="238">
        <f>IF(AI$3&gt;=$C262,IF(AI$3&lt;=($C262+$D262-1),"P","F"),"F")</f>
        <v/>
      </c>
      <c r="AJ262" s="238">
        <f>IF(AJ$3&gt;=$C262,IF(AJ$3&lt;=($C262+$D262-1),"P","F"),"F")</f>
        <v/>
      </c>
      <c r="AK262" s="238">
        <f>IF(AK$3&gt;=$C262,IF(AK$3&lt;=($C262+$D262-1),"P","F"),"F")</f>
        <v/>
      </c>
      <c r="AL262" s="238">
        <f>IF(AL$3&gt;=$C262,IF(AL$3&lt;=($C262+$D262-1),"P","F"),"F")</f>
        <v/>
      </c>
      <c r="AM262" s="238">
        <f>IF(AM$3&gt;=$C262,IF(AM$3&lt;=($C262+$D262-1),"P","F"),"F")</f>
        <v/>
      </c>
      <c r="AN262" s="238">
        <f>IF(AN$3&gt;=$C262,IF(AN$3&lt;=($C262+$D262-1),"P","F"),"F")</f>
        <v/>
      </c>
      <c r="AO262" s="238">
        <f>IF(AO$3&gt;=$C262,IF(AO$3&lt;=($C262+$D262-1),"P","F"),"F")</f>
        <v/>
      </c>
      <c r="AP262" s="238">
        <f>IF(AP$3&gt;=$C262,IF(AP$3&lt;=($C262+$D262-1),"P","F"),"F")</f>
        <v/>
      </c>
      <c r="AQ262" s="238">
        <f>IF(AQ$3&gt;=$C262,IF(AQ$3&lt;=($C262+$D262-1),"P","F"),"F")</f>
        <v/>
      </c>
      <c r="AR262" s="238">
        <f>IF(AR$3&gt;=$C262,IF(AR$3&lt;=($C262+$D262-1),"P","F"),"F")</f>
        <v/>
      </c>
      <c r="AS262" s="238">
        <f>IF(AS$3&gt;=$C262,IF(AS$3&lt;=($C262+$D262-1),"P","F"),"F")</f>
        <v/>
      </c>
      <c r="AT262" s="238">
        <f>IF(AT$3&gt;=$C262,IF(AT$3&lt;=($C262+$D262-1),"P","F"),"F")</f>
        <v/>
      </c>
      <c r="AU262" s="238">
        <f>IF(AU$3&gt;=$C262,IF(AU$3&lt;=($C262+$D262-1),"P","F"),"F")</f>
        <v/>
      </c>
      <c r="AV262" s="238">
        <f>IF(AV$3&gt;=$C262,IF(AV$3&lt;=($C262+$D262-1),"P","F"),"F")</f>
        <v/>
      </c>
    </row>
    <row r="263">
      <c r="M263" s="238">
        <f>IF(M$3&gt;=$C263,IF(M$3&lt;=($C263+$D263-1),"P","F"),"F")</f>
        <v/>
      </c>
      <c r="N263" s="238">
        <f>IF(N$3&gt;=$C263,IF(N$3&lt;=($C263+$D263-1),"P","F"),"F")</f>
        <v/>
      </c>
      <c r="O263" s="238">
        <f>IF(O$3&gt;=$C263,IF(O$3&lt;=($C263+$D263-1),"P","F"),"F")</f>
        <v/>
      </c>
      <c r="P263" s="238">
        <f>IF(P$3&gt;=$C263,IF(P$3&lt;=($C263+$D263-1),"P","F"),"F")</f>
        <v/>
      </c>
      <c r="Q263" s="238">
        <f>IF(Q$3&gt;=$C263,IF(Q$3&lt;=($C263+$D263-1),"P","F"),"F")</f>
        <v/>
      </c>
      <c r="R263" s="220" t="n"/>
      <c r="S263" s="220" t="n"/>
      <c r="T263" s="238">
        <f>IF(T$3&gt;=$C263,IF(T$3&lt;=($C263+$D263-1),"P","F"),"F")</f>
        <v/>
      </c>
      <c r="U263" s="238">
        <f>IF(U$3&gt;=$C263,IF(U$3&lt;=($C263+$D263-1),"P","F"),"F")</f>
        <v/>
      </c>
      <c r="V263" s="238">
        <f>IF(V$3&gt;=$C263,IF(V$3&lt;=($C263+$D263-1),"P","F"),"F")</f>
        <v/>
      </c>
      <c r="W263" s="238">
        <f>IF(W$3&gt;=$C263,IF(W$3&lt;=($C263+$D263-1),"P","F"),"F")</f>
        <v/>
      </c>
      <c r="X263" s="238">
        <f>IF(X$3&gt;=$C263,IF(X$3&lt;=($C263+$D263-1),"P","F"),"F")</f>
        <v/>
      </c>
      <c r="Y263" s="238">
        <f>IF(Y$3&gt;=$C263,IF(Y$3&lt;=($C263+$D263-1),"P","F"),"F")</f>
        <v/>
      </c>
      <c r="Z263" s="238">
        <f>IF(Z$3&gt;=$C263,IF(Z$3&lt;=($C263+$D263-1),"P","F"),"F")</f>
        <v/>
      </c>
      <c r="AA263" s="238">
        <f>IF(AA$3&gt;=$C263,IF(AA$3&lt;=($C263+$D263-1),"P","F"),"F")</f>
        <v/>
      </c>
      <c r="AB263" s="238">
        <f>IF(AB$3&gt;=$C263,IF(AB$3&lt;=($C263+$D263-1),"P","F"),"F")</f>
        <v/>
      </c>
      <c r="AC263" s="238">
        <f>IF(AC$3&gt;=$C263,IF(AC$3&lt;=($C263+$D263-1),"P","F"),"F")</f>
        <v/>
      </c>
      <c r="AD263" s="238">
        <f>IF(AD$3&gt;=$C263,IF(AD$3&lt;=($C263+$D263-1),"P","F"),"F")</f>
        <v/>
      </c>
      <c r="AE263" s="238">
        <f>IF(AE$3&gt;=$C263,IF(AE$3&lt;=($C263+$D263-1),"P","F"),"F")</f>
        <v/>
      </c>
      <c r="AF263" s="238">
        <f>IF(AF$3&gt;=$C263,IF(AF$3&lt;=($C263+$D263-1),"P","F"),"F")</f>
        <v/>
      </c>
      <c r="AG263" s="238">
        <f>IF(AG$3&gt;=$C263,IF(AG$3&lt;=($C263+$D263-1),"P","F"),"F")</f>
        <v/>
      </c>
      <c r="AH263" s="238">
        <f>IF(AH$3&gt;=$C263,IF(AH$3&lt;=($C263+$D263-1),"P","F"),"F")</f>
        <v/>
      </c>
      <c r="AI263" s="238">
        <f>IF(AI$3&gt;=$C263,IF(AI$3&lt;=($C263+$D263-1),"P","F"),"F")</f>
        <v/>
      </c>
      <c r="AJ263" s="238">
        <f>IF(AJ$3&gt;=$C263,IF(AJ$3&lt;=($C263+$D263-1),"P","F"),"F")</f>
        <v/>
      </c>
      <c r="AK263" s="238">
        <f>IF(AK$3&gt;=$C263,IF(AK$3&lt;=($C263+$D263-1),"P","F"),"F")</f>
        <v/>
      </c>
      <c r="AL263" s="238">
        <f>IF(AL$3&gt;=$C263,IF(AL$3&lt;=($C263+$D263-1),"P","F"),"F")</f>
        <v/>
      </c>
      <c r="AM263" s="238">
        <f>IF(AM$3&gt;=$C263,IF(AM$3&lt;=($C263+$D263-1),"P","F"),"F")</f>
        <v/>
      </c>
      <c r="AN263" s="238">
        <f>IF(AN$3&gt;=$C263,IF(AN$3&lt;=($C263+$D263-1),"P","F"),"F")</f>
        <v/>
      </c>
      <c r="AO263" s="238">
        <f>IF(AO$3&gt;=$C263,IF(AO$3&lt;=($C263+$D263-1),"P","F"),"F")</f>
        <v/>
      </c>
      <c r="AP263" s="238">
        <f>IF(AP$3&gt;=$C263,IF(AP$3&lt;=($C263+$D263-1),"P","F"),"F")</f>
        <v/>
      </c>
      <c r="AQ263" s="238">
        <f>IF(AQ$3&gt;=$C263,IF(AQ$3&lt;=($C263+$D263-1),"P","F"),"F")</f>
        <v/>
      </c>
      <c r="AR263" s="238">
        <f>IF(AR$3&gt;=$C263,IF(AR$3&lt;=($C263+$D263-1),"P","F"),"F")</f>
        <v/>
      </c>
      <c r="AS263" s="238">
        <f>IF(AS$3&gt;=$C263,IF(AS$3&lt;=($C263+$D263-1),"P","F"),"F")</f>
        <v/>
      </c>
      <c r="AT263" s="238">
        <f>IF(AT$3&gt;=$C263,IF(AT$3&lt;=($C263+$D263-1),"P","F"),"F")</f>
        <v/>
      </c>
      <c r="AU263" s="238">
        <f>IF(AU$3&gt;=$C263,IF(AU$3&lt;=($C263+$D263-1),"P","F"),"F")</f>
        <v/>
      </c>
      <c r="AV263" s="238">
        <f>IF(AV$3&gt;=$C263,IF(AV$3&lt;=($C263+$D263-1),"P","F"),"F")</f>
        <v/>
      </c>
    </row>
    <row r="264">
      <c r="M264" s="238">
        <f>IF(M$3&gt;=$C264,IF(M$3&lt;=($C264+$D264-1),"P","F"),"F")</f>
        <v/>
      </c>
      <c r="N264" s="238">
        <f>IF(N$3&gt;=$C264,IF(N$3&lt;=($C264+$D264-1),"P","F"),"F")</f>
        <v/>
      </c>
      <c r="O264" s="238">
        <f>IF(O$3&gt;=$C264,IF(O$3&lt;=($C264+$D264-1),"P","F"),"F")</f>
        <v/>
      </c>
      <c r="P264" s="238">
        <f>IF(P$3&gt;=$C264,IF(P$3&lt;=($C264+$D264-1),"P","F"),"F")</f>
        <v/>
      </c>
      <c r="Q264" s="238">
        <f>IF(Q$3&gt;=$C264,IF(Q$3&lt;=($C264+$D264-1),"P","F"),"F")</f>
        <v/>
      </c>
      <c r="R264" s="220" t="n"/>
      <c r="S264" s="220" t="n"/>
      <c r="T264" s="238">
        <f>IF(T$3&gt;=$C264,IF(T$3&lt;=($C264+$D264-1),"P","F"),"F")</f>
        <v/>
      </c>
      <c r="U264" s="238">
        <f>IF(U$3&gt;=$C264,IF(U$3&lt;=($C264+$D264-1),"P","F"),"F")</f>
        <v/>
      </c>
      <c r="V264" s="238">
        <f>IF(V$3&gt;=$C264,IF(V$3&lt;=($C264+$D264-1),"P","F"),"F")</f>
        <v/>
      </c>
      <c r="W264" s="238">
        <f>IF(W$3&gt;=$C264,IF(W$3&lt;=($C264+$D264-1),"P","F"),"F")</f>
        <v/>
      </c>
      <c r="X264" s="238">
        <f>IF(X$3&gt;=$C264,IF(X$3&lt;=($C264+$D264-1),"P","F"),"F")</f>
        <v/>
      </c>
      <c r="Y264" s="238">
        <f>IF(Y$3&gt;=$C264,IF(Y$3&lt;=($C264+$D264-1),"P","F"),"F")</f>
        <v/>
      </c>
      <c r="Z264" s="238">
        <f>IF(Z$3&gt;=$C264,IF(Z$3&lt;=($C264+$D264-1),"P","F"),"F")</f>
        <v/>
      </c>
      <c r="AA264" s="238">
        <f>IF(AA$3&gt;=$C264,IF(AA$3&lt;=($C264+$D264-1),"P","F"),"F")</f>
        <v/>
      </c>
      <c r="AB264" s="238">
        <f>IF(AB$3&gt;=$C264,IF(AB$3&lt;=($C264+$D264-1),"P","F"),"F")</f>
        <v/>
      </c>
      <c r="AC264" s="238">
        <f>IF(AC$3&gt;=$C264,IF(AC$3&lt;=($C264+$D264-1),"P","F"),"F")</f>
        <v/>
      </c>
      <c r="AD264" s="238">
        <f>IF(AD$3&gt;=$C264,IF(AD$3&lt;=($C264+$D264-1),"P","F"),"F")</f>
        <v/>
      </c>
      <c r="AE264" s="238">
        <f>IF(AE$3&gt;=$C264,IF(AE$3&lt;=($C264+$D264-1),"P","F"),"F")</f>
        <v/>
      </c>
      <c r="AF264" s="238">
        <f>IF(AF$3&gt;=$C264,IF(AF$3&lt;=($C264+$D264-1),"P","F"),"F")</f>
        <v/>
      </c>
      <c r="AG264" s="238">
        <f>IF(AG$3&gt;=$C264,IF(AG$3&lt;=($C264+$D264-1),"P","F"),"F")</f>
        <v/>
      </c>
      <c r="AH264" s="238">
        <f>IF(AH$3&gt;=$C264,IF(AH$3&lt;=($C264+$D264-1),"P","F"),"F")</f>
        <v/>
      </c>
      <c r="AI264" s="238">
        <f>IF(AI$3&gt;=$C264,IF(AI$3&lt;=($C264+$D264-1),"P","F"),"F")</f>
        <v/>
      </c>
      <c r="AJ264" s="238">
        <f>IF(AJ$3&gt;=$C264,IF(AJ$3&lt;=($C264+$D264-1),"P","F"),"F")</f>
        <v/>
      </c>
      <c r="AK264" s="238">
        <f>IF(AK$3&gt;=$C264,IF(AK$3&lt;=($C264+$D264-1),"P","F"),"F")</f>
        <v/>
      </c>
      <c r="AL264" s="238">
        <f>IF(AL$3&gt;=$C264,IF(AL$3&lt;=($C264+$D264-1),"P","F"),"F")</f>
        <v/>
      </c>
      <c r="AM264" s="238">
        <f>IF(AM$3&gt;=$C264,IF(AM$3&lt;=($C264+$D264-1),"P","F"),"F")</f>
        <v/>
      </c>
      <c r="AN264" s="238">
        <f>IF(AN$3&gt;=$C264,IF(AN$3&lt;=($C264+$D264-1),"P","F"),"F")</f>
        <v/>
      </c>
      <c r="AO264" s="238">
        <f>IF(AO$3&gt;=$C264,IF(AO$3&lt;=($C264+$D264-1),"P","F"),"F")</f>
        <v/>
      </c>
      <c r="AP264" s="238">
        <f>IF(AP$3&gt;=$C264,IF(AP$3&lt;=($C264+$D264-1),"P","F"),"F")</f>
        <v/>
      </c>
      <c r="AQ264" s="238">
        <f>IF(AQ$3&gt;=$C264,IF(AQ$3&lt;=($C264+$D264-1),"P","F"),"F")</f>
        <v/>
      </c>
      <c r="AR264" s="238">
        <f>IF(AR$3&gt;=$C264,IF(AR$3&lt;=($C264+$D264-1),"P","F"),"F")</f>
        <v/>
      </c>
      <c r="AS264" s="238">
        <f>IF(AS$3&gt;=$C264,IF(AS$3&lt;=($C264+$D264-1),"P","F"),"F")</f>
        <v/>
      </c>
      <c r="AT264" s="238">
        <f>IF(AT$3&gt;=$C264,IF(AT$3&lt;=($C264+$D264-1),"P","F"),"F")</f>
        <v/>
      </c>
      <c r="AU264" s="238">
        <f>IF(AU$3&gt;=$C264,IF(AU$3&lt;=($C264+$D264-1),"P","F"),"F")</f>
        <v/>
      </c>
      <c r="AV264" s="238">
        <f>IF(AV$3&gt;=$C264,IF(AV$3&lt;=($C264+$D264-1),"P","F"),"F")</f>
        <v/>
      </c>
    </row>
    <row r="265">
      <c r="M265" s="238">
        <f>IF(M$3&gt;=$C265,IF(M$3&lt;=($C265+$D265-1),"P","F"),"F")</f>
        <v/>
      </c>
      <c r="N265" s="238">
        <f>IF(N$3&gt;=$C265,IF(N$3&lt;=($C265+$D265-1),"P","F"),"F")</f>
        <v/>
      </c>
      <c r="O265" s="238">
        <f>IF(O$3&gt;=$C265,IF(O$3&lt;=($C265+$D265-1),"P","F"),"F")</f>
        <v/>
      </c>
      <c r="P265" s="238">
        <f>IF(P$3&gt;=$C265,IF(P$3&lt;=($C265+$D265-1),"P","F"),"F")</f>
        <v/>
      </c>
      <c r="Q265" s="238">
        <f>IF(Q$3&gt;=$C265,IF(Q$3&lt;=($C265+$D265-1),"P","F"),"F")</f>
        <v/>
      </c>
      <c r="R265" s="220" t="n"/>
      <c r="S265" s="220" t="n"/>
      <c r="T265" s="238">
        <f>IF(T$3&gt;=$C265,IF(T$3&lt;=($C265+$D265-1),"P","F"),"F")</f>
        <v/>
      </c>
      <c r="U265" s="238">
        <f>IF(U$3&gt;=$C265,IF(U$3&lt;=($C265+$D265-1),"P","F"),"F")</f>
        <v/>
      </c>
      <c r="V265" s="238">
        <f>IF(V$3&gt;=$C265,IF(V$3&lt;=($C265+$D265-1),"P","F"),"F")</f>
        <v/>
      </c>
      <c r="W265" s="238">
        <f>IF(W$3&gt;=$C265,IF(W$3&lt;=($C265+$D265-1),"P","F"),"F")</f>
        <v/>
      </c>
      <c r="X265" s="238">
        <f>IF(X$3&gt;=$C265,IF(X$3&lt;=($C265+$D265-1),"P","F"),"F")</f>
        <v/>
      </c>
      <c r="Y265" s="238">
        <f>IF(Y$3&gt;=$C265,IF(Y$3&lt;=($C265+$D265-1),"P","F"),"F")</f>
        <v/>
      </c>
      <c r="Z265" s="238">
        <f>IF(Z$3&gt;=$C265,IF(Z$3&lt;=($C265+$D265-1),"P","F"),"F")</f>
        <v/>
      </c>
      <c r="AA265" s="238">
        <f>IF(AA$3&gt;=$C265,IF(AA$3&lt;=($C265+$D265-1),"P","F"),"F")</f>
        <v/>
      </c>
      <c r="AB265" s="238">
        <f>IF(AB$3&gt;=$C265,IF(AB$3&lt;=($C265+$D265-1),"P","F"),"F")</f>
        <v/>
      </c>
      <c r="AC265" s="238">
        <f>IF(AC$3&gt;=$C265,IF(AC$3&lt;=($C265+$D265-1),"P","F"),"F")</f>
        <v/>
      </c>
      <c r="AD265" s="238">
        <f>IF(AD$3&gt;=$C265,IF(AD$3&lt;=($C265+$D265-1),"P","F"),"F")</f>
        <v/>
      </c>
      <c r="AE265" s="238">
        <f>IF(AE$3&gt;=$C265,IF(AE$3&lt;=($C265+$D265-1),"P","F"),"F")</f>
        <v/>
      </c>
      <c r="AF265" s="238">
        <f>IF(AF$3&gt;=$C265,IF(AF$3&lt;=($C265+$D265-1),"P","F"),"F")</f>
        <v/>
      </c>
      <c r="AG265" s="238">
        <f>IF(AG$3&gt;=$C265,IF(AG$3&lt;=($C265+$D265-1),"P","F"),"F")</f>
        <v/>
      </c>
      <c r="AH265" s="238">
        <f>IF(AH$3&gt;=$C265,IF(AH$3&lt;=($C265+$D265-1),"P","F"),"F")</f>
        <v/>
      </c>
      <c r="AI265" s="238">
        <f>IF(AI$3&gt;=$C265,IF(AI$3&lt;=($C265+$D265-1),"P","F"),"F")</f>
        <v/>
      </c>
      <c r="AJ265" s="238">
        <f>IF(AJ$3&gt;=$C265,IF(AJ$3&lt;=($C265+$D265-1),"P","F"),"F")</f>
        <v/>
      </c>
      <c r="AK265" s="238">
        <f>IF(AK$3&gt;=$C265,IF(AK$3&lt;=($C265+$D265-1),"P","F"),"F")</f>
        <v/>
      </c>
      <c r="AL265" s="238">
        <f>IF(AL$3&gt;=$C265,IF(AL$3&lt;=($C265+$D265-1),"P","F"),"F")</f>
        <v/>
      </c>
      <c r="AM265" s="238">
        <f>IF(AM$3&gt;=$C265,IF(AM$3&lt;=($C265+$D265-1),"P","F"),"F")</f>
        <v/>
      </c>
      <c r="AN265" s="238">
        <f>IF(AN$3&gt;=$C265,IF(AN$3&lt;=($C265+$D265-1),"P","F"),"F")</f>
        <v/>
      </c>
      <c r="AO265" s="238">
        <f>IF(AO$3&gt;=$C265,IF(AO$3&lt;=($C265+$D265-1),"P","F"),"F")</f>
        <v/>
      </c>
      <c r="AP265" s="238">
        <f>IF(AP$3&gt;=$C265,IF(AP$3&lt;=($C265+$D265-1),"P","F"),"F")</f>
        <v/>
      </c>
      <c r="AQ265" s="238">
        <f>IF(AQ$3&gt;=$C265,IF(AQ$3&lt;=($C265+$D265-1),"P","F"),"F")</f>
        <v/>
      </c>
      <c r="AR265" s="238">
        <f>IF(AR$3&gt;=$C265,IF(AR$3&lt;=($C265+$D265-1),"P","F"),"F")</f>
        <v/>
      </c>
      <c r="AS265" s="238">
        <f>IF(AS$3&gt;=$C265,IF(AS$3&lt;=($C265+$D265-1),"P","F"),"F")</f>
        <v/>
      </c>
      <c r="AT265" s="238">
        <f>IF(AT$3&gt;=$C265,IF(AT$3&lt;=($C265+$D265-1),"P","F"),"F")</f>
        <v/>
      </c>
      <c r="AU265" s="238">
        <f>IF(AU$3&gt;=$C265,IF(AU$3&lt;=($C265+$D265-1),"P","F"),"F")</f>
        <v/>
      </c>
      <c r="AV265" s="238">
        <f>IF(AV$3&gt;=$C265,IF(AV$3&lt;=($C265+$D265-1),"P","F"),"F")</f>
        <v/>
      </c>
    </row>
    <row r="266">
      <c r="M266" s="238">
        <f>IF(M$3&gt;=$C266,IF(M$3&lt;=($C266+$D266-1),"P","F"),"F")</f>
        <v/>
      </c>
      <c r="N266" s="238">
        <f>IF(N$3&gt;=$C266,IF(N$3&lt;=($C266+$D266-1),"P","F"),"F")</f>
        <v/>
      </c>
      <c r="O266" s="238">
        <f>IF(O$3&gt;=$C266,IF(O$3&lt;=($C266+$D266-1),"P","F"),"F")</f>
        <v/>
      </c>
      <c r="P266" s="238">
        <f>IF(P$3&gt;=$C266,IF(P$3&lt;=($C266+$D266-1),"P","F"),"F")</f>
        <v/>
      </c>
      <c r="Q266" s="238">
        <f>IF(Q$3&gt;=$C266,IF(Q$3&lt;=($C266+$D266-1),"P","F"),"F")</f>
        <v/>
      </c>
      <c r="R266" s="220" t="n"/>
      <c r="S266" s="220" t="n"/>
      <c r="T266" s="238">
        <f>IF(T$3&gt;=$C266,IF(T$3&lt;=($C266+$D266-1),"P","F"),"F")</f>
        <v/>
      </c>
      <c r="U266" s="238">
        <f>IF(U$3&gt;=$C266,IF(U$3&lt;=($C266+$D266-1),"P","F"),"F")</f>
        <v/>
      </c>
      <c r="V266" s="238">
        <f>IF(V$3&gt;=$C266,IF(V$3&lt;=($C266+$D266-1),"P","F"),"F")</f>
        <v/>
      </c>
      <c r="W266" s="238">
        <f>IF(W$3&gt;=$C266,IF(W$3&lt;=($C266+$D266-1),"P","F"),"F")</f>
        <v/>
      </c>
      <c r="X266" s="238">
        <f>IF(X$3&gt;=$C266,IF(X$3&lt;=($C266+$D266-1),"P","F"),"F")</f>
        <v/>
      </c>
      <c r="Y266" s="238">
        <f>IF(Y$3&gt;=$C266,IF(Y$3&lt;=($C266+$D266-1),"P","F"),"F")</f>
        <v/>
      </c>
      <c r="Z266" s="238">
        <f>IF(Z$3&gt;=$C266,IF(Z$3&lt;=($C266+$D266-1),"P","F"),"F")</f>
        <v/>
      </c>
      <c r="AA266" s="238">
        <f>IF(AA$3&gt;=$C266,IF(AA$3&lt;=($C266+$D266-1),"P","F"),"F")</f>
        <v/>
      </c>
      <c r="AB266" s="238">
        <f>IF(AB$3&gt;=$C266,IF(AB$3&lt;=($C266+$D266-1),"P","F"),"F")</f>
        <v/>
      </c>
      <c r="AC266" s="238">
        <f>IF(AC$3&gt;=$C266,IF(AC$3&lt;=($C266+$D266-1),"P","F"),"F")</f>
        <v/>
      </c>
      <c r="AD266" s="238">
        <f>IF(AD$3&gt;=$C266,IF(AD$3&lt;=($C266+$D266-1),"P","F"),"F")</f>
        <v/>
      </c>
      <c r="AE266" s="238">
        <f>IF(AE$3&gt;=$C266,IF(AE$3&lt;=($C266+$D266-1),"P","F"),"F")</f>
        <v/>
      </c>
      <c r="AF266" s="238">
        <f>IF(AF$3&gt;=$C266,IF(AF$3&lt;=($C266+$D266-1),"P","F"),"F")</f>
        <v/>
      </c>
      <c r="AG266" s="238">
        <f>IF(AG$3&gt;=$C266,IF(AG$3&lt;=($C266+$D266-1),"P","F"),"F")</f>
        <v/>
      </c>
      <c r="AH266" s="238">
        <f>IF(AH$3&gt;=$C266,IF(AH$3&lt;=($C266+$D266-1),"P","F"),"F")</f>
        <v/>
      </c>
      <c r="AI266" s="238">
        <f>IF(AI$3&gt;=$C266,IF(AI$3&lt;=($C266+$D266-1),"P","F"),"F")</f>
        <v/>
      </c>
      <c r="AJ266" s="238">
        <f>IF(AJ$3&gt;=$C266,IF(AJ$3&lt;=($C266+$D266-1),"P","F"),"F")</f>
        <v/>
      </c>
      <c r="AK266" s="238">
        <f>IF(AK$3&gt;=$C266,IF(AK$3&lt;=($C266+$D266-1),"P","F"),"F")</f>
        <v/>
      </c>
      <c r="AL266" s="238">
        <f>IF(AL$3&gt;=$C266,IF(AL$3&lt;=($C266+$D266-1),"P","F"),"F")</f>
        <v/>
      </c>
      <c r="AM266" s="238">
        <f>IF(AM$3&gt;=$C266,IF(AM$3&lt;=($C266+$D266-1),"P","F"),"F")</f>
        <v/>
      </c>
      <c r="AN266" s="238">
        <f>IF(AN$3&gt;=$C266,IF(AN$3&lt;=($C266+$D266-1),"P","F"),"F")</f>
        <v/>
      </c>
      <c r="AO266" s="238">
        <f>IF(AO$3&gt;=$C266,IF(AO$3&lt;=($C266+$D266-1),"P","F"),"F")</f>
        <v/>
      </c>
      <c r="AP266" s="238">
        <f>IF(AP$3&gt;=$C266,IF(AP$3&lt;=($C266+$D266-1),"P","F"),"F")</f>
        <v/>
      </c>
      <c r="AQ266" s="238">
        <f>IF(AQ$3&gt;=$C266,IF(AQ$3&lt;=($C266+$D266-1),"P","F"),"F")</f>
        <v/>
      </c>
      <c r="AR266" s="238">
        <f>IF(AR$3&gt;=$C266,IF(AR$3&lt;=($C266+$D266-1),"P","F"),"F")</f>
        <v/>
      </c>
      <c r="AS266" s="238">
        <f>IF(AS$3&gt;=$C266,IF(AS$3&lt;=($C266+$D266-1),"P","F"),"F")</f>
        <v/>
      </c>
      <c r="AT266" s="238">
        <f>IF(AT$3&gt;=$C266,IF(AT$3&lt;=($C266+$D266-1),"P","F"),"F")</f>
        <v/>
      </c>
      <c r="AU266" s="238">
        <f>IF(AU$3&gt;=$C266,IF(AU$3&lt;=($C266+$D266-1),"P","F"),"F")</f>
        <v/>
      </c>
      <c r="AV266" s="238">
        <f>IF(AV$3&gt;=$C266,IF(AV$3&lt;=($C266+$D266-1),"P","F"),"F")</f>
        <v/>
      </c>
    </row>
    <row r="267">
      <c r="M267" s="238">
        <f>IF(M$3&gt;=$C267,IF(M$3&lt;=($C267+$D267-1),"P","F"),"F")</f>
        <v/>
      </c>
      <c r="N267" s="238">
        <f>IF(N$3&gt;=$C267,IF(N$3&lt;=($C267+$D267-1),"P","F"),"F")</f>
        <v/>
      </c>
      <c r="O267" s="238">
        <f>IF(O$3&gt;=$C267,IF(O$3&lt;=($C267+$D267-1),"P","F"),"F")</f>
        <v/>
      </c>
      <c r="P267" s="238">
        <f>IF(P$3&gt;=$C267,IF(P$3&lt;=($C267+$D267-1),"P","F"),"F")</f>
        <v/>
      </c>
      <c r="Q267" s="238">
        <f>IF(Q$3&gt;=$C267,IF(Q$3&lt;=($C267+$D267-1),"P","F"),"F")</f>
        <v/>
      </c>
      <c r="R267" s="220" t="n"/>
      <c r="S267" s="220" t="n"/>
      <c r="T267" s="238">
        <f>IF(T$3&gt;=$C267,IF(T$3&lt;=($C267+$D267-1),"P","F"),"F")</f>
        <v/>
      </c>
      <c r="U267" s="238">
        <f>IF(U$3&gt;=$C267,IF(U$3&lt;=($C267+$D267-1),"P","F"),"F")</f>
        <v/>
      </c>
      <c r="V267" s="238">
        <f>IF(V$3&gt;=$C267,IF(V$3&lt;=($C267+$D267-1),"P","F"),"F")</f>
        <v/>
      </c>
      <c r="W267" s="238">
        <f>IF(W$3&gt;=$C267,IF(W$3&lt;=($C267+$D267-1),"P","F"),"F")</f>
        <v/>
      </c>
      <c r="X267" s="238">
        <f>IF(X$3&gt;=$C267,IF(X$3&lt;=($C267+$D267-1),"P","F"),"F")</f>
        <v/>
      </c>
      <c r="Y267" s="238">
        <f>IF(Y$3&gt;=$C267,IF(Y$3&lt;=($C267+$D267-1),"P","F"),"F")</f>
        <v/>
      </c>
      <c r="Z267" s="238">
        <f>IF(Z$3&gt;=$C267,IF(Z$3&lt;=($C267+$D267-1),"P","F"),"F")</f>
        <v/>
      </c>
      <c r="AA267" s="238">
        <f>IF(AA$3&gt;=$C267,IF(AA$3&lt;=($C267+$D267-1),"P","F"),"F")</f>
        <v/>
      </c>
      <c r="AB267" s="238">
        <f>IF(AB$3&gt;=$C267,IF(AB$3&lt;=($C267+$D267-1),"P","F"),"F")</f>
        <v/>
      </c>
      <c r="AC267" s="238">
        <f>IF(AC$3&gt;=$C267,IF(AC$3&lt;=($C267+$D267-1),"P","F"),"F")</f>
        <v/>
      </c>
      <c r="AD267" s="238">
        <f>IF(AD$3&gt;=$C267,IF(AD$3&lt;=($C267+$D267-1),"P","F"),"F")</f>
        <v/>
      </c>
      <c r="AE267" s="238">
        <f>IF(AE$3&gt;=$C267,IF(AE$3&lt;=($C267+$D267-1),"P","F"),"F")</f>
        <v/>
      </c>
      <c r="AF267" s="238">
        <f>IF(AF$3&gt;=$C267,IF(AF$3&lt;=($C267+$D267-1),"P","F"),"F")</f>
        <v/>
      </c>
      <c r="AG267" s="238">
        <f>IF(AG$3&gt;=$C267,IF(AG$3&lt;=($C267+$D267-1),"P","F"),"F")</f>
        <v/>
      </c>
      <c r="AH267" s="238">
        <f>IF(AH$3&gt;=$C267,IF(AH$3&lt;=($C267+$D267-1),"P","F"),"F")</f>
        <v/>
      </c>
      <c r="AI267" s="238">
        <f>IF(AI$3&gt;=$C267,IF(AI$3&lt;=($C267+$D267-1),"P","F"),"F")</f>
        <v/>
      </c>
      <c r="AJ267" s="238">
        <f>IF(AJ$3&gt;=$C267,IF(AJ$3&lt;=($C267+$D267-1),"P","F"),"F")</f>
        <v/>
      </c>
      <c r="AK267" s="238">
        <f>IF(AK$3&gt;=$C267,IF(AK$3&lt;=($C267+$D267-1),"P","F"),"F")</f>
        <v/>
      </c>
      <c r="AL267" s="238">
        <f>IF(AL$3&gt;=$C267,IF(AL$3&lt;=($C267+$D267-1),"P","F"),"F")</f>
        <v/>
      </c>
      <c r="AM267" s="238">
        <f>IF(AM$3&gt;=$C267,IF(AM$3&lt;=($C267+$D267-1),"P","F"),"F")</f>
        <v/>
      </c>
      <c r="AN267" s="238">
        <f>IF(AN$3&gt;=$C267,IF(AN$3&lt;=($C267+$D267-1),"P","F"),"F")</f>
        <v/>
      </c>
      <c r="AO267" s="238">
        <f>IF(AO$3&gt;=$C267,IF(AO$3&lt;=($C267+$D267-1),"P","F"),"F")</f>
        <v/>
      </c>
      <c r="AP267" s="238">
        <f>IF(AP$3&gt;=$C267,IF(AP$3&lt;=($C267+$D267-1),"P","F"),"F")</f>
        <v/>
      </c>
      <c r="AQ267" s="238">
        <f>IF(AQ$3&gt;=$C267,IF(AQ$3&lt;=($C267+$D267-1),"P","F"),"F")</f>
        <v/>
      </c>
      <c r="AR267" s="238">
        <f>IF(AR$3&gt;=$C267,IF(AR$3&lt;=($C267+$D267-1),"P","F"),"F")</f>
        <v/>
      </c>
      <c r="AS267" s="238">
        <f>IF(AS$3&gt;=$C267,IF(AS$3&lt;=($C267+$D267-1),"P","F"),"F")</f>
        <v/>
      </c>
      <c r="AT267" s="238">
        <f>IF(AT$3&gt;=$C267,IF(AT$3&lt;=($C267+$D267-1),"P","F"),"F")</f>
        <v/>
      </c>
      <c r="AU267" s="238">
        <f>IF(AU$3&gt;=$C267,IF(AU$3&lt;=($C267+$D267-1),"P","F"),"F")</f>
        <v/>
      </c>
      <c r="AV267" s="238">
        <f>IF(AV$3&gt;=$C267,IF(AV$3&lt;=($C267+$D267-1),"P","F"),"F")</f>
        <v/>
      </c>
    </row>
    <row r="268">
      <c r="M268" s="238">
        <f>IF(M$3&gt;=$C268,IF(M$3&lt;=($C268+$D268-1),"P","F"),"F")</f>
        <v/>
      </c>
      <c r="N268" s="238">
        <f>IF(N$3&gt;=$C268,IF(N$3&lt;=($C268+$D268-1),"P","F"),"F")</f>
        <v/>
      </c>
      <c r="O268" s="238">
        <f>IF(O$3&gt;=$C268,IF(O$3&lt;=($C268+$D268-1),"P","F"),"F")</f>
        <v/>
      </c>
      <c r="P268" s="238">
        <f>IF(P$3&gt;=$C268,IF(P$3&lt;=($C268+$D268-1),"P","F"),"F")</f>
        <v/>
      </c>
      <c r="Q268" s="238">
        <f>IF(Q$3&gt;=$C268,IF(Q$3&lt;=($C268+$D268-1),"P","F"),"F")</f>
        <v/>
      </c>
      <c r="R268" s="220" t="n"/>
      <c r="S268" s="220" t="n"/>
      <c r="T268" s="238">
        <f>IF(T$3&gt;=$C268,IF(T$3&lt;=($C268+$D268-1),"P","F"),"F")</f>
        <v/>
      </c>
      <c r="U268" s="238">
        <f>IF(U$3&gt;=$C268,IF(U$3&lt;=($C268+$D268-1),"P","F"),"F")</f>
        <v/>
      </c>
      <c r="V268" s="238">
        <f>IF(V$3&gt;=$C268,IF(V$3&lt;=($C268+$D268-1),"P","F"),"F")</f>
        <v/>
      </c>
      <c r="W268" s="238">
        <f>IF(W$3&gt;=$C268,IF(W$3&lt;=($C268+$D268-1),"P","F"),"F")</f>
        <v/>
      </c>
      <c r="X268" s="238">
        <f>IF(X$3&gt;=$C268,IF(X$3&lt;=($C268+$D268-1),"P","F"),"F")</f>
        <v/>
      </c>
      <c r="Y268" s="238">
        <f>IF(Y$3&gt;=$C268,IF(Y$3&lt;=($C268+$D268-1),"P","F"),"F")</f>
        <v/>
      </c>
      <c r="Z268" s="238">
        <f>IF(Z$3&gt;=$C268,IF(Z$3&lt;=($C268+$D268-1),"P","F"),"F")</f>
        <v/>
      </c>
      <c r="AA268" s="238">
        <f>IF(AA$3&gt;=$C268,IF(AA$3&lt;=($C268+$D268-1),"P","F"),"F")</f>
        <v/>
      </c>
      <c r="AB268" s="238">
        <f>IF(AB$3&gt;=$C268,IF(AB$3&lt;=($C268+$D268-1),"P","F"),"F")</f>
        <v/>
      </c>
      <c r="AC268" s="238">
        <f>IF(AC$3&gt;=$C268,IF(AC$3&lt;=($C268+$D268-1),"P","F"),"F")</f>
        <v/>
      </c>
      <c r="AD268" s="238">
        <f>IF(AD$3&gt;=$C268,IF(AD$3&lt;=($C268+$D268-1),"P","F"),"F")</f>
        <v/>
      </c>
      <c r="AE268" s="238">
        <f>IF(AE$3&gt;=$C268,IF(AE$3&lt;=($C268+$D268-1),"P","F"),"F")</f>
        <v/>
      </c>
      <c r="AF268" s="238">
        <f>IF(AF$3&gt;=$C268,IF(AF$3&lt;=($C268+$D268-1),"P","F"),"F")</f>
        <v/>
      </c>
      <c r="AG268" s="238">
        <f>IF(AG$3&gt;=$C268,IF(AG$3&lt;=($C268+$D268-1),"P","F"),"F")</f>
        <v/>
      </c>
      <c r="AH268" s="238">
        <f>IF(AH$3&gt;=$C268,IF(AH$3&lt;=($C268+$D268-1),"P","F"),"F")</f>
        <v/>
      </c>
      <c r="AI268" s="238">
        <f>IF(AI$3&gt;=$C268,IF(AI$3&lt;=($C268+$D268-1),"P","F"),"F")</f>
        <v/>
      </c>
      <c r="AJ268" s="238">
        <f>IF(AJ$3&gt;=$C268,IF(AJ$3&lt;=($C268+$D268-1),"P","F"),"F")</f>
        <v/>
      </c>
      <c r="AK268" s="238">
        <f>IF(AK$3&gt;=$C268,IF(AK$3&lt;=($C268+$D268-1),"P","F"),"F")</f>
        <v/>
      </c>
      <c r="AL268" s="238">
        <f>IF(AL$3&gt;=$C268,IF(AL$3&lt;=($C268+$D268-1),"P","F"),"F")</f>
        <v/>
      </c>
      <c r="AM268" s="238">
        <f>IF(AM$3&gt;=$C268,IF(AM$3&lt;=($C268+$D268-1),"P","F"),"F")</f>
        <v/>
      </c>
      <c r="AN268" s="238">
        <f>IF(AN$3&gt;=$C268,IF(AN$3&lt;=($C268+$D268-1),"P","F"),"F")</f>
        <v/>
      </c>
      <c r="AO268" s="238">
        <f>IF(AO$3&gt;=$C268,IF(AO$3&lt;=($C268+$D268-1),"P","F"),"F")</f>
        <v/>
      </c>
      <c r="AP268" s="238">
        <f>IF(AP$3&gt;=$C268,IF(AP$3&lt;=($C268+$D268-1),"P","F"),"F")</f>
        <v/>
      </c>
      <c r="AQ268" s="238">
        <f>IF(AQ$3&gt;=$C268,IF(AQ$3&lt;=($C268+$D268-1),"P","F"),"F")</f>
        <v/>
      </c>
      <c r="AR268" s="238">
        <f>IF(AR$3&gt;=$C268,IF(AR$3&lt;=($C268+$D268-1),"P","F"),"F")</f>
        <v/>
      </c>
      <c r="AS268" s="238">
        <f>IF(AS$3&gt;=$C268,IF(AS$3&lt;=($C268+$D268-1),"P","F"),"F")</f>
        <v/>
      </c>
      <c r="AT268" s="238">
        <f>IF(AT$3&gt;=$C268,IF(AT$3&lt;=($C268+$D268-1),"P","F"),"F")</f>
        <v/>
      </c>
      <c r="AU268" s="238">
        <f>IF(AU$3&gt;=$C268,IF(AU$3&lt;=($C268+$D268-1),"P","F"),"F")</f>
        <v/>
      </c>
      <c r="AV268" s="238">
        <f>IF(AV$3&gt;=$C268,IF(AV$3&lt;=($C268+$D268-1),"P","F"),"F")</f>
        <v/>
      </c>
    </row>
    <row r="269">
      <c r="M269" s="238">
        <f>IF(M$3&gt;=$C269,IF(M$3&lt;=($C269+$D269-1),"P","F"),"F")</f>
        <v/>
      </c>
      <c r="N269" s="238">
        <f>IF(N$3&gt;=$C269,IF(N$3&lt;=($C269+$D269-1),"P","F"),"F")</f>
        <v/>
      </c>
      <c r="O269" s="238">
        <f>IF(O$3&gt;=$C269,IF(O$3&lt;=($C269+$D269-1),"P","F"),"F")</f>
        <v/>
      </c>
      <c r="P269" s="238">
        <f>IF(P$3&gt;=$C269,IF(P$3&lt;=($C269+$D269-1),"P","F"),"F")</f>
        <v/>
      </c>
      <c r="Q269" s="238">
        <f>IF(Q$3&gt;=$C269,IF(Q$3&lt;=($C269+$D269-1),"P","F"),"F")</f>
        <v/>
      </c>
      <c r="R269" s="220" t="n"/>
      <c r="S269" s="220" t="n"/>
      <c r="T269" s="238">
        <f>IF(T$3&gt;=$C269,IF(T$3&lt;=($C269+$D269-1),"P","F"),"F")</f>
        <v/>
      </c>
      <c r="U269" s="238">
        <f>IF(U$3&gt;=$C269,IF(U$3&lt;=($C269+$D269-1),"P","F"),"F")</f>
        <v/>
      </c>
      <c r="V269" s="238">
        <f>IF(V$3&gt;=$C269,IF(V$3&lt;=($C269+$D269-1),"P","F"),"F")</f>
        <v/>
      </c>
      <c r="W269" s="238">
        <f>IF(W$3&gt;=$C269,IF(W$3&lt;=($C269+$D269-1),"P","F"),"F")</f>
        <v/>
      </c>
      <c r="X269" s="238">
        <f>IF(X$3&gt;=$C269,IF(X$3&lt;=($C269+$D269-1),"P","F"),"F")</f>
        <v/>
      </c>
      <c r="Y269" s="238">
        <f>IF(Y$3&gt;=$C269,IF(Y$3&lt;=($C269+$D269-1),"P","F"),"F")</f>
        <v/>
      </c>
      <c r="Z269" s="238">
        <f>IF(Z$3&gt;=$C269,IF(Z$3&lt;=($C269+$D269-1),"P","F"),"F")</f>
        <v/>
      </c>
      <c r="AA269" s="238">
        <f>IF(AA$3&gt;=$C269,IF(AA$3&lt;=($C269+$D269-1),"P","F"),"F")</f>
        <v/>
      </c>
      <c r="AB269" s="238">
        <f>IF(AB$3&gt;=$C269,IF(AB$3&lt;=($C269+$D269-1),"P","F"),"F")</f>
        <v/>
      </c>
      <c r="AC269" s="238">
        <f>IF(AC$3&gt;=$C269,IF(AC$3&lt;=($C269+$D269-1),"P","F"),"F")</f>
        <v/>
      </c>
      <c r="AD269" s="238">
        <f>IF(AD$3&gt;=$C269,IF(AD$3&lt;=($C269+$D269-1),"P","F"),"F")</f>
        <v/>
      </c>
      <c r="AE269" s="238">
        <f>IF(AE$3&gt;=$C269,IF(AE$3&lt;=($C269+$D269-1),"P","F"),"F")</f>
        <v/>
      </c>
      <c r="AF269" s="238">
        <f>IF(AF$3&gt;=$C269,IF(AF$3&lt;=($C269+$D269-1),"P","F"),"F")</f>
        <v/>
      </c>
      <c r="AG269" s="238">
        <f>IF(AG$3&gt;=$C269,IF(AG$3&lt;=($C269+$D269-1),"P","F"),"F")</f>
        <v/>
      </c>
      <c r="AH269" s="238">
        <f>IF(AH$3&gt;=$C269,IF(AH$3&lt;=($C269+$D269-1),"P","F"),"F")</f>
        <v/>
      </c>
      <c r="AI269" s="238">
        <f>IF(AI$3&gt;=$C269,IF(AI$3&lt;=($C269+$D269-1),"P","F"),"F")</f>
        <v/>
      </c>
      <c r="AJ269" s="238">
        <f>IF(AJ$3&gt;=$C269,IF(AJ$3&lt;=($C269+$D269-1),"P","F"),"F")</f>
        <v/>
      </c>
      <c r="AK269" s="238">
        <f>IF(AK$3&gt;=$C269,IF(AK$3&lt;=($C269+$D269-1),"P","F"),"F")</f>
        <v/>
      </c>
      <c r="AL269" s="238">
        <f>IF(AL$3&gt;=$C269,IF(AL$3&lt;=($C269+$D269-1),"P","F"),"F")</f>
        <v/>
      </c>
      <c r="AM269" s="238">
        <f>IF(AM$3&gt;=$C269,IF(AM$3&lt;=($C269+$D269-1),"P","F"),"F")</f>
        <v/>
      </c>
      <c r="AN269" s="238">
        <f>IF(AN$3&gt;=$C269,IF(AN$3&lt;=($C269+$D269-1),"P","F"),"F")</f>
        <v/>
      </c>
      <c r="AO269" s="238">
        <f>IF(AO$3&gt;=$C269,IF(AO$3&lt;=($C269+$D269-1),"P","F"),"F")</f>
        <v/>
      </c>
      <c r="AP269" s="238">
        <f>IF(AP$3&gt;=$C269,IF(AP$3&lt;=($C269+$D269-1),"P","F"),"F")</f>
        <v/>
      </c>
      <c r="AQ269" s="238">
        <f>IF(AQ$3&gt;=$C269,IF(AQ$3&lt;=($C269+$D269-1),"P","F"),"F")</f>
        <v/>
      </c>
      <c r="AR269" s="238">
        <f>IF(AR$3&gt;=$C269,IF(AR$3&lt;=($C269+$D269-1),"P","F"),"F")</f>
        <v/>
      </c>
      <c r="AS269" s="238">
        <f>IF(AS$3&gt;=$C269,IF(AS$3&lt;=($C269+$D269-1),"P","F"),"F")</f>
        <v/>
      </c>
      <c r="AT269" s="238">
        <f>IF(AT$3&gt;=$C269,IF(AT$3&lt;=($C269+$D269-1),"P","F"),"F")</f>
        <v/>
      </c>
      <c r="AU269" s="238">
        <f>IF(AU$3&gt;=$C269,IF(AU$3&lt;=($C269+$D269-1),"P","F"),"F")</f>
        <v/>
      </c>
      <c r="AV269" s="238">
        <f>IF(AV$3&gt;=$C269,IF(AV$3&lt;=($C269+$D269-1),"P","F"),"F")</f>
        <v/>
      </c>
    </row>
    <row r="270">
      <c r="M270" s="238">
        <f>IF(M$3&gt;=$C270,IF(M$3&lt;=($C270+$D270-1),"P","F"),"F")</f>
        <v/>
      </c>
      <c r="N270" s="238">
        <f>IF(N$3&gt;=$C270,IF(N$3&lt;=($C270+$D270-1),"P","F"),"F")</f>
        <v/>
      </c>
      <c r="O270" s="238">
        <f>IF(O$3&gt;=$C270,IF(O$3&lt;=($C270+$D270-1),"P","F"),"F")</f>
        <v/>
      </c>
      <c r="P270" s="238">
        <f>IF(P$3&gt;=$C270,IF(P$3&lt;=($C270+$D270-1),"P","F"),"F")</f>
        <v/>
      </c>
      <c r="Q270" s="238">
        <f>IF(Q$3&gt;=$C270,IF(Q$3&lt;=($C270+$D270-1),"P","F"),"F")</f>
        <v/>
      </c>
      <c r="R270" s="220" t="n"/>
      <c r="S270" s="220" t="n"/>
      <c r="T270" s="238">
        <f>IF(T$3&gt;=$C270,IF(T$3&lt;=($C270+$D270-1),"P","F"),"F")</f>
        <v/>
      </c>
      <c r="U270" s="238">
        <f>IF(U$3&gt;=$C270,IF(U$3&lt;=($C270+$D270-1),"P","F"),"F")</f>
        <v/>
      </c>
      <c r="V270" s="238">
        <f>IF(V$3&gt;=$C270,IF(V$3&lt;=($C270+$D270-1),"P","F"),"F")</f>
        <v/>
      </c>
      <c r="W270" s="238">
        <f>IF(W$3&gt;=$C270,IF(W$3&lt;=($C270+$D270-1),"P","F"),"F")</f>
        <v/>
      </c>
      <c r="X270" s="238">
        <f>IF(X$3&gt;=$C270,IF(X$3&lt;=($C270+$D270-1),"P","F"),"F")</f>
        <v/>
      </c>
      <c r="Y270" s="238">
        <f>IF(Y$3&gt;=$C270,IF(Y$3&lt;=($C270+$D270-1),"P","F"),"F")</f>
        <v/>
      </c>
      <c r="Z270" s="238">
        <f>IF(Z$3&gt;=$C270,IF(Z$3&lt;=($C270+$D270-1),"P","F"),"F")</f>
        <v/>
      </c>
      <c r="AA270" s="238">
        <f>IF(AA$3&gt;=$C270,IF(AA$3&lt;=($C270+$D270-1),"P","F"),"F")</f>
        <v/>
      </c>
      <c r="AB270" s="238">
        <f>IF(AB$3&gt;=$C270,IF(AB$3&lt;=($C270+$D270-1),"P","F"),"F")</f>
        <v/>
      </c>
      <c r="AC270" s="238">
        <f>IF(AC$3&gt;=$C270,IF(AC$3&lt;=($C270+$D270-1),"P","F"),"F")</f>
        <v/>
      </c>
      <c r="AD270" s="238">
        <f>IF(AD$3&gt;=$C270,IF(AD$3&lt;=($C270+$D270-1),"P","F"),"F")</f>
        <v/>
      </c>
      <c r="AE270" s="238">
        <f>IF(AE$3&gt;=$C270,IF(AE$3&lt;=($C270+$D270-1),"P","F"),"F")</f>
        <v/>
      </c>
      <c r="AF270" s="238">
        <f>IF(AF$3&gt;=$C270,IF(AF$3&lt;=($C270+$D270-1),"P","F"),"F")</f>
        <v/>
      </c>
      <c r="AG270" s="238">
        <f>IF(AG$3&gt;=$C270,IF(AG$3&lt;=($C270+$D270-1),"P","F"),"F")</f>
        <v/>
      </c>
      <c r="AH270" s="238">
        <f>IF(AH$3&gt;=$C270,IF(AH$3&lt;=($C270+$D270-1),"P","F"),"F")</f>
        <v/>
      </c>
      <c r="AI270" s="238">
        <f>IF(AI$3&gt;=$C270,IF(AI$3&lt;=($C270+$D270-1),"P","F"),"F")</f>
        <v/>
      </c>
      <c r="AJ270" s="238">
        <f>IF(AJ$3&gt;=$C270,IF(AJ$3&lt;=($C270+$D270-1),"P","F"),"F")</f>
        <v/>
      </c>
      <c r="AK270" s="238">
        <f>IF(AK$3&gt;=$C270,IF(AK$3&lt;=($C270+$D270-1),"P","F"),"F")</f>
        <v/>
      </c>
      <c r="AL270" s="238">
        <f>IF(AL$3&gt;=$C270,IF(AL$3&lt;=($C270+$D270-1),"P","F"),"F")</f>
        <v/>
      </c>
      <c r="AM270" s="238">
        <f>IF(AM$3&gt;=$C270,IF(AM$3&lt;=($C270+$D270-1),"P","F"),"F")</f>
        <v/>
      </c>
      <c r="AN270" s="238">
        <f>IF(AN$3&gt;=$C270,IF(AN$3&lt;=($C270+$D270-1),"P","F"),"F")</f>
        <v/>
      </c>
      <c r="AO270" s="238">
        <f>IF(AO$3&gt;=$C270,IF(AO$3&lt;=($C270+$D270-1),"P","F"),"F")</f>
        <v/>
      </c>
      <c r="AP270" s="238">
        <f>IF(AP$3&gt;=$C270,IF(AP$3&lt;=($C270+$D270-1),"P","F"),"F")</f>
        <v/>
      </c>
      <c r="AQ270" s="238">
        <f>IF(AQ$3&gt;=$C270,IF(AQ$3&lt;=($C270+$D270-1),"P","F"),"F")</f>
        <v/>
      </c>
      <c r="AR270" s="238">
        <f>IF(AR$3&gt;=$C270,IF(AR$3&lt;=($C270+$D270-1),"P","F"),"F")</f>
        <v/>
      </c>
      <c r="AS270" s="238">
        <f>IF(AS$3&gt;=$C270,IF(AS$3&lt;=($C270+$D270-1),"P","F"),"F")</f>
        <v/>
      </c>
      <c r="AT270" s="238">
        <f>IF(AT$3&gt;=$C270,IF(AT$3&lt;=($C270+$D270-1),"P","F"),"F")</f>
        <v/>
      </c>
      <c r="AU270" s="238">
        <f>IF(AU$3&gt;=$C270,IF(AU$3&lt;=($C270+$D270-1),"P","F"),"F")</f>
        <v/>
      </c>
      <c r="AV270" s="238">
        <f>IF(AV$3&gt;=$C270,IF(AV$3&lt;=($C270+$D270-1),"P","F"),"F")</f>
        <v/>
      </c>
    </row>
    <row r="271">
      <c r="M271" s="238">
        <f>IF(M$3&gt;=$C271,IF(M$3&lt;=($C271+$D271-1),"P","F"),"F")</f>
        <v/>
      </c>
      <c r="N271" s="238">
        <f>IF(N$3&gt;=$C271,IF(N$3&lt;=($C271+$D271-1),"P","F"),"F")</f>
        <v/>
      </c>
      <c r="O271" s="238">
        <f>IF(O$3&gt;=$C271,IF(O$3&lt;=($C271+$D271-1),"P","F"),"F")</f>
        <v/>
      </c>
      <c r="P271" s="238">
        <f>IF(P$3&gt;=$C271,IF(P$3&lt;=($C271+$D271-1),"P","F"),"F")</f>
        <v/>
      </c>
      <c r="Q271" s="238">
        <f>IF(Q$3&gt;=$C271,IF(Q$3&lt;=($C271+$D271-1),"P","F"),"F")</f>
        <v/>
      </c>
      <c r="R271" s="220" t="n"/>
      <c r="S271" s="220" t="n"/>
      <c r="T271" s="238">
        <f>IF(T$3&gt;=$C271,IF(T$3&lt;=($C271+$D271-1),"P","F"),"F")</f>
        <v/>
      </c>
      <c r="U271" s="238">
        <f>IF(U$3&gt;=$C271,IF(U$3&lt;=($C271+$D271-1),"P","F"),"F")</f>
        <v/>
      </c>
      <c r="V271" s="238">
        <f>IF(V$3&gt;=$C271,IF(V$3&lt;=($C271+$D271-1),"P","F"),"F")</f>
        <v/>
      </c>
      <c r="W271" s="238">
        <f>IF(W$3&gt;=$C271,IF(W$3&lt;=($C271+$D271-1),"P","F"),"F")</f>
        <v/>
      </c>
      <c r="X271" s="238">
        <f>IF(X$3&gt;=$C271,IF(X$3&lt;=($C271+$D271-1),"P","F"),"F")</f>
        <v/>
      </c>
      <c r="Y271" s="238">
        <f>IF(Y$3&gt;=$C271,IF(Y$3&lt;=($C271+$D271-1),"P","F"),"F")</f>
        <v/>
      </c>
      <c r="Z271" s="238">
        <f>IF(Z$3&gt;=$C271,IF(Z$3&lt;=($C271+$D271-1),"P","F"),"F")</f>
        <v/>
      </c>
      <c r="AA271" s="238">
        <f>IF(AA$3&gt;=$C271,IF(AA$3&lt;=($C271+$D271-1),"P","F"),"F")</f>
        <v/>
      </c>
      <c r="AB271" s="238">
        <f>IF(AB$3&gt;=$C271,IF(AB$3&lt;=($C271+$D271-1),"P","F"),"F")</f>
        <v/>
      </c>
      <c r="AC271" s="238">
        <f>IF(AC$3&gt;=$C271,IF(AC$3&lt;=($C271+$D271-1),"P","F"),"F")</f>
        <v/>
      </c>
      <c r="AD271" s="238">
        <f>IF(AD$3&gt;=$C271,IF(AD$3&lt;=($C271+$D271-1),"P","F"),"F")</f>
        <v/>
      </c>
      <c r="AE271" s="238">
        <f>IF(AE$3&gt;=$C271,IF(AE$3&lt;=($C271+$D271-1),"P","F"),"F")</f>
        <v/>
      </c>
      <c r="AF271" s="238">
        <f>IF(AF$3&gt;=$C271,IF(AF$3&lt;=($C271+$D271-1),"P","F"),"F")</f>
        <v/>
      </c>
      <c r="AG271" s="238">
        <f>IF(AG$3&gt;=$C271,IF(AG$3&lt;=($C271+$D271-1),"P","F"),"F")</f>
        <v/>
      </c>
      <c r="AH271" s="238">
        <f>IF(AH$3&gt;=$C271,IF(AH$3&lt;=($C271+$D271-1),"P","F"),"F")</f>
        <v/>
      </c>
      <c r="AI271" s="238">
        <f>IF(AI$3&gt;=$C271,IF(AI$3&lt;=($C271+$D271-1),"P","F"),"F")</f>
        <v/>
      </c>
      <c r="AJ271" s="238">
        <f>IF(AJ$3&gt;=$C271,IF(AJ$3&lt;=($C271+$D271-1),"P","F"),"F")</f>
        <v/>
      </c>
      <c r="AK271" s="238">
        <f>IF(AK$3&gt;=$C271,IF(AK$3&lt;=($C271+$D271-1),"P","F"),"F")</f>
        <v/>
      </c>
      <c r="AL271" s="238">
        <f>IF(AL$3&gt;=$C271,IF(AL$3&lt;=($C271+$D271-1),"P","F"),"F")</f>
        <v/>
      </c>
      <c r="AM271" s="238">
        <f>IF(AM$3&gt;=$C271,IF(AM$3&lt;=($C271+$D271-1),"P","F"),"F")</f>
        <v/>
      </c>
      <c r="AN271" s="238">
        <f>IF(AN$3&gt;=$C271,IF(AN$3&lt;=($C271+$D271-1),"P","F"),"F")</f>
        <v/>
      </c>
      <c r="AO271" s="238">
        <f>IF(AO$3&gt;=$C271,IF(AO$3&lt;=($C271+$D271-1),"P","F"),"F")</f>
        <v/>
      </c>
      <c r="AP271" s="238">
        <f>IF(AP$3&gt;=$C271,IF(AP$3&lt;=($C271+$D271-1),"P","F"),"F")</f>
        <v/>
      </c>
      <c r="AQ271" s="238">
        <f>IF(AQ$3&gt;=$C271,IF(AQ$3&lt;=($C271+$D271-1),"P","F"),"F")</f>
        <v/>
      </c>
      <c r="AR271" s="238">
        <f>IF(AR$3&gt;=$C271,IF(AR$3&lt;=($C271+$D271-1),"P","F"),"F")</f>
        <v/>
      </c>
      <c r="AS271" s="238">
        <f>IF(AS$3&gt;=$C271,IF(AS$3&lt;=($C271+$D271-1),"P","F"),"F")</f>
        <v/>
      </c>
      <c r="AT271" s="238">
        <f>IF(AT$3&gt;=$C271,IF(AT$3&lt;=($C271+$D271-1),"P","F"),"F")</f>
        <v/>
      </c>
      <c r="AU271" s="238">
        <f>IF(AU$3&gt;=$C271,IF(AU$3&lt;=($C271+$D271-1),"P","F"),"F")</f>
        <v/>
      </c>
      <c r="AV271" s="238">
        <f>IF(AV$3&gt;=$C271,IF(AV$3&lt;=($C271+$D271-1),"P","F"),"F")</f>
        <v/>
      </c>
    </row>
    <row r="272">
      <c r="M272" s="238">
        <f>IF(M$3&gt;=$C272,IF(M$3&lt;=($C272+$D272-1),"P","F"),"F")</f>
        <v/>
      </c>
      <c r="N272" s="238">
        <f>IF(N$3&gt;=$C272,IF(N$3&lt;=($C272+$D272-1),"P","F"),"F")</f>
        <v/>
      </c>
      <c r="O272" s="238">
        <f>IF(O$3&gt;=$C272,IF(O$3&lt;=($C272+$D272-1),"P","F"),"F")</f>
        <v/>
      </c>
      <c r="P272" s="238">
        <f>IF(P$3&gt;=$C272,IF(P$3&lt;=($C272+$D272-1),"P","F"),"F")</f>
        <v/>
      </c>
      <c r="Q272" s="238">
        <f>IF(Q$3&gt;=$C272,IF(Q$3&lt;=($C272+$D272-1),"P","F"),"F")</f>
        <v/>
      </c>
      <c r="R272" s="220" t="n"/>
      <c r="S272" s="220" t="n"/>
      <c r="T272" s="238">
        <f>IF(T$3&gt;=$C272,IF(T$3&lt;=($C272+$D272-1),"P","F"),"F")</f>
        <v/>
      </c>
      <c r="U272" s="238">
        <f>IF(U$3&gt;=$C272,IF(U$3&lt;=($C272+$D272-1),"P","F"),"F")</f>
        <v/>
      </c>
      <c r="V272" s="238">
        <f>IF(V$3&gt;=$C272,IF(V$3&lt;=($C272+$D272-1),"P","F"),"F")</f>
        <v/>
      </c>
      <c r="W272" s="238">
        <f>IF(W$3&gt;=$C272,IF(W$3&lt;=($C272+$D272-1),"P","F"),"F")</f>
        <v/>
      </c>
      <c r="X272" s="238">
        <f>IF(X$3&gt;=$C272,IF(X$3&lt;=($C272+$D272-1),"P","F"),"F")</f>
        <v/>
      </c>
      <c r="Y272" s="238">
        <f>IF(Y$3&gt;=$C272,IF(Y$3&lt;=($C272+$D272-1),"P","F"),"F")</f>
        <v/>
      </c>
      <c r="Z272" s="238">
        <f>IF(Z$3&gt;=$C272,IF(Z$3&lt;=($C272+$D272-1),"P","F"),"F")</f>
        <v/>
      </c>
      <c r="AA272" s="238">
        <f>IF(AA$3&gt;=$C272,IF(AA$3&lt;=($C272+$D272-1),"P","F"),"F")</f>
        <v/>
      </c>
      <c r="AB272" s="238">
        <f>IF(AB$3&gt;=$C272,IF(AB$3&lt;=($C272+$D272-1),"P","F"),"F")</f>
        <v/>
      </c>
      <c r="AC272" s="238">
        <f>IF(AC$3&gt;=$C272,IF(AC$3&lt;=($C272+$D272-1),"P","F"),"F")</f>
        <v/>
      </c>
      <c r="AD272" s="238">
        <f>IF(AD$3&gt;=$C272,IF(AD$3&lt;=($C272+$D272-1),"P","F"),"F")</f>
        <v/>
      </c>
      <c r="AE272" s="238">
        <f>IF(AE$3&gt;=$C272,IF(AE$3&lt;=($C272+$D272-1),"P","F"),"F")</f>
        <v/>
      </c>
      <c r="AF272" s="238">
        <f>IF(AF$3&gt;=$C272,IF(AF$3&lt;=($C272+$D272-1),"P","F"),"F")</f>
        <v/>
      </c>
      <c r="AG272" s="238">
        <f>IF(AG$3&gt;=$C272,IF(AG$3&lt;=($C272+$D272-1),"P","F"),"F")</f>
        <v/>
      </c>
      <c r="AH272" s="238">
        <f>IF(AH$3&gt;=$C272,IF(AH$3&lt;=($C272+$D272-1),"P","F"),"F")</f>
        <v/>
      </c>
      <c r="AI272" s="238">
        <f>IF(AI$3&gt;=$C272,IF(AI$3&lt;=($C272+$D272-1),"P","F"),"F")</f>
        <v/>
      </c>
      <c r="AJ272" s="238">
        <f>IF(AJ$3&gt;=$C272,IF(AJ$3&lt;=($C272+$D272-1),"P","F"),"F")</f>
        <v/>
      </c>
      <c r="AK272" s="238">
        <f>IF(AK$3&gt;=$C272,IF(AK$3&lt;=($C272+$D272-1),"P","F"),"F")</f>
        <v/>
      </c>
      <c r="AL272" s="238">
        <f>IF(AL$3&gt;=$C272,IF(AL$3&lt;=($C272+$D272-1),"P","F"),"F")</f>
        <v/>
      </c>
      <c r="AM272" s="238">
        <f>IF(AM$3&gt;=$C272,IF(AM$3&lt;=($C272+$D272-1),"P","F"),"F")</f>
        <v/>
      </c>
      <c r="AN272" s="238">
        <f>IF(AN$3&gt;=$C272,IF(AN$3&lt;=($C272+$D272-1),"P","F"),"F")</f>
        <v/>
      </c>
      <c r="AO272" s="238">
        <f>IF(AO$3&gt;=$C272,IF(AO$3&lt;=($C272+$D272-1),"P","F"),"F")</f>
        <v/>
      </c>
      <c r="AP272" s="238">
        <f>IF(AP$3&gt;=$C272,IF(AP$3&lt;=($C272+$D272-1),"P","F"),"F")</f>
        <v/>
      </c>
      <c r="AQ272" s="238">
        <f>IF(AQ$3&gt;=$C272,IF(AQ$3&lt;=($C272+$D272-1),"P","F"),"F")</f>
        <v/>
      </c>
      <c r="AR272" s="238">
        <f>IF(AR$3&gt;=$C272,IF(AR$3&lt;=($C272+$D272-1),"P","F"),"F")</f>
        <v/>
      </c>
      <c r="AS272" s="238">
        <f>IF(AS$3&gt;=$C272,IF(AS$3&lt;=($C272+$D272-1),"P","F"),"F")</f>
        <v/>
      </c>
      <c r="AT272" s="238">
        <f>IF(AT$3&gt;=$C272,IF(AT$3&lt;=($C272+$D272-1),"P","F"),"F")</f>
        <v/>
      </c>
      <c r="AU272" s="238">
        <f>IF(AU$3&gt;=$C272,IF(AU$3&lt;=($C272+$D272-1),"P","F"),"F")</f>
        <v/>
      </c>
      <c r="AV272" s="238">
        <f>IF(AV$3&gt;=$C272,IF(AV$3&lt;=($C272+$D272-1),"P","F"),"F")</f>
        <v/>
      </c>
    </row>
    <row r="273">
      <c r="M273" s="238">
        <f>IF(M$3&gt;=$C273,IF(M$3&lt;=($C273+$D273-1),"P","F"),"F")</f>
        <v/>
      </c>
      <c r="N273" s="238">
        <f>IF(N$3&gt;=$C273,IF(N$3&lt;=($C273+$D273-1),"P","F"),"F")</f>
        <v/>
      </c>
      <c r="O273" s="238">
        <f>IF(O$3&gt;=$C273,IF(O$3&lt;=($C273+$D273-1),"P","F"),"F")</f>
        <v/>
      </c>
      <c r="P273" s="238">
        <f>IF(P$3&gt;=$C273,IF(P$3&lt;=($C273+$D273-1),"P","F"),"F")</f>
        <v/>
      </c>
      <c r="Q273" s="238">
        <f>IF(Q$3&gt;=$C273,IF(Q$3&lt;=($C273+$D273-1),"P","F"),"F")</f>
        <v/>
      </c>
      <c r="R273" s="220" t="n"/>
      <c r="S273" s="220" t="n"/>
      <c r="T273" s="238">
        <f>IF(T$3&gt;=$C273,IF(T$3&lt;=($C273+$D273-1),"P","F"),"F")</f>
        <v/>
      </c>
      <c r="U273" s="238">
        <f>IF(U$3&gt;=$C273,IF(U$3&lt;=($C273+$D273-1),"P","F"),"F")</f>
        <v/>
      </c>
      <c r="V273" s="238">
        <f>IF(V$3&gt;=$C273,IF(V$3&lt;=($C273+$D273-1),"P","F"),"F")</f>
        <v/>
      </c>
      <c r="W273" s="238">
        <f>IF(W$3&gt;=$C273,IF(W$3&lt;=($C273+$D273-1),"P","F"),"F")</f>
        <v/>
      </c>
      <c r="X273" s="238">
        <f>IF(X$3&gt;=$C273,IF(X$3&lt;=($C273+$D273-1),"P","F"),"F")</f>
        <v/>
      </c>
      <c r="Y273" s="238">
        <f>IF(Y$3&gt;=$C273,IF(Y$3&lt;=($C273+$D273-1),"P","F"),"F")</f>
        <v/>
      </c>
      <c r="Z273" s="238">
        <f>IF(Z$3&gt;=$C273,IF(Z$3&lt;=($C273+$D273-1),"P","F"),"F")</f>
        <v/>
      </c>
      <c r="AA273" s="238">
        <f>IF(AA$3&gt;=$C273,IF(AA$3&lt;=($C273+$D273-1),"P","F"),"F")</f>
        <v/>
      </c>
      <c r="AB273" s="238">
        <f>IF(AB$3&gt;=$C273,IF(AB$3&lt;=($C273+$D273-1),"P","F"),"F")</f>
        <v/>
      </c>
      <c r="AC273" s="238">
        <f>IF(AC$3&gt;=$C273,IF(AC$3&lt;=($C273+$D273-1),"P","F"),"F")</f>
        <v/>
      </c>
      <c r="AD273" s="238">
        <f>IF(AD$3&gt;=$C273,IF(AD$3&lt;=($C273+$D273-1),"P","F"),"F")</f>
        <v/>
      </c>
      <c r="AE273" s="238">
        <f>IF(AE$3&gt;=$C273,IF(AE$3&lt;=($C273+$D273-1),"P","F"),"F")</f>
        <v/>
      </c>
      <c r="AF273" s="238">
        <f>IF(AF$3&gt;=$C273,IF(AF$3&lt;=($C273+$D273-1),"P","F"),"F")</f>
        <v/>
      </c>
      <c r="AG273" s="238">
        <f>IF(AG$3&gt;=$C273,IF(AG$3&lt;=($C273+$D273-1),"P","F"),"F")</f>
        <v/>
      </c>
      <c r="AH273" s="238">
        <f>IF(AH$3&gt;=$C273,IF(AH$3&lt;=($C273+$D273-1),"P","F"),"F")</f>
        <v/>
      </c>
      <c r="AI273" s="238">
        <f>IF(AI$3&gt;=$C273,IF(AI$3&lt;=($C273+$D273-1),"P","F"),"F")</f>
        <v/>
      </c>
      <c r="AJ273" s="238">
        <f>IF(AJ$3&gt;=$C273,IF(AJ$3&lt;=($C273+$D273-1),"P","F"),"F")</f>
        <v/>
      </c>
      <c r="AK273" s="238">
        <f>IF(AK$3&gt;=$C273,IF(AK$3&lt;=($C273+$D273-1),"P","F"),"F")</f>
        <v/>
      </c>
      <c r="AL273" s="238">
        <f>IF(AL$3&gt;=$C273,IF(AL$3&lt;=($C273+$D273-1),"P","F"),"F")</f>
        <v/>
      </c>
      <c r="AM273" s="238">
        <f>IF(AM$3&gt;=$C273,IF(AM$3&lt;=($C273+$D273-1),"P","F"),"F")</f>
        <v/>
      </c>
      <c r="AN273" s="238">
        <f>IF(AN$3&gt;=$C273,IF(AN$3&lt;=($C273+$D273-1),"P","F"),"F")</f>
        <v/>
      </c>
      <c r="AO273" s="238">
        <f>IF(AO$3&gt;=$C273,IF(AO$3&lt;=($C273+$D273-1),"P","F"),"F")</f>
        <v/>
      </c>
      <c r="AP273" s="238">
        <f>IF(AP$3&gt;=$C273,IF(AP$3&lt;=($C273+$D273-1),"P","F"),"F")</f>
        <v/>
      </c>
      <c r="AQ273" s="238">
        <f>IF(AQ$3&gt;=$C273,IF(AQ$3&lt;=($C273+$D273-1),"P","F"),"F")</f>
        <v/>
      </c>
      <c r="AR273" s="238">
        <f>IF(AR$3&gt;=$C273,IF(AR$3&lt;=($C273+$D273-1),"P","F"),"F")</f>
        <v/>
      </c>
      <c r="AS273" s="238">
        <f>IF(AS$3&gt;=$C273,IF(AS$3&lt;=($C273+$D273-1),"P","F"),"F")</f>
        <v/>
      </c>
      <c r="AT273" s="238">
        <f>IF(AT$3&gt;=$C273,IF(AT$3&lt;=($C273+$D273-1),"P","F"),"F")</f>
        <v/>
      </c>
      <c r="AU273" s="238">
        <f>IF(AU$3&gt;=$C273,IF(AU$3&lt;=($C273+$D273-1),"P","F"),"F")</f>
        <v/>
      </c>
      <c r="AV273" s="238">
        <f>IF(AV$3&gt;=$C273,IF(AV$3&lt;=($C273+$D273-1),"P","F"),"F")</f>
        <v/>
      </c>
    </row>
    <row r="274">
      <c r="M274" s="238">
        <f>IF(M$3&gt;=$C274,IF(M$3&lt;=($C274+$D274-1),"P","F"),"F")</f>
        <v/>
      </c>
      <c r="N274" s="238">
        <f>IF(N$3&gt;=$C274,IF(N$3&lt;=($C274+$D274-1),"P","F"),"F")</f>
        <v/>
      </c>
      <c r="O274" s="238">
        <f>IF(O$3&gt;=$C274,IF(O$3&lt;=($C274+$D274-1),"P","F"),"F")</f>
        <v/>
      </c>
      <c r="P274" s="238">
        <f>IF(P$3&gt;=$C274,IF(P$3&lt;=($C274+$D274-1),"P","F"),"F")</f>
        <v/>
      </c>
      <c r="Q274" s="238">
        <f>IF(Q$3&gt;=$C274,IF(Q$3&lt;=($C274+$D274-1),"P","F"),"F")</f>
        <v/>
      </c>
      <c r="R274" s="220" t="n"/>
      <c r="S274" s="220" t="n"/>
      <c r="T274" s="238">
        <f>IF(T$3&gt;=$C274,IF(T$3&lt;=($C274+$D274-1),"P","F"),"F")</f>
        <v/>
      </c>
      <c r="U274" s="238">
        <f>IF(U$3&gt;=$C274,IF(U$3&lt;=($C274+$D274-1),"P","F"),"F")</f>
        <v/>
      </c>
      <c r="V274" s="238">
        <f>IF(V$3&gt;=$C274,IF(V$3&lt;=($C274+$D274-1),"P","F"),"F")</f>
        <v/>
      </c>
      <c r="W274" s="238">
        <f>IF(W$3&gt;=$C274,IF(W$3&lt;=($C274+$D274-1),"P","F"),"F")</f>
        <v/>
      </c>
      <c r="X274" s="238">
        <f>IF(X$3&gt;=$C274,IF(X$3&lt;=($C274+$D274-1),"P","F"),"F")</f>
        <v/>
      </c>
      <c r="Y274" s="238">
        <f>IF(Y$3&gt;=$C274,IF(Y$3&lt;=($C274+$D274-1),"P","F"),"F")</f>
        <v/>
      </c>
      <c r="Z274" s="238">
        <f>IF(Z$3&gt;=$C274,IF(Z$3&lt;=($C274+$D274-1),"P","F"),"F")</f>
        <v/>
      </c>
      <c r="AA274" s="238">
        <f>IF(AA$3&gt;=$C274,IF(AA$3&lt;=($C274+$D274-1),"P","F"),"F")</f>
        <v/>
      </c>
      <c r="AB274" s="238">
        <f>IF(AB$3&gt;=$C274,IF(AB$3&lt;=($C274+$D274-1),"P","F"),"F")</f>
        <v/>
      </c>
      <c r="AC274" s="238">
        <f>IF(AC$3&gt;=$C274,IF(AC$3&lt;=($C274+$D274-1),"P","F"),"F")</f>
        <v/>
      </c>
      <c r="AD274" s="238">
        <f>IF(AD$3&gt;=$C274,IF(AD$3&lt;=($C274+$D274-1),"P","F"),"F")</f>
        <v/>
      </c>
      <c r="AE274" s="238">
        <f>IF(AE$3&gt;=$C274,IF(AE$3&lt;=($C274+$D274-1),"P","F"),"F")</f>
        <v/>
      </c>
      <c r="AF274" s="238">
        <f>IF(AF$3&gt;=$C274,IF(AF$3&lt;=($C274+$D274-1),"P","F"),"F")</f>
        <v/>
      </c>
      <c r="AG274" s="238">
        <f>IF(AG$3&gt;=$C274,IF(AG$3&lt;=($C274+$D274-1),"P","F"),"F")</f>
        <v/>
      </c>
      <c r="AH274" s="238">
        <f>IF(AH$3&gt;=$C274,IF(AH$3&lt;=($C274+$D274-1),"P","F"),"F")</f>
        <v/>
      </c>
      <c r="AI274" s="238">
        <f>IF(AI$3&gt;=$C274,IF(AI$3&lt;=($C274+$D274-1),"P","F"),"F")</f>
        <v/>
      </c>
      <c r="AJ274" s="238">
        <f>IF(AJ$3&gt;=$C274,IF(AJ$3&lt;=($C274+$D274-1),"P","F"),"F")</f>
        <v/>
      </c>
      <c r="AK274" s="238">
        <f>IF(AK$3&gt;=$C274,IF(AK$3&lt;=($C274+$D274-1),"P","F"),"F")</f>
        <v/>
      </c>
      <c r="AL274" s="238">
        <f>IF(AL$3&gt;=$C274,IF(AL$3&lt;=($C274+$D274-1),"P","F"),"F")</f>
        <v/>
      </c>
      <c r="AM274" s="238">
        <f>IF(AM$3&gt;=$C274,IF(AM$3&lt;=($C274+$D274-1),"P","F"),"F")</f>
        <v/>
      </c>
      <c r="AN274" s="238">
        <f>IF(AN$3&gt;=$C274,IF(AN$3&lt;=($C274+$D274-1),"P","F"),"F")</f>
        <v/>
      </c>
      <c r="AO274" s="238">
        <f>IF(AO$3&gt;=$C274,IF(AO$3&lt;=($C274+$D274-1),"P","F"),"F")</f>
        <v/>
      </c>
      <c r="AP274" s="238">
        <f>IF(AP$3&gt;=$C274,IF(AP$3&lt;=($C274+$D274-1),"P","F"),"F")</f>
        <v/>
      </c>
      <c r="AQ274" s="238">
        <f>IF(AQ$3&gt;=$C274,IF(AQ$3&lt;=($C274+$D274-1),"P","F"),"F")</f>
        <v/>
      </c>
      <c r="AR274" s="238">
        <f>IF(AR$3&gt;=$C274,IF(AR$3&lt;=($C274+$D274-1),"P","F"),"F")</f>
        <v/>
      </c>
      <c r="AS274" s="238">
        <f>IF(AS$3&gt;=$C274,IF(AS$3&lt;=($C274+$D274-1),"P","F"),"F")</f>
        <v/>
      </c>
      <c r="AT274" s="238">
        <f>IF(AT$3&gt;=$C274,IF(AT$3&lt;=($C274+$D274-1),"P","F"),"F")</f>
        <v/>
      </c>
      <c r="AU274" s="238">
        <f>IF(AU$3&gt;=$C274,IF(AU$3&lt;=($C274+$D274-1),"P","F"),"F")</f>
        <v/>
      </c>
      <c r="AV274" s="238">
        <f>IF(AV$3&gt;=$C274,IF(AV$3&lt;=($C274+$D274-1),"P","F"),"F")</f>
        <v/>
      </c>
    </row>
    <row r="275">
      <c r="M275" s="238">
        <f>IF(M$3&gt;=$C275,IF(M$3&lt;=($C275+$D275-1),"P","F"),"F")</f>
        <v/>
      </c>
      <c r="N275" s="238">
        <f>IF(N$3&gt;=$C275,IF(N$3&lt;=($C275+$D275-1),"P","F"),"F")</f>
        <v/>
      </c>
      <c r="O275" s="238">
        <f>IF(O$3&gt;=$C275,IF(O$3&lt;=($C275+$D275-1),"P","F"),"F")</f>
        <v/>
      </c>
      <c r="P275" s="238">
        <f>IF(P$3&gt;=$C275,IF(P$3&lt;=($C275+$D275-1),"P","F"),"F")</f>
        <v/>
      </c>
      <c r="Q275" s="238">
        <f>IF(Q$3&gt;=$C275,IF(Q$3&lt;=($C275+$D275-1),"P","F"),"F")</f>
        <v/>
      </c>
      <c r="R275" s="220" t="n"/>
      <c r="S275" s="220" t="n"/>
      <c r="T275" s="238">
        <f>IF(T$3&gt;=$C275,IF(T$3&lt;=($C275+$D275-1),"P","F"),"F")</f>
        <v/>
      </c>
      <c r="U275" s="238">
        <f>IF(U$3&gt;=$C275,IF(U$3&lt;=($C275+$D275-1),"P","F"),"F")</f>
        <v/>
      </c>
      <c r="V275" s="238">
        <f>IF(V$3&gt;=$C275,IF(V$3&lt;=($C275+$D275-1),"P","F"),"F")</f>
        <v/>
      </c>
      <c r="W275" s="238">
        <f>IF(W$3&gt;=$C275,IF(W$3&lt;=($C275+$D275-1),"P","F"),"F")</f>
        <v/>
      </c>
      <c r="X275" s="238">
        <f>IF(X$3&gt;=$C275,IF(X$3&lt;=($C275+$D275-1),"P","F"),"F")</f>
        <v/>
      </c>
      <c r="Y275" s="238">
        <f>IF(Y$3&gt;=$C275,IF(Y$3&lt;=($C275+$D275-1),"P","F"),"F")</f>
        <v/>
      </c>
      <c r="Z275" s="238">
        <f>IF(Z$3&gt;=$C275,IF(Z$3&lt;=($C275+$D275-1),"P","F"),"F")</f>
        <v/>
      </c>
      <c r="AA275" s="238">
        <f>IF(AA$3&gt;=$C275,IF(AA$3&lt;=($C275+$D275-1),"P","F"),"F")</f>
        <v/>
      </c>
      <c r="AB275" s="238">
        <f>IF(AB$3&gt;=$C275,IF(AB$3&lt;=($C275+$D275-1),"P","F"),"F")</f>
        <v/>
      </c>
      <c r="AC275" s="238">
        <f>IF(AC$3&gt;=$C275,IF(AC$3&lt;=($C275+$D275-1),"P","F"),"F")</f>
        <v/>
      </c>
      <c r="AD275" s="238">
        <f>IF(AD$3&gt;=$C275,IF(AD$3&lt;=($C275+$D275-1),"P","F"),"F")</f>
        <v/>
      </c>
      <c r="AE275" s="238">
        <f>IF(AE$3&gt;=$C275,IF(AE$3&lt;=($C275+$D275-1),"P","F"),"F")</f>
        <v/>
      </c>
      <c r="AF275" s="238">
        <f>IF(AF$3&gt;=$C275,IF(AF$3&lt;=($C275+$D275-1),"P","F"),"F")</f>
        <v/>
      </c>
      <c r="AG275" s="238">
        <f>IF(AG$3&gt;=$C275,IF(AG$3&lt;=($C275+$D275-1),"P","F"),"F")</f>
        <v/>
      </c>
      <c r="AH275" s="238">
        <f>IF(AH$3&gt;=$C275,IF(AH$3&lt;=($C275+$D275-1),"P","F"),"F")</f>
        <v/>
      </c>
      <c r="AI275" s="238">
        <f>IF(AI$3&gt;=$C275,IF(AI$3&lt;=($C275+$D275-1),"P","F"),"F")</f>
        <v/>
      </c>
      <c r="AJ275" s="238">
        <f>IF(AJ$3&gt;=$C275,IF(AJ$3&lt;=($C275+$D275-1),"P","F"),"F")</f>
        <v/>
      </c>
      <c r="AK275" s="238">
        <f>IF(AK$3&gt;=$C275,IF(AK$3&lt;=($C275+$D275-1),"P","F"),"F")</f>
        <v/>
      </c>
      <c r="AL275" s="238">
        <f>IF(AL$3&gt;=$C275,IF(AL$3&lt;=($C275+$D275-1),"P","F"),"F")</f>
        <v/>
      </c>
      <c r="AM275" s="238">
        <f>IF(AM$3&gt;=$C275,IF(AM$3&lt;=($C275+$D275-1),"P","F"),"F")</f>
        <v/>
      </c>
      <c r="AN275" s="238">
        <f>IF(AN$3&gt;=$C275,IF(AN$3&lt;=($C275+$D275-1),"P","F"),"F")</f>
        <v/>
      </c>
      <c r="AO275" s="238">
        <f>IF(AO$3&gt;=$C275,IF(AO$3&lt;=($C275+$D275-1),"P","F"),"F")</f>
        <v/>
      </c>
      <c r="AP275" s="238">
        <f>IF(AP$3&gt;=$C275,IF(AP$3&lt;=($C275+$D275-1),"P","F"),"F")</f>
        <v/>
      </c>
      <c r="AQ275" s="238">
        <f>IF(AQ$3&gt;=$C275,IF(AQ$3&lt;=($C275+$D275-1),"P","F"),"F")</f>
        <v/>
      </c>
      <c r="AR275" s="238">
        <f>IF(AR$3&gt;=$C275,IF(AR$3&lt;=($C275+$D275-1),"P","F"),"F")</f>
        <v/>
      </c>
      <c r="AS275" s="238">
        <f>IF(AS$3&gt;=$C275,IF(AS$3&lt;=($C275+$D275-1),"P","F"),"F")</f>
        <v/>
      </c>
      <c r="AT275" s="238">
        <f>IF(AT$3&gt;=$C275,IF(AT$3&lt;=($C275+$D275-1),"P","F"),"F")</f>
        <v/>
      </c>
      <c r="AU275" s="238">
        <f>IF(AU$3&gt;=$C275,IF(AU$3&lt;=($C275+$D275-1),"P","F"),"F")</f>
        <v/>
      </c>
      <c r="AV275" s="238">
        <f>IF(AV$3&gt;=$C275,IF(AV$3&lt;=($C275+$D275-1),"P","F"),"F")</f>
        <v/>
      </c>
    </row>
    <row r="276">
      <c r="M276" s="238">
        <f>IF(M$3&gt;=$C276,IF(M$3&lt;=($C276+$D276-1),"P","F"),"F")</f>
        <v/>
      </c>
      <c r="N276" s="238">
        <f>IF(N$3&gt;=$C276,IF(N$3&lt;=($C276+$D276-1),"P","F"),"F")</f>
        <v/>
      </c>
      <c r="O276" s="238">
        <f>IF(O$3&gt;=$C276,IF(O$3&lt;=($C276+$D276-1),"P","F"),"F")</f>
        <v/>
      </c>
      <c r="P276" s="238">
        <f>IF(P$3&gt;=$C276,IF(P$3&lt;=($C276+$D276-1),"P","F"),"F")</f>
        <v/>
      </c>
      <c r="Q276" s="238">
        <f>IF(Q$3&gt;=$C276,IF(Q$3&lt;=($C276+$D276-1),"P","F"),"F")</f>
        <v/>
      </c>
      <c r="R276" s="220" t="n"/>
      <c r="S276" s="220" t="n"/>
      <c r="T276" s="238">
        <f>IF(T$3&gt;=$C276,IF(T$3&lt;=($C276+$D276-1),"P","F"),"F")</f>
        <v/>
      </c>
      <c r="U276" s="238">
        <f>IF(U$3&gt;=$C276,IF(U$3&lt;=($C276+$D276-1),"P","F"),"F")</f>
        <v/>
      </c>
      <c r="V276" s="238">
        <f>IF(V$3&gt;=$C276,IF(V$3&lt;=($C276+$D276-1),"P","F"),"F")</f>
        <v/>
      </c>
      <c r="W276" s="238">
        <f>IF(W$3&gt;=$C276,IF(W$3&lt;=($C276+$D276-1),"P","F"),"F")</f>
        <v/>
      </c>
      <c r="X276" s="238">
        <f>IF(X$3&gt;=$C276,IF(X$3&lt;=($C276+$D276-1),"P","F"),"F")</f>
        <v/>
      </c>
      <c r="Y276" s="238">
        <f>IF(Y$3&gt;=$C276,IF(Y$3&lt;=($C276+$D276-1),"P","F"),"F")</f>
        <v/>
      </c>
      <c r="Z276" s="238">
        <f>IF(Z$3&gt;=$C276,IF(Z$3&lt;=($C276+$D276-1),"P","F"),"F")</f>
        <v/>
      </c>
      <c r="AA276" s="238">
        <f>IF(AA$3&gt;=$C276,IF(AA$3&lt;=($C276+$D276-1),"P","F"),"F")</f>
        <v/>
      </c>
      <c r="AB276" s="238">
        <f>IF(AB$3&gt;=$C276,IF(AB$3&lt;=($C276+$D276-1),"P","F"),"F")</f>
        <v/>
      </c>
      <c r="AC276" s="238">
        <f>IF(AC$3&gt;=$C276,IF(AC$3&lt;=($C276+$D276-1),"P","F"),"F")</f>
        <v/>
      </c>
      <c r="AD276" s="238">
        <f>IF(AD$3&gt;=$C276,IF(AD$3&lt;=($C276+$D276-1),"P","F"),"F")</f>
        <v/>
      </c>
      <c r="AE276" s="238">
        <f>IF(AE$3&gt;=$C276,IF(AE$3&lt;=($C276+$D276-1),"P","F"),"F")</f>
        <v/>
      </c>
      <c r="AF276" s="238">
        <f>IF(AF$3&gt;=$C276,IF(AF$3&lt;=($C276+$D276-1),"P","F"),"F")</f>
        <v/>
      </c>
      <c r="AG276" s="238">
        <f>IF(AG$3&gt;=$C276,IF(AG$3&lt;=($C276+$D276-1),"P","F"),"F")</f>
        <v/>
      </c>
      <c r="AH276" s="238">
        <f>IF(AH$3&gt;=$C276,IF(AH$3&lt;=($C276+$D276-1),"P","F"),"F")</f>
        <v/>
      </c>
      <c r="AI276" s="238">
        <f>IF(AI$3&gt;=$C276,IF(AI$3&lt;=($C276+$D276-1),"P","F"),"F")</f>
        <v/>
      </c>
      <c r="AJ276" s="238">
        <f>IF(AJ$3&gt;=$C276,IF(AJ$3&lt;=($C276+$D276-1),"P","F"),"F")</f>
        <v/>
      </c>
      <c r="AK276" s="238">
        <f>IF(AK$3&gt;=$C276,IF(AK$3&lt;=($C276+$D276-1),"P","F"),"F")</f>
        <v/>
      </c>
      <c r="AL276" s="238">
        <f>IF(AL$3&gt;=$C276,IF(AL$3&lt;=($C276+$D276-1),"P","F"),"F")</f>
        <v/>
      </c>
      <c r="AM276" s="238">
        <f>IF(AM$3&gt;=$C276,IF(AM$3&lt;=($C276+$D276-1),"P","F"),"F")</f>
        <v/>
      </c>
      <c r="AN276" s="238">
        <f>IF(AN$3&gt;=$C276,IF(AN$3&lt;=($C276+$D276-1),"P","F"),"F")</f>
        <v/>
      </c>
      <c r="AO276" s="238">
        <f>IF(AO$3&gt;=$C276,IF(AO$3&lt;=($C276+$D276-1),"P","F"),"F")</f>
        <v/>
      </c>
      <c r="AP276" s="238">
        <f>IF(AP$3&gt;=$C276,IF(AP$3&lt;=($C276+$D276-1),"P","F"),"F")</f>
        <v/>
      </c>
      <c r="AQ276" s="238">
        <f>IF(AQ$3&gt;=$C276,IF(AQ$3&lt;=($C276+$D276-1),"P","F"),"F")</f>
        <v/>
      </c>
      <c r="AR276" s="238">
        <f>IF(AR$3&gt;=$C276,IF(AR$3&lt;=($C276+$D276-1),"P","F"),"F")</f>
        <v/>
      </c>
      <c r="AS276" s="238">
        <f>IF(AS$3&gt;=$C276,IF(AS$3&lt;=($C276+$D276-1),"P","F"),"F")</f>
        <v/>
      </c>
      <c r="AT276" s="238">
        <f>IF(AT$3&gt;=$C276,IF(AT$3&lt;=($C276+$D276-1),"P","F"),"F")</f>
        <v/>
      </c>
      <c r="AU276" s="238">
        <f>IF(AU$3&gt;=$C276,IF(AU$3&lt;=($C276+$D276-1),"P","F"),"F")</f>
        <v/>
      </c>
      <c r="AV276" s="238">
        <f>IF(AV$3&gt;=$C276,IF(AV$3&lt;=($C276+$D276-1),"P","F"),"F")</f>
        <v/>
      </c>
    </row>
    <row r="277">
      <c r="M277" s="238">
        <f>IF(M$3&gt;=$C277,IF(M$3&lt;=($C277+$D277-1),"P","F"),"F")</f>
        <v/>
      </c>
      <c r="N277" s="238">
        <f>IF(N$3&gt;=$C277,IF(N$3&lt;=($C277+$D277-1),"P","F"),"F")</f>
        <v/>
      </c>
      <c r="O277" s="238">
        <f>IF(O$3&gt;=$C277,IF(O$3&lt;=($C277+$D277-1),"P","F"),"F")</f>
        <v/>
      </c>
      <c r="P277" s="238">
        <f>IF(P$3&gt;=$C277,IF(P$3&lt;=($C277+$D277-1),"P","F"),"F")</f>
        <v/>
      </c>
      <c r="Q277" s="238">
        <f>IF(Q$3&gt;=$C277,IF(Q$3&lt;=($C277+$D277-1),"P","F"),"F")</f>
        <v/>
      </c>
      <c r="R277" s="220" t="n"/>
      <c r="S277" s="220" t="n"/>
      <c r="T277" s="238">
        <f>IF(T$3&gt;=$C277,IF(T$3&lt;=($C277+$D277-1),"P","F"),"F")</f>
        <v/>
      </c>
      <c r="U277" s="238">
        <f>IF(U$3&gt;=$C277,IF(U$3&lt;=($C277+$D277-1),"P","F"),"F")</f>
        <v/>
      </c>
      <c r="V277" s="238">
        <f>IF(V$3&gt;=$C277,IF(V$3&lt;=($C277+$D277-1),"P","F"),"F")</f>
        <v/>
      </c>
      <c r="W277" s="238">
        <f>IF(W$3&gt;=$C277,IF(W$3&lt;=($C277+$D277-1),"P","F"),"F")</f>
        <v/>
      </c>
      <c r="X277" s="238">
        <f>IF(X$3&gt;=$C277,IF(X$3&lt;=($C277+$D277-1),"P","F"),"F")</f>
        <v/>
      </c>
      <c r="Y277" s="238">
        <f>IF(Y$3&gt;=$C277,IF(Y$3&lt;=($C277+$D277-1),"P","F"),"F")</f>
        <v/>
      </c>
      <c r="Z277" s="238">
        <f>IF(Z$3&gt;=$C277,IF(Z$3&lt;=($C277+$D277-1),"P","F"),"F")</f>
        <v/>
      </c>
      <c r="AA277" s="238">
        <f>IF(AA$3&gt;=$C277,IF(AA$3&lt;=($C277+$D277-1),"P","F"),"F")</f>
        <v/>
      </c>
      <c r="AB277" s="238">
        <f>IF(AB$3&gt;=$C277,IF(AB$3&lt;=($C277+$D277-1),"P","F"),"F")</f>
        <v/>
      </c>
      <c r="AC277" s="238">
        <f>IF(AC$3&gt;=$C277,IF(AC$3&lt;=($C277+$D277-1),"P","F"),"F")</f>
        <v/>
      </c>
      <c r="AD277" s="238">
        <f>IF(AD$3&gt;=$C277,IF(AD$3&lt;=($C277+$D277-1),"P","F"),"F")</f>
        <v/>
      </c>
      <c r="AE277" s="238">
        <f>IF(AE$3&gt;=$C277,IF(AE$3&lt;=($C277+$D277-1),"P","F"),"F")</f>
        <v/>
      </c>
      <c r="AF277" s="238">
        <f>IF(AF$3&gt;=$C277,IF(AF$3&lt;=($C277+$D277-1),"P","F"),"F")</f>
        <v/>
      </c>
      <c r="AG277" s="238">
        <f>IF(AG$3&gt;=$C277,IF(AG$3&lt;=($C277+$D277-1),"P","F"),"F")</f>
        <v/>
      </c>
      <c r="AH277" s="238">
        <f>IF(AH$3&gt;=$C277,IF(AH$3&lt;=($C277+$D277-1),"P","F"),"F")</f>
        <v/>
      </c>
      <c r="AI277" s="238">
        <f>IF(AI$3&gt;=$C277,IF(AI$3&lt;=($C277+$D277-1),"P","F"),"F")</f>
        <v/>
      </c>
      <c r="AJ277" s="238">
        <f>IF(AJ$3&gt;=$C277,IF(AJ$3&lt;=($C277+$D277-1),"P","F"),"F")</f>
        <v/>
      </c>
      <c r="AK277" s="238">
        <f>IF(AK$3&gt;=$C277,IF(AK$3&lt;=($C277+$D277-1),"P","F"),"F")</f>
        <v/>
      </c>
      <c r="AL277" s="238">
        <f>IF(AL$3&gt;=$C277,IF(AL$3&lt;=($C277+$D277-1),"P","F"),"F")</f>
        <v/>
      </c>
      <c r="AM277" s="238">
        <f>IF(AM$3&gt;=$C277,IF(AM$3&lt;=($C277+$D277-1),"P","F"),"F")</f>
        <v/>
      </c>
      <c r="AN277" s="238">
        <f>IF(AN$3&gt;=$C277,IF(AN$3&lt;=($C277+$D277-1),"P","F"),"F")</f>
        <v/>
      </c>
      <c r="AO277" s="238">
        <f>IF(AO$3&gt;=$C277,IF(AO$3&lt;=($C277+$D277-1),"P","F"),"F")</f>
        <v/>
      </c>
      <c r="AP277" s="238">
        <f>IF(AP$3&gt;=$C277,IF(AP$3&lt;=($C277+$D277-1),"P","F"),"F")</f>
        <v/>
      </c>
      <c r="AQ277" s="238">
        <f>IF(AQ$3&gt;=$C277,IF(AQ$3&lt;=($C277+$D277-1),"P","F"),"F")</f>
        <v/>
      </c>
      <c r="AR277" s="238">
        <f>IF(AR$3&gt;=$C277,IF(AR$3&lt;=($C277+$D277-1),"P","F"),"F")</f>
        <v/>
      </c>
      <c r="AS277" s="238">
        <f>IF(AS$3&gt;=$C277,IF(AS$3&lt;=($C277+$D277-1),"P","F"),"F")</f>
        <v/>
      </c>
      <c r="AT277" s="238">
        <f>IF(AT$3&gt;=$C277,IF(AT$3&lt;=($C277+$D277-1),"P","F"),"F")</f>
        <v/>
      </c>
      <c r="AU277" s="238">
        <f>IF(AU$3&gt;=$C277,IF(AU$3&lt;=($C277+$D277-1),"P","F"),"F")</f>
        <v/>
      </c>
      <c r="AV277" s="238">
        <f>IF(AV$3&gt;=$C277,IF(AV$3&lt;=($C277+$D277-1),"P","F"),"F")</f>
        <v/>
      </c>
    </row>
    <row r="278">
      <c r="M278" s="238">
        <f>IF(M$3&gt;=$C278,IF(M$3&lt;=($C278+$D278-1),"P","F"),"F")</f>
        <v/>
      </c>
      <c r="N278" s="238">
        <f>IF(N$3&gt;=$C278,IF(N$3&lt;=($C278+$D278-1),"P","F"),"F")</f>
        <v/>
      </c>
      <c r="O278" s="238">
        <f>IF(O$3&gt;=$C278,IF(O$3&lt;=($C278+$D278-1),"P","F"),"F")</f>
        <v/>
      </c>
      <c r="P278" s="238">
        <f>IF(P$3&gt;=$C278,IF(P$3&lt;=($C278+$D278-1),"P","F"),"F")</f>
        <v/>
      </c>
      <c r="Q278" s="238">
        <f>IF(Q$3&gt;=$C278,IF(Q$3&lt;=($C278+$D278-1),"P","F"),"F")</f>
        <v/>
      </c>
      <c r="R278" s="220" t="n"/>
      <c r="S278" s="220" t="n"/>
      <c r="T278" s="238">
        <f>IF(T$3&gt;=$C278,IF(T$3&lt;=($C278+$D278-1),"P","F"),"F")</f>
        <v/>
      </c>
      <c r="U278" s="238">
        <f>IF(U$3&gt;=$C278,IF(U$3&lt;=($C278+$D278-1),"P","F"),"F")</f>
        <v/>
      </c>
      <c r="V278" s="238">
        <f>IF(V$3&gt;=$C278,IF(V$3&lt;=($C278+$D278-1),"P","F"),"F")</f>
        <v/>
      </c>
      <c r="W278" s="238">
        <f>IF(W$3&gt;=$C278,IF(W$3&lt;=($C278+$D278-1),"P","F"),"F")</f>
        <v/>
      </c>
      <c r="X278" s="238">
        <f>IF(X$3&gt;=$C278,IF(X$3&lt;=($C278+$D278-1),"P","F"),"F")</f>
        <v/>
      </c>
      <c r="Y278" s="238">
        <f>IF(Y$3&gt;=$C278,IF(Y$3&lt;=($C278+$D278-1),"P","F"),"F")</f>
        <v/>
      </c>
      <c r="Z278" s="238">
        <f>IF(Z$3&gt;=$C278,IF(Z$3&lt;=($C278+$D278-1),"P","F"),"F")</f>
        <v/>
      </c>
      <c r="AA278" s="238">
        <f>IF(AA$3&gt;=$C278,IF(AA$3&lt;=($C278+$D278-1),"P","F"),"F")</f>
        <v/>
      </c>
      <c r="AB278" s="238">
        <f>IF(AB$3&gt;=$C278,IF(AB$3&lt;=($C278+$D278-1),"P","F"),"F")</f>
        <v/>
      </c>
      <c r="AC278" s="238">
        <f>IF(AC$3&gt;=$C278,IF(AC$3&lt;=($C278+$D278-1),"P","F"),"F")</f>
        <v/>
      </c>
      <c r="AD278" s="238">
        <f>IF(AD$3&gt;=$C278,IF(AD$3&lt;=($C278+$D278-1),"P","F"),"F")</f>
        <v/>
      </c>
      <c r="AE278" s="238">
        <f>IF(AE$3&gt;=$C278,IF(AE$3&lt;=($C278+$D278-1),"P","F"),"F")</f>
        <v/>
      </c>
      <c r="AF278" s="238">
        <f>IF(AF$3&gt;=$C278,IF(AF$3&lt;=($C278+$D278-1),"P","F"),"F")</f>
        <v/>
      </c>
      <c r="AG278" s="238">
        <f>IF(AG$3&gt;=$C278,IF(AG$3&lt;=($C278+$D278-1),"P","F"),"F")</f>
        <v/>
      </c>
      <c r="AH278" s="238">
        <f>IF(AH$3&gt;=$C278,IF(AH$3&lt;=($C278+$D278-1),"P","F"),"F")</f>
        <v/>
      </c>
      <c r="AI278" s="238">
        <f>IF(AI$3&gt;=$C278,IF(AI$3&lt;=($C278+$D278-1),"P","F"),"F")</f>
        <v/>
      </c>
      <c r="AJ278" s="238">
        <f>IF(AJ$3&gt;=$C278,IF(AJ$3&lt;=($C278+$D278-1),"P","F"),"F")</f>
        <v/>
      </c>
      <c r="AK278" s="238">
        <f>IF(AK$3&gt;=$C278,IF(AK$3&lt;=($C278+$D278-1),"P","F"),"F")</f>
        <v/>
      </c>
      <c r="AL278" s="238">
        <f>IF(AL$3&gt;=$C278,IF(AL$3&lt;=($C278+$D278-1),"P","F"),"F")</f>
        <v/>
      </c>
      <c r="AM278" s="238">
        <f>IF(AM$3&gt;=$C278,IF(AM$3&lt;=($C278+$D278-1),"P","F"),"F")</f>
        <v/>
      </c>
      <c r="AN278" s="238">
        <f>IF(AN$3&gt;=$C278,IF(AN$3&lt;=($C278+$D278-1),"P","F"),"F")</f>
        <v/>
      </c>
      <c r="AO278" s="238">
        <f>IF(AO$3&gt;=$C278,IF(AO$3&lt;=($C278+$D278-1),"P","F"),"F")</f>
        <v/>
      </c>
      <c r="AP278" s="238">
        <f>IF(AP$3&gt;=$C278,IF(AP$3&lt;=($C278+$D278-1),"P","F"),"F")</f>
        <v/>
      </c>
      <c r="AQ278" s="238">
        <f>IF(AQ$3&gt;=$C278,IF(AQ$3&lt;=($C278+$D278-1),"P","F"),"F")</f>
        <v/>
      </c>
      <c r="AR278" s="238">
        <f>IF(AR$3&gt;=$C278,IF(AR$3&lt;=($C278+$D278-1),"P","F"),"F")</f>
        <v/>
      </c>
      <c r="AS278" s="238">
        <f>IF(AS$3&gt;=$C278,IF(AS$3&lt;=($C278+$D278-1),"P","F"),"F")</f>
        <v/>
      </c>
      <c r="AT278" s="238">
        <f>IF(AT$3&gt;=$C278,IF(AT$3&lt;=($C278+$D278-1),"P","F"),"F")</f>
        <v/>
      </c>
      <c r="AU278" s="238">
        <f>IF(AU$3&gt;=$C278,IF(AU$3&lt;=($C278+$D278-1),"P","F"),"F")</f>
        <v/>
      </c>
      <c r="AV278" s="238">
        <f>IF(AV$3&gt;=$C278,IF(AV$3&lt;=($C278+$D278-1),"P","F"),"F")</f>
        <v/>
      </c>
    </row>
    <row r="279">
      <c r="M279" s="238">
        <f>IF(M$3&gt;=$C279,IF(M$3&lt;=($C279+$D279-1),"P","F"),"F")</f>
        <v/>
      </c>
      <c r="N279" s="238">
        <f>IF(N$3&gt;=$C279,IF(N$3&lt;=($C279+$D279-1),"P","F"),"F")</f>
        <v/>
      </c>
      <c r="O279" s="238">
        <f>IF(O$3&gt;=$C279,IF(O$3&lt;=($C279+$D279-1),"P","F"),"F")</f>
        <v/>
      </c>
      <c r="P279" s="238">
        <f>IF(P$3&gt;=$C279,IF(P$3&lt;=($C279+$D279-1),"P","F"),"F")</f>
        <v/>
      </c>
      <c r="Q279" s="238">
        <f>IF(Q$3&gt;=$C279,IF(Q$3&lt;=($C279+$D279-1),"P","F"),"F")</f>
        <v/>
      </c>
      <c r="R279" s="220" t="n"/>
      <c r="S279" s="220" t="n"/>
      <c r="T279" s="238">
        <f>IF(T$3&gt;=$C279,IF(T$3&lt;=($C279+$D279-1),"P","F"),"F")</f>
        <v/>
      </c>
      <c r="U279" s="238">
        <f>IF(U$3&gt;=$C279,IF(U$3&lt;=($C279+$D279-1),"P","F"),"F")</f>
        <v/>
      </c>
      <c r="V279" s="238">
        <f>IF(V$3&gt;=$C279,IF(V$3&lt;=($C279+$D279-1),"P","F"),"F")</f>
        <v/>
      </c>
      <c r="W279" s="238">
        <f>IF(W$3&gt;=$C279,IF(W$3&lt;=($C279+$D279-1),"P","F"),"F")</f>
        <v/>
      </c>
      <c r="X279" s="238">
        <f>IF(X$3&gt;=$C279,IF(X$3&lt;=($C279+$D279-1),"P","F"),"F")</f>
        <v/>
      </c>
      <c r="Y279" s="238">
        <f>IF(Y$3&gt;=$C279,IF(Y$3&lt;=($C279+$D279-1),"P","F"),"F")</f>
        <v/>
      </c>
      <c r="Z279" s="238">
        <f>IF(Z$3&gt;=$C279,IF(Z$3&lt;=($C279+$D279-1),"P","F"),"F")</f>
        <v/>
      </c>
      <c r="AA279" s="238">
        <f>IF(AA$3&gt;=$C279,IF(AA$3&lt;=($C279+$D279-1),"P","F"),"F")</f>
        <v/>
      </c>
      <c r="AB279" s="238">
        <f>IF(AB$3&gt;=$C279,IF(AB$3&lt;=($C279+$D279-1),"P","F"),"F")</f>
        <v/>
      </c>
      <c r="AC279" s="238">
        <f>IF(AC$3&gt;=$C279,IF(AC$3&lt;=($C279+$D279-1),"P","F"),"F")</f>
        <v/>
      </c>
      <c r="AD279" s="238">
        <f>IF(AD$3&gt;=$C279,IF(AD$3&lt;=($C279+$D279-1),"P","F"),"F")</f>
        <v/>
      </c>
      <c r="AE279" s="238">
        <f>IF(AE$3&gt;=$C279,IF(AE$3&lt;=($C279+$D279-1),"P","F"),"F")</f>
        <v/>
      </c>
      <c r="AF279" s="238">
        <f>IF(AF$3&gt;=$C279,IF(AF$3&lt;=($C279+$D279-1),"P","F"),"F")</f>
        <v/>
      </c>
      <c r="AG279" s="238">
        <f>IF(AG$3&gt;=$C279,IF(AG$3&lt;=($C279+$D279-1),"P","F"),"F")</f>
        <v/>
      </c>
      <c r="AH279" s="238">
        <f>IF(AH$3&gt;=$C279,IF(AH$3&lt;=($C279+$D279-1),"P","F"),"F")</f>
        <v/>
      </c>
      <c r="AI279" s="238">
        <f>IF(AI$3&gt;=$C279,IF(AI$3&lt;=($C279+$D279-1),"P","F"),"F")</f>
        <v/>
      </c>
      <c r="AJ279" s="238">
        <f>IF(AJ$3&gt;=$C279,IF(AJ$3&lt;=($C279+$D279-1),"P","F"),"F")</f>
        <v/>
      </c>
      <c r="AK279" s="238">
        <f>IF(AK$3&gt;=$C279,IF(AK$3&lt;=($C279+$D279-1),"P","F"),"F")</f>
        <v/>
      </c>
      <c r="AL279" s="238">
        <f>IF(AL$3&gt;=$C279,IF(AL$3&lt;=($C279+$D279-1),"P","F"),"F")</f>
        <v/>
      </c>
      <c r="AM279" s="238">
        <f>IF(AM$3&gt;=$C279,IF(AM$3&lt;=($C279+$D279-1),"P","F"),"F")</f>
        <v/>
      </c>
      <c r="AN279" s="238">
        <f>IF(AN$3&gt;=$C279,IF(AN$3&lt;=($C279+$D279-1),"P","F"),"F")</f>
        <v/>
      </c>
      <c r="AO279" s="238">
        <f>IF(AO$3&gt;=$C279,IF(AO$3&lt;=($C279+$D279-1),"P","F"),"F")</f>
        <v/>
      </c>
      <c r="AP279" s="238">
        <f>IF(AP$3&gt;=$C279,IF(AP$3&lt;=($C279+$D279-1),"P","F"),"F")</f>
        <v/>
      </c>
      <c r="AQ279" s="238">
        <f>IF(AQ$3&gt;=$C279,IF(AQ$3&lt;=($C279+$D279-1),"P","F"),"F")</f>
        <v/>
      </c>
      <c r="AR279" s="238">
        <f>IF(AR$3&gt;=$C279,IF(AR$3&lt;=($C279+$D279-1),"P","F"),"F")</f>
        <v/>
      </c>
      <c r="AS279" s="238">
        <f>IF(AS$3&gt;=$C279,IF(AS$3&lt;=($C279+$D279-1),"P","F"),"F")</f>
        <v/>
      </c>
      <c r="AT279" s="238">
        <f>IF(AT$3&gt;=$C279,IF(AT$3&lt;=($C279+$D279-1),"P","F"),"F")</f>
        <v/>
      </c>
      <c r="AU279" s="238">
        <f>IF(AU$3&gt;=$C279,IF(AU$3&lt;=($C279+$D279-1),"P","F"),"F")</f>
        <v/>
      </c>
      <c r="AV279" s="238">
        <f>IF(AV$3&gt;=$C279,IF(AV$3&lt;=($C279+$D279-1),"P","F"),"F")</f>
        <v/>
      </c>
    </row>
    <row r="280">
      <c r="M280" s="238">
        <f>IF(M$3&gt;=$C280,IF(M$3&lt;=($C280+$D280-1),"P","F"),"F")</f>
        <v/>
      </c>
      <c r="N280" s="238">
        <f>IF(N$3&gt;=$C280,IF(N$3&lt;=($C280+$D280-1),"P","F"),"F")</f>
        <v/>
      </c>
      <c r="O280" s="238">
        <f>IF(O$3&gt;=$C280,IF(O$3&lt;=($C280+$D280-1),"P","F"),"F")</f>
        <v/>
      </c>
      <c r="P280" s="238">
        <f>IF(P$3&gt;=$C280,IF(P$3&lt;=($C280+$D280-1),"P","F"),"F")</f>
        <v/>
      </c>
      <c r="Q280" s="238">
        <f>IF(Q$3&gt;=$C280,IF(Q$3&lt;=($C280+$D280-1),"P","F"),"F")</f>
        <v/>
      </c>
      <c r="R280" s="220" t="n"/>
      <c r="S280" s="220" t="n"/>
      <c r="T280" s="238">
        <f>IF(T$3&gt;=$C280,IF(T$3&lt;=($C280+$D280-1),"P","F"),"F")</f>
        <v/>
      </c>
      <c r="U280" s="238">
        <f>IF(U$3&gt;=$C280,IF(U$3&lt;=($C280+$D280-1),"P","F"),"F")</f>
        <v/>
      </c>
      <c r="V280" s="238">
        <f>IF(V$3&gt;=$C280,IF(V$3&lt;=($C280+$D280-1),"P","F"),"F")</f>
        <v/>
      </c>
      <c r="W280" s="238">
        <f>IF(W$3&gt;=$C280,IF(W$3&lt;=($C280+$D280-1),"P","F"),"F")</f>
        <v/>
      </c>
      <c r="X280" s="238">
        <f>IF(X$3&gt;=$C280,IF(X$3&lt;=($C280+$D280-1),"P","F"),"F")</f>
        <v/>
      </c>
      <c r="Y280" s="238">
        <f>IF(Y$3&gt;=$C280,IF(Y$3&lt;=($C280+$D280-1),"P","F"),"F")</f>
        <v/>
      </c>
      <c r="Z280" s="238">
        <f>IF(Z$3&gt;=$C280,IF(Z$3&lt;=($C280+$D280-1),"P","F"),"F")</f>
        <v/>
      </c>
      <c r="AA280" s="238">
        <f>IF(AA$3&gt;=$C280,IF(AA$3&lt;=($C280+$D280-1),"P","F"),"F")</f>
        <v/>
      </c>
      <c r="AB280" s="238">
        <f>IF(AB$3&gt;=$C280,IF(AB$3&lt;=($C280+$D280-1),"P","F"),"F")</f>
        <v/>
      </c>
      <c r="AC280" s="238">
        <f>IF(AC$3&gt;=$C280,IF(AC$3&lt;=($C280+$D280-1),"P","F"),"F")</f>
        <v/>
      </c>
      <c r="AD280" s="238">
        <f>IF(AD$3&gt;=$C280,IF(AD$3&lt;=($C280+$D280-1),"P","F"),"F")</f>
        <v/>
      </c>
      <c r="AE280" s="238">
        <f>IF(AE$3&gt;=$C280,IF(AE$3&lt;=($C280+$D280-1),"P","F"),"F")</f>
        <v/>
      </c>
      <c r="AF280" s="238">
        <f>IF(AF$3&gt;=$C280,IF(AF$3&lt;=($C280+$D280-1),"P","F"),"F")</f>
        <v/>
      </c>
      <c r="AG280" s="238">
        <f>IF(AG$3&gt;=$C280,IF(AG$3&lt;=($C280+$D280-1),"P","F"),"F")</f>
        <v/>
      </c>
      <c r="AH280" s="238">
        <f>IF(AH$3&gt;=$C280,IF(AH$3&lt;=($C280+$D280-1),"P","F"),"F")</f>
        <v/>
      </c>
      <c r="AI280" s="238">
        <f>IF(AI$3&gt;=$C280,IF(AI$3&lt;=($C280+$D280-1),"P","F"),"F")</f>
        <v/>
      </c>
      <c r="AJ280" s="238">
        <f>IF(AJ$3&gt;=$C280,IF(AJ$3&lt;=($C280+$D280-1),"P","F"),"F")</f>
        <v/>
      </c>
      <c r="AK280" s="238">
        <f>IF(AK$3&gt;=$C280,IF(AK$3&lt;=($C280+$D280-1),"P","F"),"F")</f>
        <v/>
      </c>
      <c r="AL280" s="238">
        <f>IF(AL$3&gt;=$C280,IF(AL$3&lt;=($C280+$D280-1),"P","F"),"F")</f>
        <v/>
      </c>
      <c r="AM280" s="238">
        <f>IF(AM$3&gt;=$C280,IF(AM$3&lt;=($C280+$D280-1),"P","F"),"F")</f>
        <v/>
      </c>
      <c r="AN280" s="238">
        <f>IF(AN$3&gt;=$C280,IF(AN$3&lt;=($C280+$D280-1),"P","F"),"F")</f>
        <v/>
      </c>
      <c r="AO280" s="238">
        <f>IF(AO$3&gt;=$C280,IF(AO$3&lt;=($C280+$D280-1),"P","F"),"F")</f>
        <v/>
      </c>
      <c r="AP280" s="238">
        <f>IF(AP$3&gt;=$C280,IF(AP$3&lt;=($C280+$D280-1),"P","F"),"F")</f>
        <v/>
      </c>
      <c r="AQ280" s="238">
        <f>IF(AQ$3&gt;=$C280,IF(AQ$3&lt;=($C280+$D280-1),"P","F"),"F")</f>
        <v/>
      </c>
      <c r="AR280" s="238">
        <f>IF(AR$3&gt;=$C280,IF(AR$3&lt;=($C280+$D280-1),"P","F"),"F")</f>
        <v/>
      </c>
      <c r="AS280" s="238">
        <f>IF(AS$3&gt;=$C280,IF(AS$3&lt;=($C280+$D280-1),"P","F"),"F")</f>
        <v/>
      </c>
      <c r="AT280" s="238">
        <f>IF(AT$3&gt;=$C280,IF(AT$3&lt;=($C280+$D280-1),"P","F"),"F")</f>
        <v/>
      </c>
      <c r="AU280" s="238">
        <f>IF(AU$3&gt;=$C280,IF(AU$3&lt;=($C280+$D280-1),"P","F"),"F")</f>
        <v/>
      </c>
      <c r="AV280" s="238">
        <f>IF(AV$3&gt;=$C280,IF(AV$3&lt;=($C280+$D280-1),"P","F"),"F")</f>
        <v/>
      </c>
    </row>
  </sheetData>
  <mergeCells count="11">
    <mergeCell ref="B25:B30"/>
    <mergeCell ref="C25:C30"/>
    <mergeCell ref="D25:D30"/>
    <mergeCell ref="B31:B34"/>
    <mergeCell ref="C31:C34"/>
    <mergeCell ref="D31:D34"/>
    <mergeCell ref="C5:C24"/>
    <mergeCell ref="D5:D24"/>
    <mergeCell ref="B5:B24"/>
    <mergeCell ref="C3:D3"/>
    <mergeCell ref="G3:H3"/>
  </mergeCells>
  <conditionalFormatting sqref="M35:Q280 T35:AV280 M5:AV10">
    <cfRule type="cellIs" priority="18" operator="equal" dxfId="1">
      <formula>"P"</formula>
    </cfRule>
  </conditionalFormatting>
  <conditionalFormatting sqref="M35:Q78 T35:AV78 M5:AV10">
    <cfRule type="cellIs" priority="17" operator="equal" dxfId="0">
      <formula>"PP"</formula>
    </cfRule>
  </conditionalFormatting>
  <conditionalFormatting sqref="M11:Q24 S11:AV24 R11:R34">
    <cfRule type="cellIs" priority="16" operator="equal" dxfId="1">
      <formula>"P"</formula>
    </cfRule>
    <cfRule type="cellIs" priority="15" operator="equal" dxfId="0">
      <formula>"PP"</formula>
    </cfRule>
  </conditionalFormatting>
  <conditionalFormatting sqref="M25:Q26 S25:AV26">
    <cfRule type="cellIs" priority="8" operator="equal" dxfId="1">
      <formula>"P"</formula>
    </cfRule>
    <cfRule type="cellIs" priority="7" operator="equal" dxfId="0">
      <formula>"PP"</formula>
    </cfRule>
  </conditionalFormatting>
  <conditionalFormatting sqref="M27:Q30 S27:AV30">
    <cfRule type="cellIs" priority="6" operator="equal" dxfId="1">
      <formula>"P"</formula>
    </cfRule>
    <cfRule type="cellIs" priority="5" operator="equal" dxfId="0">
      <formula>"PP"</formula>
    </cfRule>
  </conditionalFormatting>
  <conditionalFormatting sqref="M31:Q34 S31:AV34">
    <cfRule type="cellIs" priority="2" operator="equal" dxfId="1">
      <formula>"P"</formula>
    </cfRule>
    <cfRule type="cellIs" priority="1" operator="equal" dxfId="0">
      <formula>"PP"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AD416"/>
  <sheetViews>
    <sheetView tabSelected="1" topLeftCell="A8" zoomScaleNormal="100" workbookViewId="0">
      <selection activeCell="N14" sqref="N14"/>
    </sheetView>
  </sheetViews>
  <sheetFormatPr baseColWidth="8" defaultColWidth="9" defaultRowHeight="16.5"/>
  <cols>
    <col width="1.09765625" customWidth="1" style="14" min="1" max="2"/>
    <col width="4.09765625" customWidth="1" style="14" min="3" max="3"/>
    <col width="9.34765625" customWidth="1" style="14" min="4" max="4"/>
    <col hidden="1" width="19.09765625" customWidth="1" style="14" min="5" max="5"/>
    <col width="15" bestFit="1" customWidth="1" style="14" min="6" max="6"/>
    <col width="21.5" customWidth="1" style="14" min="7" max="7"/>
    <col width="26.59765625" customWidth="1" style="14" min="8" max="8"/>
    <col width="16.59765625" customWidth="1" style="14" min="9" max="10"/>
    <col width="11.5" customWidth="1" style="15" min="11" max="11"/>
    <col width="11" customWidth="1" style="15" min="12" max="12"/>
    <col width="9" customWidth="1" style="200" min="13" max="15"/>
    <col width="8.34765625" bestFit="1" customWidth="1" style="200" min="16" max="16"/>
    <col width="8.75" customWidth="1" style="200" min="17" max="17"/>
    <col width="11.59765625" customWidth="1" style="423" min="18" max="18"/>
    <col width="67" customWidth="1" style="14" min="19" max="19"/>
    <col width="16.5" customWidth="1" style="14" min="20" max="20"/>
    <col width="17.5" bestFit="1" customWidth="1" style="14" min="21" max="21"/>
    <col width="4.5" bestFit="1" customWidth="1" style="14" min="22" max="22"/>
    <col width="7.09765625" customWidth="1" style="15" min="23" max="23"/>
    <col width="8" customWidth="1" style="15" min="24" max="25"/>
    <col width="7.59765625" customWidth="1" style="15" min="26" max="26"/>
    <col width="31.59765625" customWidth="1" style="14" min="27" max="27"/>
    <col width="6.34765625" bestFit="1" customWidth="1" style="14" min="28" max="28"/>
    <col width="1.09765625" customWidth="1" style="14" min="29" max="29"/>
    <col width="30.59765625" bestFit="1" customWidth="1" style="14" min="30" max="30"/>
    <col width="9" customWidth="1" style="14" min="31" max="16384"/>
  </cols>
  <sheetData>
    <row r="1">
      <c r="U1" s="15" t="n"/>
      <c r="AD1" s="16" t="n"/>
    </row>
    <row r="2">
      <c r="B2" s="17" t="n"/>
      <c r="C2" s="18" t="n"/>
      <c r="D2" s="18" t="n"/>
      <c r="E2" s="18" t="n"/>
      <c r="F2" s="18" t="n"/>
      <c r="G2" s="18" t="n"/>
      <c r="H2" s="18" t="n"/>
      <c r="I2" s="18" t="n"/>
      <c r="J2" s="18" t="n"/>
      <c r="K2" s="19" t="n"/>
      <c r="L2" s="19" t="n"/>
      <c r="M2" s="201" t="n"/>
      <c r="N2" s="201" t="n"/>
      <c r="O2" s="201" t="n"/>
      <c r="P2" s="201" t="n"/>
      <c r="Q2" s="201" t="n"/>
      <c r="R2" s="424" t="n"/>
      <c r="S2" s="18" t="n"/>
      <c r="T2" s="18" t="n"/>
      <c r="U2" s="19" t="n"/>
      <c r="V2" s="18" t="n"/>
      <c r="W2" s="19" t="n"/>
      <c r="X2" s="19" t="n"/>
      <c r="Y2" s="19" t="n"/>
      <c r="Z2" s="19" t="n"/>
      <c r="AA2" s="20" t="n"/>
      <c r="AB2" s="21" t="n"/>
      <c r="AD2" s="16" t="n"/>
    </row>
    <row r="3">
      <c r="B3" s="22" t="n"/>
      <c r="R3" s="425" t="n"/>
      <c r="U3" s="15" t="n"/>
      <c r="AA3" s="23" t="n"/>
      <c r="AB3" s="24" t="n"/>
      <c r="AD3" s="16" t="n"/>
    </row>
    <row r="4" ht="26.4" customHeight="1" s="200">
      <c r="B4" s="22" t="n"/>
      <c r="D4" s="25" t="inlineStr">
        <is>
          <t>FPGA Check List (Function)</t>
        </is>
      </c>
      <c r="E4" s="25" t="n"/>
      <c r="F4" s="25" t="n"/>
      <c r="H4" s="26" t="n"/>
      <c r="U4" s="15" t="n"/>
      <c r="AB4" s="24" t="n"/>
      <c r="AD4" s="16" t="n"/>
    </row>
    <row r="5" ht="26.4" customHeight="1" s="200">
      <c r="B5" s="22" t="n"/>
      <c r="D5" s="25" t="n"/>
      <c r="E5" s="25" t="n"/>
      <c r="F5" s="25" t="n"/>
      <c r="G5" s="27" t="n"/>
      <c r="H5" s="28" t="n"/>
      <c r="K5" s="14" t="n"/>
      <c r="L5" s="14" t="n"/>
      <c r="W5" s="14" t="n"/>
      <c r="X5" s="29" t="n"/>
      <c r="Y5" s="29" t="n"/>
      <c r="AB5" s="24" t="n"/>
      <c r="AD5" s="16" t="n"/>
    </row>
    <row r="6">
      <c r="B6" s="22" t="n"/>
      <c r="D6" s="30" t="inlineStr">
        <is>
          <t>R&amp;R</t>
        </is>
      </c>
      <c r="E6" s="30" t="inlineStr">
        <is>
          <t>이름/직급</t>
        </is>
      </c>
      <c r="F6" s="30" t="inlineStr">
        <is>
          <t>일자</t>
        </is>
      </c>
      <c r="G6" s="30" t="inlineStr">
        <is>
          <t>내용</t>
        </is>
      </c>
      <c r="H6" s="30" t="inlineStr">
        <is>
          <t>후속조치사항</t>
        </is>
      </c>
      <c r="I6" s="30" t="inlineStr">
        <is>
          <t>결과</t>
        </is>
      </c>
      <c r="J6" s="30" t="inlineStr">
        <is>
          <t>진행률</t>
        </is>
      </c>
      <c r="K6" s="14" t="n"/>
      <c r="L6" s="14" t="n"/>
      <c r="W6" s="14" t="n"/>
      <c r="X6" s="29" t="n"/>
      <c r="Y6" s="29" t="n"/>
      <c r="AB6" s="24" t="n"/>
      <c r="AD6" s="16" t="n"/>
    </row>
    <row r="7">
      <c r="B7" s="22" t="n"/>
      <c r="D7" s="31" t="inlineStr">
        <is>
          <t>승인자</t>
        </is>
      </c>
      <c r="E7" s="32" t="inlineStr">
        <is>
          <t>박성제/수석 연구원</t>
        </is>
      </c>
      <c r="F7" s="724" t="n"/>
      <c r="G7" s="33" t="inlineStr">
        <is>
          <t>FPGA 검증</t>
        </is>
      </c>
      <c r="H7" s="33" t="inlineStr">
        <is>
          <t>-</t>
        </is>
      </c>
      <c r="I7" s="33" t="n"/>
      <c r="J7" s="50" t="n"/>
      <c r="K7" s="14" t="n"/>
      <c r="L7" s="14" t="n"/>
      <c r="W7" s="14" t="n"/>
      <c r="X7" s="29" t="n"/>
      <c r="Y7" s="29" t="n"/>
      <c r="AB7" s="24" t="n"/>
      <c r="AD7" s="16" t="n"/>
    </row>
    <row r="8">
      <c r="B8" s="22" t="n"/>
      <c r="D8" s="31" t="inlineStr">
        <is>
          <t>검토자</t>
        </is>
      </c>
      <c r="E8" s="32" t="inlineStr">
        <is>
          <t>상영희/수석 연구원</t>
        </is>
      </c>
      <c r="F8" s="724" t="n"/>
      <c r="G8" s="33" t="inlineStr">
        <is>
          <t>FPGA 검증</t>
        </is>
      </c>
      <c r="H8" s="33" t="inlineStr">
        <is>
          <t>-</t>
        </is>
      </c>
      <c r="I8" s="33" t="n"/>
      <c r="J8" s="50" t="n"/>
      <c r="K8" s="14" t="n"/>
      <c r="L8" s="14" t="n"/>
      <c r="R8" s="575" t="n"/>
      <c r="W8" s="14" t="n"/>
      <c r="X8" s="29" t="n"/>
      <c r="Y8" s="29" t="n"/>
      <c r="AB8" s="24" t="n"/>
      <c r="AD8" s="16" t="n"/>
    </row>
    <row r="9">
      <c r="D9" s="31" t="inlineStr">
        <is>
          <t>응용책임자1</t>
        </is>
      </c>
      <c r="E9" s="34" t="inlineStr">
        <is>
          <t>홍원철/수석 연구원</t>
        </is>
      </c>
      <c r="F9" s="724" t="n"/>
      <c r="G9" s="36" t="inlineStr">
        <is>
          <t>MPWM 검증</t>
        </is>
      </c>
      <c r="H9" s="36" t="inlineStr">
        <is>
          <t>-</t>
        </is>
      </c>
      <c r="I9" s="33" t="n"/>
      <c r="J9" s="50" t="n"/>
      <c r="K9" s="14" t="n"/>
      <c r="L9" s="14" t="n"/>
      <c r="O9" s="14" t="n"/>
      <c r="R9" s="575" t="inlineStr">
        <is>
          <t>설계 검토시</t>
        </is>
      </c>
      <c r="W9" s="14" t="n"/>
      <c r="X9" s="29" t="n"/>
      <c r="Y9" s="29" t="n"/>
      <c r="AB9" s="24" t="n"/>
      <c r="AD9" s="16" t="n"/>
    </row>
    <row r="10">
      <c r="A10" s="24" t="n"/>
      <c r="D10" s="31" t="inlineStr">
        <is>
          <t>응용책임자2</t>
        </is>
      </c>
      <c r="E10" s="34" t="inlineStr">
        <is>
          <t>오지혜/연구원</t>
        </is>
      </c>
      <c r="F10" s="724" t="n"/>
      <c r="G10" s="36" t="inlineStr">
        <is>
          <t>FPGA 검증</t>
        </is>
      </c>
      <c r="H10" s="36" t="inlineStr">
        <is>
          <t>-</t>
        </is>
      </c>
      <c r="I10" s="33" t="n"/>
      <c r="J10" s="50" t="n"/>
      <c r="K10" s="14" t="n"/>
      <c r="L10" s="14" t="n"/>
      <c r="R10" s="575" t="inlineStr">
        <is>
          <t>연관없음 : 칸 제거</t>
        </is>
      </c>
      <c r="X10" s="29" t="n"/>
      <c r="Y10" s="29" t="n"/>
      <c r="Z10" s="37" t="n"/>
      <c r="AB10" s="24" t="n"/>
      <c r="AD10" s="16" t="n"/>
    </row>
    <row r="11" ht="16.8" customHeight="1" s="200" thickBot="1">
      <c r="A11" s="24" t="n"/>
      <c r="D11" s="31" t="inlineStr">
        <is>
          <t>Project 경로</t>
        </is>
      </c>
      <c r="E11" s="725" t="inlineStr">
        <is>
          <t>svn://210.102.6.146/PROJECT/A31M223/</t>
        </is>
      </c>
      <c r="F11" s="726" t="n"/>
      <c r="G11" s="726" t="n"/>
      <c r="H11" s="726" t="n"/>
      <c r="I11" s="726" t="n"/>
      <c r="J11" s="715" t="n"/>
      <c r="R11" s="575" t="inlineStr">
        <is>
          <t>Pattern 있음 : 칸 체크</t>
        </is>
      </c>
      <c r="T11" s="101" t="n"/>
      <c r="U11" s="102" t="inlineStr">
        <is>
          <t>기존 FPGA 테스트 Block</t>
        </is>
      </c>
      <c r="W11" s="14" t="n"/>
      <c r="AB11" s="24" t="n"/>
      <c r="AD11" s="16" t="n"/>
    </row>
    <row r="12" ht="23.1" customHeight="1" s="200" thickBot="1">
      <c r="A12" s="24" t="n"/>
      <c r="D12" s="38" t="n"/>
      <c r="E12" s="38" t="n"/>
      <c r="F12" s="38" t="n"/>
      <c r="K12" s="27" t="n"/>
      <c r="L12" s="27" t="n"/>
      <c r="O12" s="202" t="inlineStr">
        <is>
          <t>진척률</t>
        </is>
      </c>
      <c r="P12" s="203">
        <f>COUNTIF(O14:O407,TRUE)/COUNTIF(M14:M407,"M2")</f>
        <v/>
      </c>
      <c r="Q12" s="203">
        <f>COUNTIF(P14:P407,TRUE)/COUNTIF(O14:O407,"M2")</f>
        <v/>
      </c>
      <c r="R12" s="575" t="inlineStr">
        <is>
          <t>Pattern 없음 : 칸 미체크</t>
        </is>
      </c>
      <c r="T12" s="186" t="n"/>
      <c r="U12" s="102" t="inlineStr">
        <is>
          <t>FPGA 추가 테스트 Block</t>
        </is>
      </c>
      <c r="AB12" s="24" t="n"/>
      <c r="AD12" s="16" t="n"/>
    </row>
    <row r="13" ht="16.8" customFormat="1" customHeight="1" s="40" thickBot="1">
      <c r="A13" s="39" t="n"/>
      <c r="C13" s="241" t="inlineStr">
        <is>
          <t>No.</t>
        </is>
      </c>
      <c r="D13" s="242" t="inlineStr">
        <is>
          <t>Block</t>
        </is>
      </c>
      <c r="E13" s="242" t="inlineStr">
        <is>
          <t>참고 Block</t>
        </is>
      </c>
      <c r="F13" s="242" t="inlineStr">
        <is>
          <t>Sub No.</t>
        </is>
      </c>
      <c r="G13" s="242" t="inlineStr">
        <is>
          <t>Function</t>
        </is>
      </c>
      <c r="H13" s="242" t="inlineStr">
        <is>
          <t>Check Item</t>
        </is>
      </c>
      <c r="I13" s="243" t="inlineStr">
        <is>
          <t>검증 시작일</t>
        </is>
      </c>
      <c r="J13" s="243" t="inlineStr">
        <is>
          <t>검증 완료일</t>
        </is>
      </c>
      <c r="K13" s="243" t="inlineStr">
        <is>
          <t>예상검증일정</t>
        </is>
      </c>
      <c r="L13" s="243" t="inlineStr">
        <is>
          <t>실제소요일정</t>
        </is>
      </c>
      <c r="M13" s="245" t="inlineStr">
        <is>
          <t>Milestone</t>
        </is>
      </c>
      <c r="N13" s="245" t="inlineStr">
        <is>
          <t>Result</t>
        </is>
      </c>
      <c r="O13" s="245" t="inlineStr">
        <is>
          <t>weight</t>
        </is>
      </c>
      <c r="P13" s="246" t="inlineStr">
        <is>
          <t>Check</t>
        </is>
      </c>
      <c r="Q13" s="559" t="inlineStr">
        <is>
          <t>설계 Check</t>
        </is>
      </c>
      <c r="R13" s="426" t="inlineStr">
        <is>
          <t>Peri별 진척률</t>
        </is>
      </c>
      <c r="S13" s="242" t="inlineStr">
        <is>
          <t>내 용</t>
        </is>
      </c>
      <c r="T13" s="242" t="inlineStr">
        <is>
          <t>특이사항</t>
        </is>
      </c>
      <c r="U13" s="242" t="inlineStr">
        <is>
          <t>FPGA Version</t>
        </is>
      </c>
      <c r="V13" s="242" t="inlineStr">
        <is>
          <t>판정</t>
        </is>
      </c>
      <c r="W13" s="242" t="inlineStr">
        <is>
          <t>1차 검토</t>
        </is>
      </c>
      <c r="X13" s="242" t="inlineStr">
        <is>
          <t>2차 검토</t>
        </is>
      </c>
      <c r="Y13" s="242" t="inlineStr">
        <is>
          <t>승인자</t>
        </is>
      </c>
      <c r="Z13" s="242" t="inlineStr">
        <is>
          <t>설계자</t>
        </is>
      </c>
      <c r="AA13" s="244" t="inlineStr">
        <is>
          <t>Remarks</t>
        </is>
      </c>
      <c r="AB13" s="39" t="n"/>
      <c r="AD13" s="41" t="n"/>
    </row>
    <row r="14" ht="64.5" customFormat="1" customHeight="1" s="44">
      <c r="A14" s="42" t="n"/>
      <c r="B14" s="43" t="n"/>
      <c r="C14" s="655" t="n">
        <v>1</v>
      </c>
      <c r="D14" s="628" t="inlineStr">
        <is>
          <t>CORE
(Cortex-M0+)</t>
        </is>
      </c>
      <c r="E14" s="628" t="inlineStr">
        <is>
          <t>A31M623
(Cortex-M0+)</t>
        </is>
      </c>
      <c r="F14" s="248" t="inlineStr">
        <is>
          <t>1-1</t>
        </is>
      </c>
      <c r="G14" s="249" t="inlineStr">
        <is>
          <t>Core</t>
        </is>
      </c>
      <c r="H14" s="250" t="inlineStr">
        <is>
          <t>80MHz 동작 확인</t>
        </is>
      </c>
      <c r="I14" s="251" t="n">
        <v>44337</v>
      </c>
      <c r="J14" s="251" t="n">
        <v>44337</v>
      </c>
      <c r="K14" s="727" t="n">
        <v>1</v>
      </c>
      <c r="L14" s="727" t="n">
        <v>1</v>
      </c>
      <c r="M14" s="410" t="inlineStr">
        <is>
          <t>M2</t>
        </is>
      </c>
      <c r="N14" s="410" t="inlineStr">
        <is>
          <t>OK [2022-09-04 15:41:04.549458]</t>
        </is>
      </c>
      <c r="O14" s="728" t="b">
        <v>1</v>
      </c>
      <c r="P14" s="259" t="n"/>
      <c r="Q14" s="560" t="n"/>
      <c r="R14" s="729">
        <f>COUNTIF(O14:O22,TRUE)/COUNTIF(M14:M22,"M2")</f>
        <v/>
      </c>
      <c r="S14" s="529" t="inlineStr">
        <is>
          <t>[Core option]
 - break point : 4개 
 - watch point : 지원
 - NUM_IRQ : 25개
 - Trace 및 JTAG 기능 삭제</t>
        </is>
      </c>
      <c r="T14" s="530" t="n"/>
      <c r="U14" s="531" t="inlineStr">
        <is>
          <t>r01</t>
        </is>
      </c>
      <c r="V14" s="532" t="inlineStr">
        <is>
          <t>O</t>
        </is>
      </c>
      <c r="W14" s="533" t="inlineStr">
        <is>
          <t>오지혜</t>
        </is>
      </c>
      <c r="X14" s="533" t="inlineStr">
        <is>
          <t>상영희</t>
        </is>
      </c>
      <c r="Y14" s="533" t="inlineStr">
        <is>
          <t>박성제</t>
        </is>
      </c>
      <c r="Z14" s="531" t="inlineStr">
        <is>
          <t>김현규</t>
        </is>
      </c>
      <c r="AA14" s="534" t="inlineStr">
        <is>
          <t>FPGA PLL 속도 32MHz로 고정되어 있음</t>
        </is>
      </c>
      <c r="AB14" s="42" t="n"/>
    </row>
    <row r="15" ht="32.5" customFormat="1" customHeight="1" s="44">
      <c r="A15" s="42" t="n"/>
      <c r="B15" s="43" t="n"/>
      <c r="C15" s="730" t="n"/>
      <c r="D15" s="718" t="n"/>
      <c r="E15" s="718" t="n"/>
      <c r="F15" s="3" t="inlineStr">
        <is>
          <t>1-2</t>
        </is>
      </c>
      <c r="G15" s="669" t="inlineStr">
        <is>
          <t>Debugger</t>
        </is>
      </c>
      <c r="H15" s="669" t="inlineStr">
        <is>
          <t>SWD 동작 확인</t>
        </is>
      </c>
      <c r="I15" s="1" t="n">
        <v>44328</v>
      </c>
      <c r="J15" s="1" t="n">
        <v>44328</v>
      </c>
      <c r="K15" s="731" t="n">
        <v>1</v>
      </c>
      <c r="L15" s="731" t="n">
        <v>1</v>
      </c>
      <c r="M15" s="609" t="inlineStr">
        <is>
          <t>M2</t>
        </is>
      </c>
      <c r="N15" s="411" t="inlineStr">
        <is>
          <t>OK [2022-09-04 15:41:04.563934]</t>
        </is>
      </c>
      <c r="O15" s="612" t="b">
        <v>0</v>
      </c>
      <c r="P15" s="207" t="n"/>
      <c r="Q15" s="561" t="n"/>
      <c r="R15" s="732" t="n"/>
      <c r="S15" s="669" t="inlineStr">
        <is>
          <t>SWD I/F CMSIS-DAP/ULINK2 정상 연결 확인
Core ID: 0x0BC11477 확인</t>
        </is>
      </c>
      <c r="T15" s="8" t="n"/>
      <c r="U15" s="689" t="inlineStr">
        <is>
          <t>r01</t>
        </is>
      </c>
      <c r="V15" s="667" t="inlineStr">
        <is>
          <t>O</t>
        </is>
      </c>
      <c r="W15" s="2" t="inlineStr">
        <is>
          <t>오지혜</t>
        </is>
      </c>
      <c r="X15" s="2" t="inlineStr">
        <is>
          <t>상영희</t>
        </is>
      </c>
      <c r="Y15" s="2" t="inlineStr">
        <is>
          <t>박성제</t>
        </is>
      </c>
      <c r="Z15" s="690" t="inlineStr">
        <is>
          <t>김현규</t>
        </is>
      </c>
      <c r="AA15" s="13" t="n"/>
      <c r="AB15" s="42" t="n"/>
    </row>
    <row r="16" ht="77.40000000000001" customFormat="1" customHeight="1" s="44">
      <c r="A16" s="42" t="n"/>
      <c r="B16" s="43" t="n"/>
      <c r="C16" s="730" t="n"/>
      <c r="D16" s="718" t="n"/>
      <c r="E16" s="718" t="n"/>
      <c r="F16" s="3" t="inlineStr">
        <is>
          <t>1-3</t>
        </is>
      </c>
      <c r="G16" s="669" t="inlineStr">
        <is>
          <t>Systick</t>
        </is>
      </c>
      <c r="H16" s="669" t="inlineStr">
        <is>
          <t>내부/외부 클럭 사용 시 Systick 인터럽트 동작 확인</t>
        </is>
      </c>
      <c r="I16" s="1" t="n">
        <v>44333</v>
      </c>
      <c r="J16" s="1" t="n">
        <v>44333</v>
      </c>
      <c r="K16" s="731" t="n">
        <v>1</v>
      </c>
      <c r="L16" s="731" t="n">
        <v>1</v>
      </c>
      <c r="M16" s="411" t="inlineStr">
        <is>
          <t>M2</t>
        </is>
      </c>
      <c r="N16" s="411" t="n"/>
      <c r="O16" s="612" t="b">
        <v>0</v>
      </c>
      <c r="P16" s="207" t="n"/>
      <c r="Q16" s="561" t="n"/>
      <c r="R16" s="732" t="n"/>
      <c r="S16" s="535" t="inlineStr">
        <is>
          <t>1) Systick 1ms 주기 설정 후 Systick 동작 확인
 - 인터럽트 정상 진입
2) SCU_MCCR1 설정에 따른 동작 확인
 - Systick Clock N divider : set 1 동작 확인 (정상)
 - Systick Clock N divider : set 0 동작 안함 (정상)
 - Systick 클럭 소스를 External 클럭 소스로 설정 후 1분주 동작 : 정상 동작</t>
        </is>
      </c>
      <c r="T16" s="541" t="n"/>
      <c r="U16" s="537" t="inlineStr">
        <is>
          <t>r04</t>
        </is>
      </c>
      <c r="V16" s="538" t="inlineStr">
        <is>
          <t>O</t>
        </is>
      </c>
      <c r="W16" s="539" t="inlineStr">
        <is>
          <t>오지혜</t>
        </is>
      </c>
      <c r="X16" s="539" t="inlineStr">
        <is>
          <t>상영희</t>
        </is>
      </c>
      <c r="Y16" s="539" t="inlineStr">
        <is>
          <t>박성제</t>
        </is>
      </c>
      <c r="Z16" s="537" t="inlineStr">
        <is>
          <t>김현규</t>
        </is>
      </c>
      <c r="AA16" s="540" t="inlineStr">
        <is>
          <t xml:space="preserve">  - SYSTICK 동작 확인 
    -&gt; 내부(core) 클럭 동작 확인 
    -&gt; 외부(MCCR1) 클럭 동작 확인
        (FPGA에서는 MCLK / 2로 고정)</t>
        </is>
      </c>
      <c r="AB16" s="42" t="n"/>
    </row>
    <row r="17" ht="26.5" customFormat="1" customHeight="1" s="44">
      <c r="A17" s="42" t="n"/>
      <c r="B17" s="43" t="n"/>
      <c r="C17" s="730" t="n"/>
      <c r="D17" s="718" t="n"/>
      <c r="E17" s="718" t="n"/>
      <c r="F17" s="3" t="inlineStr">
        <is>
          <t>1-4</t>
        </is>
      </c>
      <c r="G17" s="669" t="inlineStr">
        <is>
          <t>Benchmark 1</t>
        </is>
      </c>
      <c r="H17" s="669" t="inlineStr">
        <is>
          <t>Dhrystone(cache on/off 포함)</t>
        </is>
      </c>
      <c r="I17" s="1" t="n">
        <v>44333</v>
      </c>
      <c r="J17" s="1" t="n">
        <v>44333</v>
      </c>
      <c r="K17" s="731" t="n">
        <v>1</v>
      </c>
      <c r="L17" s="731" t="n">
        <v>1</v>
      </c>
      <c r="M17" s="609" t="inlineStr">
        <is>
          <t>M2</t>
        </is>
      </c>
      <c r="N17" s="411" t="n"/>
      <c r="O17" s="612" t="b">
        <v>0</v>
      </c>
      <c r="P17" s="207" t="n"/>
      <c r="Q17" s="561" t="n"/>
      <c r="R17" s="732" t="n"/>
      <c r="S17" s="669" t="inlineStr">
        <is>
          <t>Benchmark Sheet 참조 (cache on/off 조건 포함)
 - 32MHz DMIPS 측정 (O3/optimize for time)</t>
        </is>
      </c>
      <c r="T17" s="8" t="n"/>
      <c r="U17" s="689" t="inlineStr">
        <is>
          <t>r02</t>
        </is>
      </c>
      <c r="V17" s="667" t="inlineStr">
        <is>
          <t>O</t>
        </is>
      </c>
      <c r="W17" s="2" t="inlineStr">
        <is>
          <t>오지혜</t>
        </is>
      </c>
      <c r="X17" s="2" t="inlineStr">
        <is>
          <t>상영희</t>
        </is>
      </c>
      <c r="Y17" s="2" t="inlineStr">
        <is>
          <t>박성제</t>
        </is>
      </c>
      <c r="Z17" s="690" t="inlineStr">
        <is>
          <t>김현규</t>
        </is>
      </c>
      <c r="AA17" s="13" t="n"/>
      <c r="AB17" s="42" t="n"/>
    </row>
    <row r="18" ht="26.5" customFormat="1" customHeight="1" s="44">
      <c r="A18" s="42" t="n"/>
      <c r="B18" s="43" t="n"/>
      <c r="C18" s="730" t="n"/>
      <c r="D18" s="718" t="n"/>
      <c r="E18" s="718" t="n"/>
      <c r="F18" s="3" t="inlineStr">
        <is>
          <t>1-5</t>
        </is>
      </c>
      <c r="G18" s="669" t="inlineStr">
        <is>
          <t>Benchmark 2</t>
        </is>
      </c>
      <c r="H18" s="669" t="inlineStr">
        <is>
          <t>Coremark(cache on/off 포함)</t>
        </is>
      </c>
      <c r="I18" s="1" t="n"/>
      <c r="J18" s="1" t="n"/>
      <c r="K18" s="731" t="n"/>
      <c r="L18" s="731" t="n"/>
      <c r="M18" s="411" t="inlineStr">
        <is>
          <t>M2</t>
        </is>
      </c>
      <c r="N18" s="411" t="n"/>
      <c r="O18" s="604" t="b">
        <v>0</v>
      </c>
      <c r="P18" s="207" t="n"/>
      <c r="Q18" s="561" t="n"/>
      <c r="R18" s="732" t="n"/>
      <c r="S18" s="669" t="inlineStr">
        <is>
          <t>Benchmark Sheet 참조</t>
        </is>
      </c>
      <c r="T18" s="8" t="inlineStr">
        <is>
          <t>IAR flashloader 추가 필요</t>
        </is>
      </c>
      <c r="U18" s="689" t="inlineStr">
        <is>
          <t>r04</t>
        </is>
      </c>
      <c r="V18" s="667" t="inlineStr">
        <is>
          <t>-</t>
        </is>
      </c>
      <c r="W18" s="2" t="inlineStr">
        <is>
          <t>오지혜</t>
        </is>
      </c>
      <c r="X18" s="2" t="inlineStr">
        <is>
          <t>상영희</t>
        </is>
      </c>
      <c r="Y18" s="2" t="inlineStr">
        <is>
          <t>박성제</t>
        </is>
      </c>
      <c r="Z18" s="690" t="inlineStr">
        <is>
          <t>김현규</t>
        </is>
      </c>
      <c r="AA18" s="13" t="n"/>
      <c r="AB18" s="42" t="n"/>
    </row>
    <row r="19" ht="26.5" customFormat="1" customHeight="1" s="44">
      <c r="A19" s="42" t="n"/>
      <c r="B19" s="43" t="n"/>
      <c r="C19" s="730" t="n"/>
      <c r="D19" s="718" t="n"/>
      <c r="E19" s="718" t="n"/>
      <c r="F19" s="3" t="inlineStr">
        <is>
          <t>1-6</t>
        </is>
      </c>
      <c r="G19" s="669" t="inlineStr">
        <is>
          <t>NVIC</t>
        </is>
      </c>
      <c r="H19" s="669" t="inlineStr">
        <is>
          <t>인터럽트 비트 할당 확인</t>
        </is>
      </c>
      <c r="I19" s="1" t="n"/>
      <c r="J19" s="1" t="n"/>
      <c r="K19" s="731" t="n"/>
      <c r="L19" s="731" t="n"/>
      <c r="M19" s="609" t="inlineStr">
        <is>
          <t>M2</t>
        </is>
      </c>
      <c r="N19" s="609" t="n"/>
      <c r="O19" s="604" t="b">
        <v>0</v>
      </c>
      <c r="P19" s="207" t="n"/>
      <c r="Q19" s="561" t="n"/>
      <c r="R19" s="732" t="n"/>
      <c r="S19" s="669" t="inlineStr">
        <is>
          <t>Peripheral 별 인터럽트 확인 완료 (Peri 별 테스트 시 검토)</t>
        </is>
      </c>
      <c r="T19" s="8" t="n"/>
      <c r="U19" s="689" t="n"/>
      <c r="V19" s="667" t="n"/>
      <c r="W19" s="2" t="inlineStr">
        <is>
          <t>오지혜</t>
        </is>
      </c>
      <c r="X19" s="2" t="inlineStr">
        <is>
          <t>상영희</t>
        </is>
      </c>
      <c r="Y19" s="2" t="inlineStr">
        <is>
          <t>박성제</t>
        </is>
      </c>
      <c r="Z19" s="690" t="inlineStr">
        <is>
          <t>김현규</t>
        </is>
      </c>
      <c r="AA19" s="13" t="n"/>
      <c r="AB19" s="42" t="n"/>
    </row>
    <row r="20" ht="46.35" customFormat="1" customHeight="1" s="44">
      <c r="A20" s="42" t="n"/>
      <c r="B20" s="43" t="n"/>
      <c r="C20" s="730" t="n"/>
      <c r="D20" s="718" t="n"/>
      <c r="E20" s="718" t="n"/>
      <c r="F20" s="3" t="inlineStr">
        <is>
          <t>1-7</t>
        </is>
      </c>
      <c r="G20" s="669" t="inlineStr">
        <is>
          <t>인터럽트 벡터 변경 기능</t>
        </is>
      </c>
      <c r="H20" s="669" t="inlineStr">
        <is>
          <t>SRAM으로 변경 되는지 확인</t>
        </is>
      </c>
      <c r="I20" s="1" t="n">
        <v>44328</v>
      </c>
      <c r="J20" s="1" t="n">
        <v>44328</v>
      </c>
      <c r="K20" s="731" t="n">
        <v>1</v>
      </c>
      <c r="L20" s="731" t="n">
        <v>1</v>
      </c>
      <c r="M20" s="411" t="inlineStr">
        <is>
          <t>M2</t>
        </is>
      </c>
      <c r="N20" s="411" t="n"/>
      <c r="O20" s="604" t="b">
        <v>0</v>
      </c>
      <c r="P20" s="207" t="n"/>
      <c r="Q20" s="561" t="n"/>
      <c r="R20" s="732" t="n"/>
      <c r="S20" s="669" t="inlineStr">
        <is>
          <t>SRAM VTOR 0x20000000 설정 후 SRAM에서 시스템 동작 시 인터럽트 정상 진입 확인</t>
        </is>
      </c>
      <c r="T20" s="8" t="n"/>
      <c r="U20" s="689" t="inlineStr">
        <is>
          <t>r01</t>
        </is>
      </c>
      <c r="V20" s="667" t="inlineStr">
        <is>
          <t>O</t>
        </is>
      </c>
      <c r="W20" s="2" t="inlineStr">
        <is>
          <t>오지혜</t>
        </is>
      </c>
      <c r="X20" s="2" t="inlineStr">
        <is>
          <t>상영희</t>
        </is>
      </c>
      <c r="Y20" s="2" t="inlineStr">
        <is>
          <t>박성제</t>
        </is>
      </c>
      <c r="Z20" s="690" t="inlineStr">
        <is>
          <t>김현규</t>
        </is>
      </c>
      <c r="AA20" s="13" t="n"/>
      <c r="AB20" s="42" t="n"/>
    </row>
    <row r="21" ht="46.35" customFormat="1" customHeight="1" s="44">
      <c r="A21" s="42" t="n"/>
      <c r="B21" s="43" t="n"/>
      <c r="C21" s="730" t="n"/>
      <c r="D21" s="718" t="n"/>
      <c r="E21" s="718" t="n"/>
      <c r="F21" s="3" t="inlineStr">
        <is>
          <t>1-8</t>
        </is>
      </c>
      <c r="G21" s="669" t="inlineStr">
        <is>
          <t>Over Clock 테스트</t>
        </is>
      </c>
      <c r="H21" s="669" t="inlineStr">
        <is>
          <t>Flash-Wait 값 조절하여 오버 클럭 동작 주파수 확인</t>
        </is>
      </c>
      <c r="I21" s="1" t="n"/>
      <c r="J21" s="1" t="n"/>
      <c r="K21" s="731" t="n"/>
      <c r="L21" s="731" t="n"/>
      <c r="M21" s="609" t="inlineStr">
        <is>
          <t>M2</t>
        </is>
      </c>
      <c r="N21" s="609" t="n"/>
      <c r="O21" s="604" t="b">
        <v>0</v>
      </c>
      <c r="P21" s="207" t="n"/>
      <c r="Q21" s="561" t="n"/>
      <c r="R21" s="732" t="n"/>
      <c r="S21" s="535" t="inlineStr">
        <is>
          <t>Wait time별 최대 동작 주파수 확인
 - CLKO 핀 주파수 측정 및 GPIO Toggle 동작 확인
 - FPGA 환경에서는 0-wait 동작 불가</t>
        </is>
      </c>
      <c r="T21" s="536" t="n"/>
      <c r="U21" s="537" t="inlineStr">
        <is>
          <t>r04</t>
        </is>
      </c>
      <c r="V21" s="538" t="inlineStr">
        <is>
          <t>O</t>
        </is>
      </c>
      <c r="W21" s="539" t="inlineStr">
        <is>
          <t>오지혜</t>
        </is>
      </c>
      <c r="X21" s="539" t="inlineStr">
        <is>
          <t>상영희</t>
        </is>
      </c>
      <c r="Y21" s="539" t="inlineStr">
        <is>
          <t>박성제</t>
        </is>
      </c>
      <c r="Z21" s="537" t="inlineStr">
        <is>
          <t>김현규</t>
        </is>
      </c>
      <c r="AA21" s="540" t="inlineStr">
        <is>
          <t>FPGA Clock 고정으로 테스트 불가</t>
        </is>
      </c>
      <c r="AB21" s="42" t="n"/>
    </row>
    <row r="22" ht="35.5" customFormat="1" customHeight="1" s="44" thickBot="1">
      <c r="A22" s="42" t="n"/>
      <c r="B22" s="43" t="n"/>
      <c r="C22" s="733" t="n"/>
      <c r="D22" s="720" t="n"/>
      <c r="E22" s="720" t="n"/>
      <c r="F22" s="260" t="inlineStr">
        <is>
          <t>1-9</t>
        </is>
      </c>
      <c r="G22" s="261" t="inlineStr">
        <is>
          <t>인터럽트 NVIC 기능 확인</t>
        </is>
      </c>
      <c r="H22" s="261" t="inlineStr">
        <is>
          <t>인터럽트 중첩 기능 및 Priority 변경 테스트</t>
        </is>
      </c>
      <c r="I22" s="262" t="n"/>
      <c r="J22" s="262" t="n"/>
      <c r="K22" s="734" t="n"/>
      <c r="L22" s="734" t="n"/>
      <c r="M22" s="412" t="inlineStr">
        <is>
          <t>M2</t>
        </is>
      </c>
      <c r="N22" s="412" t="n"/>
      <c r="O22" s="605" t="b">
        <v>0</v>
      </c>
      <c r="P22" s="209" t="n"/>
      <c r="Q22" s="562" t="n"/>
      <c r="R22" s="735" t="n"/>
      <c r="S22" s="261" t="inlineStr">
        <is>
          <t>TIMER0/TIMER1/TIMER2/TIMER3 동일 주기로 설정 후, 인터럽트 Priority Level 변경하여 IRQ 수행 순서 확인.</t>
        </is>
      </c>
      <c r="T22" s="264" t="n"/>
      <c r="U22" s="265" t="inlineStr">
        <is>
          <t>r04</t>
        </is>
      </c>
      <c r="V22" s="668" t="inlineStr">
        <is>
          <t>O</t>
        </is>
      </c>
      <c r="W22" s="266" t="inlineStr">
        <is>
          <t>오지혜</t>
        </is>
      </c>
      <c r="X22" s="266" t="inlineStr">
        <is>
          <t>상영희</t>
        </is>
      </c>
      <c r="Y22" s="266" t="inlineStr">
        <is>
          <t>박성제</t>
        </is>
      </c>
      <c r="Z22" s="267" t="inlineStr">
        <is>
          <t>김현규</t>
        </is>
      </c>
      <c r="AA22" s="199" t="n"/>
      <c r="AB22" s="42" t="n"/>
    </row>
    <row r="23" ht="33" customFormat="1" customHeight="1" s="46">
      <c r="A23" s="45" t="n"/>
      <c r="C23" s="636" t="n">
        <v>2</v>
      </c>
      <c r="D23" s="639" t="inlineStr">
        <is>
          <t>Boot Mode</t>
        </is>
      </c>
      <c r="E23" s="628" t="inlineStr">
        <is>
          <t>A31G213/수정</t>
        </is>
      </c>
      <c r="F23" s="248" t="inlineStr">
        <is>
          <t>2-1</t>
        </is>
      </c>
      <c r="G23" s="659" t="inlineStr">
        <is>
          <t>BootROM 2.0</t>
        </is>
      </c>
      <c r="H23" s="249" t="inlineStr">
        <is>
          <t>BootROM Version</t>
        </is>
      </c>
      <c r="I23" s="251" t="n"/>
      <c r="J23" s="251" t="n"/>
      <c r="K23" s="727" t="n"/>
      <c r="L23" s="727" t="n"/>
      <c r="M23" s="410" t="inlineStr">
        <is>
          <t>M2</t>
        </is>
      </c>
      <c r="N23" s="410" t="n"/>
      <c r="O23" s="610" t="b">
        <v>0</v>
      </c>
      <c r="P23" s="259" t="n"/>
      <c r="Q23" s="560" t="n"/>
      <c r="R23" s="729">
        <f>COUNTIF(O23:O59,TRUE)/COUNTIF(M23:M59,"M2")</f>
        <v/>
      </c>
      <c r="S23" s="249" t="inlineStr">
        <is>
          <t>FPGA Version : 201218 수정 보드에서 BootROM 동작 확인
BootROM 02.00.01 (File version V0.93)</t>
        </is>
      </c>
      <c r="T23" s="659" t="n"/>
      <c r="U23" s="666" t="n"/>
      <c r="V23" s="666" t="n"/>
      <c r="W23" s="255" t="inlineStr">
        <is>
          <t>오지혜</t>
        </is>
      </c>
      <c r="X23" s="255" t="inlineStr">
        <is>
          <t>상영희</t>
        </is>
      </c>
      <c r="Y23" s="255" t="inlineStr">
        <is>
          <t>박성제</t>
        </is>
      </c>
      <c r="Z23" s="256" t="inlineStr">
        <is>
          <t>김현규</t>
        </is>
      </c>
      <c r="AA23" s="257" t="n"/>
      <c r="AB23" s="45" t="n"/>
    </row>
    <row r="24" ht="38.7" customFormat="1" customHeight="1" s="46">
      <c r="A24" s="45" t="n"/>
      <c r="C24" s="730" t="n"/>
      <c r="D24" s="718" t="n"/>
      <c r="E24" s="718" t="n"/>
      <c r="F24" s="3" t="inlineStr">
        <is>
          <t>2-2</t>
        </is>
      </c>
      <c r="G24" s="718" t="n"/>
      <c r="H24" s="669" t="inlineStr">
        <is>
          <t>BootROM 부팅 테스트</t>
        </is>
      </c>
      <c r="I24" s="1" t="n"/>
      <c r="J24" s="1" t="n"/>
      <c r="K24" s="731" t="n"/>
      <c r="L24" s="731" t="n"/>
      <c r="M24" s="411" t="inlineStr">
        <is>
          <t>M2</t>
        </is>
      </c>
      <c r="N24" s="411" t="n"/>
      <c r="O24" s="604" t="b">
        <v>0</v>
      </c>
      <c r="P24" s="207" t="n"/>
      <c r="Q24" s="561" t="n"/>
      <c r="R24" s="732" t="n"/>
      <c r="S24" s="669" t="inlineStr">
        <is>
          <t>Quick Write PC 툴에서 디바이스가 정상적으로 동작하는지 확인 (이하 BootMode 테스트 동일)
 - Quick Writer PC 툴에서 디바이스가 정상 연결 됨</t>
        </is>
      </c>
      <c r="T24" s="8" t="n"/>
      <c r="U24" s="667" t="n"/>
      <c r="V24" s="667" t="n"/>
      <c r="W24" s="2" t="inlineStr">
        <is>
          <t>오지혜</t>
        </is>
      </c>
      <c r="X24" s="2" t="inlineStr">
        <is>
          <t>상영희</t>
        </is>
      </c>
      <c r="Y24" s="2" t="inlineStr">
        <is>
          <t>박성제</t>
        </is>
      </c>
      <c r="Z24" s="690" t="inlineStr">
        <is>
          <t>김현규</t>
        </is>
      </c>
      <c r="AA24" s="13" t="n"/>
      <c r="AB24" s="45" t="n"/>
    </row>
    <row r="25" ht="26.5" customFormat="1" customHeight="1" s="46">
      <c r="A25" s="45" t="n"/>
      <c r="C25" s="730" t="n"/>
      <c r="D25" s="718" t="n"/>
      <c r="E25" s="718" t="n"/>
      <c r="F25" s="3" t="inlineStr">
        <is>
          <t>2-3</t>
        </is>
      </c>
      <c r="G25" s="718" t="n"/>
      <c r="H25" s="669" t="inlineStr">
        <is>
          <t>UART Boot Mode 확인</t>
        </is>
      </c>
      <c r="I25" s="1" t="n"/>
      <c r="J25" s="1" t="n"/>
      <c r="K25" s="731" t="n"/>
      <c r="L25" s="731" t="n"/>
      <c r="M25" s="609" t="inlineStr">
        <is>
          <t>M2</t>
        </is>
      </c>
      <c r="N25" s="609" t="n"/>
      <c r="O25" s="604" t="b">
        <v>0</v>
      </c>
      <c r="P25" s="207" t="n"/>
      <c r="Q25" s="561" t="n"/>
      <c r="R25" s="732" t="n"/>
      <c r="S25" s="669" t="inlineStr">
        <is>
          <t>부트모드 진입 시, UART 19200으로 통신 확인.</t>
        </is>
      </c>
      <c r="T25" s="8" t="n"/>
      <c r="U25" s="667" t="n"/>
      <c r="V25" s="667" t="n"/>
      <c r="W25" s="2" t="inlineStr">
        <is>
          <t>오지혜</t>
        </is>
      </c>
      <c r="X25" s="2" t="inlineStr">
        <is>
          <t>상영희</t>
        </is>
      </c>
      <c r="Y25" s="2" t="inlineStr">
        <is>
          <t>박성제</t>
        </is>
      </c>
      <c r="Z25" s="690" t="inlineStr">
        <is>
          <t>김현규</t>
        </is>
      </c>
      <c r="AA25" s="13" t="n"/>
      <c r="AB25" s="45" t="n"/>
    </row>
    <row r="26" ht="26.5" customFormat="1" customHeight="1" s="46">
      <c r="A26" s="45" t="n"/>
      <c r="C26" s="730" t="n"/>
      <c r="D26" s="718" t="n"/>
      <c r="E26" s="718" t="n"/>
      <c r="F26" s="3" t="inlineStr">
        <is>
          <t>2-4</t>
        </is>
      </c>
      <c r="G26" s="718" t="n"/>
      <c r="H26" s="669" t="inlineStr">
        <is>
          <t>ERASE/PGM 확인</t>
        </is>
      </c>
      <c r="I26" s="1" t="n"/>
      <c r="J26" s="1" t="n"/>
      <c r="K26" s="731" t="n"/>
      <c r="L26" s="731" t="n"/>
      <c r="M26" s="411" t="inlineStr">
        <is>
          <t>M2</t>
        </is>
      </c>
      <c r="N26" s="411" t="n"/>
      <c r="O26" s="604" t="b">
        <v>0</v>
      </c>
      <c r="P26" s="207" t="n"/>
      <c r="Q26" s="561" t="n"/>
      <c r="R26" s="732" t="n"/>
      <c r="S26" s="669" t="inlineStr">
        <is>
          <t>Sector Erase / Bulk Erase + OTP Erase 확인
PGM 확인</t>
        </is>
      </c>
      <c r="T26" s="8" t="n"/>
      <c r="U26" s="667" t="n"/>
      <c r="V26" s="667" t="n"/>
      <c r="W26" s="2" t="inlineStr">
        <is>
          <t>오지혜</t>
        </is>
      </c>
      <c r="X26" s="2" t="inlineStr">
        <is>
          <t>상영희</t>
        </is>
      </c>
      <c r="Y26" s="2" t="inlineStr">
        <is>
          <t>박성제</t>
        </is>
      </c>
      <c r="Z26" s="690" t="inlineStr">
        <is>
          <t>김현규</t>
        </is>
      </c>
      <c r="AA26" s="13" t="n"/>
      <c r="AB26" s="45" t="n"/>
    </row>
    <row r="27" ht="34.75" customFormat="1" customHeight="1" s="46">
      <c r="A27" s="45" t="n"/>
      <c r="C27" s="730" t="n"/>
      <c r="D27" s="718" t="n"/>
      <c r="E27" s="718" t="n"/>
      <c r="F27" s="3" t="inlineStr">
        <is>
          <t>2-5</t>
        </is>
      </c>
      <c r="G27" s="718" t="n"/>
      <c r="H27" s="669" t="inlineStr">
        <is>
          <t>Quickwriter에서 User Code Checksum 일치 여부</t>
        </is>
      </c>
      <c r="I27" s="1" t="n"/>
      <c r="J27" s="1" t="n"/>
      <c r="K27" s="731" t="n"/>
      <c r="L27" s="731" t="n"/>
      <c r="M27" s="609" t="inlineStr">
        <is>
          <t>M2</t>
        </is>
      </c>
      <c r="N27" s="609" t="n"/>
      <c r="O27" s="604" t="b">
        <v>0</v>
      </c>
      <c r="P27" s="207" t="n"/>
      <c r="Q27" s="561" t="n"/>
      <c r="R27" s="732" t="n"/>
      <c r="S27" s="669" t="inlineStr">
        <is>
          <t>Quick Writer에서 선택하여 Hex file의 Checksum값과 Writing 후 'Checksum' 버튼 클릭 후 출력되는 값 일치되는지 확인함.</t>
        </is>
      </c>
      <c r="T27" s="8" t="n"/>
      <c r="U27" s="667" t="n"/>
      <c r="V27" s="667" t="n"/>
      <c r="W27" s="2" t="inlineStr">
        <is>
          <t>오지혜</t>
        </is>
      </c>
      <c r="X27" s="2" t="inlineStr">
        <is>
          <t>상영희</t>
        </is>
      </c>
      <c r="Y27" s="2" t="inlineStr">
        <is>
          <t>박성제</t>
        </is>
      </c>
      <c r="Z27" s="690" t="inlineStr">
        <is>
          <t>김현규</t>
        </is>
      </c>
      <c r="AA27" s="13" t="n"/>
      <c r="AB27" s="45" t="n"/>
    </row>
    <row r="28" ht="26.5" customFormat="1" customHeight="1" s="46">
      <c r="A28" s="45" t="n"/>
      <c r="C28" s="730" t="n"/>
      <c r="D28" s="718" t="n"/>
      <c r="E28" s="718" t="n"/>
      <c r="F28" s="56" t="inlineStr">
        <is>
          <t>2-6</t>
        </is>
      </c>
      <c r="G28" s="718" t="n"/>
      <c r="H28" s="57" t="inlineStr">
        <is>
          <t>BootROM 보안부트 기능</t>
        </is>
      </c>
      <c r="I28" s="58" t="n"/>
      <c r="J28" s="58" t="n"/>
      <c r="K28" s="736" t="n"/>
      <c r="L28" s="736" t="n"/>
      <c r="M28" s="413" t="n"/>
      <c r="N28" s="413" t="n"/>
      <c r="O28" s="211" t="n"/>
      <c r="P28" s="212" t="n"/>
      <c r="Q28" s="563" t="n"/>
      <c r="R28" s="732" t="n"/>
      <c r="S28" s="57" t="inlineStr">
        <is>
          <t>Read Protection Level1(2) 가 걸린 상태에서 QuickWriter에 USART10 연결 후 Password 입력 후, Boot 모드 진입 확인.
- Level 1 or Level 2 상태에서 Boot 진입 가능하려면  비밀번호를 입력해야 함.
- '12345678' 입력 시, Boot 진입 및 Status Check 확인 가능</t>
        </is>
      </c>
      <c r="T28" s="60" t="n"/>
      <c r="U28" s="61" t="n"/>
      <c r="V28" s="61" t="n"/>
      <c r="W28" s="62" t="n"/>
      <c r="X28" s="62" t="n"/>
      <c r="Y28" s="62" t="n"/>
      <c r="Z28" s="63" t="n"/>
      <c r="AA28" s="210" t="n"/>
      <c r="AB28" s="45" t="n"/>
    </row>
    <row r="29" ht="26.5" customFormat="1" customHeight="1" s="46">
      <c r="A29" s="45" t="n"/>
      <c r="C29" s="730" t="n"/>
      <c r="D29" s="718" t="n"/>
      <c r="E29" s="718" t="n"/>
      <c r="F29" s="56" t="inlineStr">
        <is>
          <t>2-7</t>
        </is>
      </c>
      <c r="G29" s="718" t="n"/>
      <c r="H29" s="57" t="inlineStr">
        <is>
          <t>BootROM Security Level-1/Level-2 설정 기능</t>
        </is>
      </c>
      <c r="I29" s="58" t="n"/>
      <c r="J29" s="58" t="n"/>
      <c r="K29" s="736" t="n"/>
      <c r="L29" s="736" t="n"/>
      <c r="M29" s="413" t="n"/>
      <c r="N29" s="413" t="n"/>
      <c r="O29" s="211" t="n"/>
      <c r="P29" s="212" t="n"/>
      <c r="Q29" s="563" t="n"/>
      <c r="R29" s="732" t="n"/>
      <c r="S29" s="57" t="inlineStr">
        <is>
          <t>UnProtectected --&gt; Read Protection  Level 1
UnProtectected --&gt; Read Protection  Level 2</t>
        </is>
      </c>
      <c r="T29" s="60" t="n"/>
      <c r="U29" s="61" t="n"/>
      <c r="V29" s="61" t="n"/>
      <c r="W29" s="62" t="n"/>
      <c r="X29" s="62" t="n"/>
      <c r="Y29" s="62" t="n"/>
      <c r="Z29" s="63" t="n"/>
      <c r="AA29" s="210" t="n"/>
      <c r="AB29" s="45" t="n"/>
    </row>
    <row r="30" ht="26.5" customFormat="1" customHeight="1" s="46">
      <c r="A30" s="45" t="n"/>
      <c r="C30" s="730" t="n"/>
      <c r="D30" s="718" t="n"/>
      <c r="E30" s="718" t="n"/>
      <c r="F30" s="56" t="inlineStr">
        <is>
          <t>2-8</t>
        </is>
      </c>
      <c r="G30" s="718" t="n"/>
      <c r="H30" s="57" t="inlineStr">
        <is>
          <t>BootROM Swap 확인 (G226 신규 항목)</t>
        </is>
      </c>
      <c r="I30" s="58" t="n"/>
      <c r="J30" s="64" t="n"/>
      <c r="K30" s="736" t="n"/>
      <c r="L30" s="736" t="n"/>
      <c r="M30" s="413" t="n"/>
      <c r="N30" s="413" t="n"/>
      <c r="O30" s="211" t="n"/>
      <c r="P30" s="212" t="n"/>
      <c r="Q30" s="563" t="n"/>
      <c r="R30" s="732" t="n"/>
      <c r="S30" s="57" t="inlineStr">
        <is>
          <t>CFMC &gt; BANK SWAP 내용 참조.</t>
        </is>
      </c>
      <c r="T30" s="60" t="n"/>
      <c r="U30" s="61" t="n"/>
      <c r="V30" s="61" t="n"/>
      <c r="W30" s="62" t="n"/>
      <c r="X30" s="62" t="n"/>
      <c r="Y30" s="62" t="n"/>
      <c r="Z30" s="63" t="n"/>
      <c r="AA30" s="210" t="n"/>
      <c r="AB30" s="45" t="n"/>
    </row>
    <row r="31" ht="48.6" customFormat="1" customHeight="1" s="46">
      <c r="A31" s="45" t="n"/>
      <c r="C31" s="730" t="n"/>
      <c r="D31" s="718" t="n"/>
      <c r="E31" s="718" t="n"/>
      <c r="F31" s="3" t="inlineStr">
        <is>
          <t>2-9</t>
        </is>
      </c>
      <c r="G31" s="718" t="n"/>
      <c r="H31" s="669" t="inlineStr">
        <is>
          <t>BootROM 코드 Hex 값 확인
(설계자가 확인한 BootROM 코드 값과 일치하는지 확인)</t>
        </is>
      </c>
      <c r="I31" s="1" t="n"/>
      <c r="J31" s="1" t="n"/>
      <c r="K31" s="731" t="n"/>
      <c r="L31" s="731" t="n"/>
      <c r="M31" s="609" t="inlineStr">
        <is>
          <t>M2</t>
        </is>
      </c>
      <c r="N31" s="609" t="n"/>
      <c r="O31" s="604" t="b">
        <v>0</v>
      </c>
      <c r="P31" s="207" t="n"/>
      <c r="Q31" s="561" t="n"/>
      <c r="R31" s="732" t="n"/>
      <c r="S31" s="669" t="inlineStr">
        <is>
          <t>디버거 모드에서 Dump한 Hex 파일과, BootROM 프로젝트 파일의 Output Hex 파일 비교 시 동일함을 확인
 - BootROM 영역 : 0x1FFF0000~0x1FFF0800 (2KB)</t>
        </is>
      </c>
      <c r="T31" s="8" t="n"/>
      <c r="U31" s="667" t="n"/>
      <c r="V31" s="667" t="n"/>
      <c r="W31" s="2" t="inlineStr">
        <is>
          <t>오지혜</t>
        </is>
      </c>
      <c r="X31" s="2" t="inlineStr">
        <is>
          <t>상영희</t>
        </is>
      </c>
      <c r="Y31" s="2" t="inlineStr">
        <is>
          <t>박성제</t>
        </is>
      </c>
      <c r="Z31" s="690" t="inlineStr">
        <is>
          <t>김현규</t>
        </is>
      </c>
      <c r="AA31" s="13" t="n"/>
      <c r="AB31" s="45" t="n"/>
    </row>
    <row r="32" ht="48.6" customFormat="1" customHeight="1" s="46">
      <c r="A32" s="45" t="n"/>
      <c r="C32" s="730" t="n"/>
      <c r="D32" s="718" t="n"/>
      <c r="E32" s="718" t="n"/>
      <c r="F32" s="3" t="inlineStr">
        <is>
          <t>2-10</t>
        </is>
      </c>
      <c r="G32" s="718" t="n"/>
      <c r="H32" s="669" t="inlineStr">
        <is>
          <t>Booting 시간 측정</t>
        </is>
      </c>
      <c r="I32" s="1" t="n"/>
      <c r="J32" s="1" t="n"/>
      <c r="K32" s="731" t="n"/>
      <c r="L32" s="731" t="n"/>
      <c r="M32" s="609" t="inlineStr">
        <is>
          <t>M2</t>
        </is>
      </c>
      <c r="N32" s="609" t="n"/>
      <c r="O32" s="604" t="b">
        <v>0</v>
      </c>
      <c r="P32" s="207" t="n"/>
      <c r="Q32" s="561" t="n"/>
      <c r="R32" s="732" t="n"/>
      <c r="S32" s="669" t="inlineStr">
        <is>
          <t>* BootMode 시트 참조
 - Best Time : 약 평균 12.5ms
 - Worst Time : 약 평균 30.5ms</t>
        </is>
      </c>
      <c r="T32" s="660" t="inlineStr">
        <is>
          <t>BootROM의 OTP 명령어 수행이 안됨
==&gt; FPGA 보드 업데이트 후 정상 동작 확인</t>
        </is>
      </c>
      <c r="U32" s="667" t="n"/>
      <c r="V32" s="667" t="n"/>
      <c r="W32" s="2" t="inlineStr">
        <is>
          <t>오지혜</t>
        </is>
      </c>
      <c r="X32" s="2" t="inlineStr">
        <is>
          <t>상영희</t>
        </is>
      </c>
      <c r="Y32" s="2" t="inlineStr">
        <is>
          <t>박성제</t>
        </is>
      </c>
      <c r="Z32" s="690" t="inlineStr">
        <is>
          <t>김현규</t>
        </is>
      </c>
      <c r="AA32" s="13" t="n"/>
      <c r="AB32" s="45" t="n"/>
    </row>
    <row r="33" ht="64.5" customFormat="1" customHeight="1" s="46">
      <c r="A33" s="45" t="n"/>
      <c r="C33" s="730" t="n"/>
      <c r="D33" s="720" t="n"/>
      <c r="E33" s="720" t="n"/>
      <c r="F33" s="3" t="inlineStr">
        <is>
          <t>2-11</t>
        </is>
      </c>
      <c r="G33" s="720" t="n"/>
      <c r="H33" s="669" t="inlineStr">
        <is>
          <t>WDT 초기 상태 확인</t>
        </is>
      </c>
      <c r="I33" s="1" t="n"/>
      <c r="J33" s="1" t="n"/>
      <c r="K33" s="731" t="n"/>
      <c r="L33" s="731" t="n"/>
      <c r="M33" s="609" t="inlineStr">
        <is>
          <t>M2</t>
        </is>
      </c>
      <c r="N33" s="609" t="n"/>
      <c r="O33" s="604" t="b">
        <v>0</v>
      </c>
      <c r="P33" s="207" t="n"/>
      <c r="Q33" s="561" t="n"/>
      <c r="R33" s="732" t="n"/>
      <c r="S33" s="669" t="inlineStr">
        <is>
          <t>WDT 초기 Enable 여부 확인
Chip Erase 후 디버거 모드 진입하여 해당 레지스터 값 확인
BootPin(PB3) 상태에 따른 WDT 초기 상태 확인
 - BootPin High 일 경우, WDT Enable
 - BootPin Low 일 경우, WDT Disable (BootROM 내부 통신 프로토콜 동작)</t>
        </is>
      </c>
      <c r="T33" s="660" t="n"/>
      <c r="U33" s="667" t="n"/>
      <c r="V33" s="667" t="n"/>
      <c r="W33" s="2" t="inlineStr">
        <is>
          <t>오지혜</t>
        </is>
      </c>
      <c r="X33" s="2" t="inlineStr">
        <is>
          <t>상영희</t>
        </is>
      </c>
      <c r="Y33" s="2" t="inlineStr">
        <is>
          <t>박성제</t>
        </is>
      </c>
      <c r="Z33" s="690" t="inlineStr">
        <is>
          <t>김현규</t>
        </is>
      </c>
      <c r="AA33" s="13" t="n"/>
      <c r="AB33" s="45" t="n"/>
    </row>
    <row r="34" customFormat="1" s="110">
      <c r="A34" s="103" t="n"/>
      <c r="B34" s="104" t="n"/>
      <c r="C34" s="730" t="n"/>
      <c r="D34" s="618" t="inlineStr">
        <is>
          <t>BootROM v3.0 OTP Configuration 명령어</t>
        </is>
      </c>
      <c r="E34" s="618" t="inlineStr">
        <is>
          <t>A31M623 참조</t>
        </is>
      </c>
      <c r="F34" s="11" t="inlineStr">
        <is>
          <t>2-12</t>
        </is>
      </c>
      <c r="G34" s="618" t="inlineStr">
        <is>
          <t>BootROM 3.0.1
(Sub Version 01)</t>
        </is>
      </c>
      <c r="H34" s="669" t="inlineStr">
        <is>
          <t>0xEA</t>
        </is>
      </c>
      <c r="I34" s="106" t="n"/>
      <c r="J34" s="107" t="n"/>
      <c r="K34" s="106" t="n"/>
      <c r="L34" s="106" t="n"/>
      <c r="M34" s="609" t="inlineStr">
        <is>
          <t>M2</t>
        </is>
      </c>
      <c r="N34" s="609" t="n"/>
      <c r="O34" s="604" t="b">
        <v>0</v>
      </c>
      <c r="P34" s="207" t="n"/>
      <c r="Q34" s="561" t="n"/>
      <c r="R34" s="732" t="n"/>
      <c r="S34" s="669" t="inlineStr">
        <is>
          <t>I/O 기준 어드레스 설정</t>
        </is>
      </c>
      <c r="T34" s="669" t="n"/>
      <c r="U34" s="616" t="n"/>
      <c r="V34" s="616" t="n"/>
      <c r="W34" s="2" t="inlineStr">
        <is>
          <t>오지혜</t>
        </is>
      </c>
      <c r="X34" s="2" t="inlineStr">
        <is>
          <t>상영희</t>
        </is>
      </c>
      <c r="Y34" s="2" t="inlineStr">
        <is>
          <t>박성제</t>
        </is>
      </c>
      <c r="Z34" s="690" t="inlineStr">
        <is>
          <t>김현규</t>
        </is>
      </c>
      <c r="AA34" s="617" t="n"/>
      <c r="AB34" s="109" t="n"/>
      <c r="AC34" s="103" t="n"/>
      <c r="AD34" s="103" t="n"/>
    </row>
    <row r="35" customFormat="1" s="110">
      <c r="A35" s="103" t="n"/>
      <c r="B35" s="104" t="n"/>
      <c r="C35" s="730" t="n"/>
      <c r="D35" s="718" t="n"/>
      <c r="E35" s="718" t="n"/>
      <c r="F35" s="11" t="inlineStr">
        <is>
          <t>2-13</t>
        </is>
      </c>
      <c r="G35" s="718" t="n"/>
      <c r="H35" s="669" t="inlineStr">
        <is>
          <t>0xED</t>
        </is>
      </c>
      <c r="I35" s="106" t="n"/>
      <c r="J35" s="107" t="n"/>
      <c r="K35" s="106" t="n"/>
      <c r="L35" s="106" t="n"/>
      <c r="M35" s="609" t="inlineStr">
        <is>
          <t>M2</t>
        </is>
      </c>
      <c r="N35" s="609" t="n"/>
      <c r="O35" s="604" t="b">
        <v>0</v>
      </c>
      <c r="P35" s="207" t="n"/>
      <c r="Q35" s="561" t="n"/>
      <c r="R35" s="732" t="n"/>
      <c r="S35" s="669" t="inlineStr">
        <is>
          <t>체크섬 확인하여 레지스터에 값을 씀</t>
        </is>
      </c>
      <c r="T35" s="669" t="n"/>
      <c r="U35" s="718" t="n"/>
      <c r="V35" s="616" t="n"/>
      <c r="W35" s="2" t="inlineStr">
        <is>
          <t>오지혜</t>
        </is>
      </c>
      <c r="X35" s="2" t="inlineStr">
        <is>
          <t>상영희</t>
        </is>
      </c>
      <c r="Y35" s="2" t="inlineStr">
        <is>
          <t>박성제</t>
        </is>
      </c>
      <c r="Z35" s="690" t="inlineStr">
        <is>
          <t>김현규</t>
        </is>
      </c>
      <c r="AA35" s="737" t="n"/>
      <c r="AB35" s="109" t="n"/>
      <c r="AC35" s="103" t="n"/>
      <c r="AD35" s="103" t="n"/>
    </row>
    <row r="36" customFormat="1" s="110">
      <c r="A36" s="103" t="n"/>
      <c r="B36" s="104" t="n"/>
      <c r="C36" s="730" t="n"/>
      <c r="D36" s="718" t="n"/>
      <c r="E36" s="718" t="n"/>
      <c r="F36" s="11" t="inlineStr">
        <is>
          <t>2-14</t>
        </is>
      </c>
      <c r="G36" s="718" t="n"/>
      <c r="H36" s="669" t="inlineStr">
        <is>
          <t>0xAD</t>
        </is>
      </c>
      <c r="I36" s="106" t="n"/>
      <c r="J36" s="107" t="n"/>
      <c r="K36" s="106" t="n"/>
      <c r="L36" s="106" t="n"/>
      <c r="M36" s="609" t="inlineStr">
        <is>
          <t>M2</t>
        </is>
      </c>
      <c r="N36" s="609" t="n"/>
      <c r="O36" s="604" t="b">
        <v>0</v>
      </c>
      <c r="P36" s="207" t="n"/>
      <c r="Q36" s="561" t="n"/>
      <c r="R36" s="732" t="n"/>
      <c r="S36" s="669" t="inlineStr">
        <is>
          <t>Flag값에 따라 위치 이동(1-word 단위)</t>
        </is>
      </c>
      <c r="T36" s="669" t="n"/>
      <c r="U36" s="718" t="n"/>
      <c r="V36" s="616" t="n"/>
      <c r="W36" s="2" t="inlineStr">
        <is>
          <t>오지혜</t>
        </is>
      </c>
      <c r="X36" s="2" t="inlineStr">
        <is>
          <t>상영희</t>
        </is>
      </c>
      <c r="Y36" s="2" t="inlineStr">
        <is>
          <t>박성제</t>
        </is>
      </c>
      <c r="Z36" s="690" t="inlineStr">
        <is>
          <t>김현규</t>
        </is>
      </c>
      <c r="AA36" s="737" t="n"/>
      <c r="AB36" s="109" t="n"/>
      <c r="AC36" s="103" t="n"/>
      <c r="AD36" s="103" t="n"/>
    </row>
    <row r="37" customFormat="1" s="110">
      <c r="A37" s="103" t="n"/>
      <c r="B37" s="104" t="n"/>
      <c r="C37" s="730" t="n"/>
      <c r="D37" s="718" t="n"/>
      <c r="E37" s="718" t="n"/>
      <c r="F37" s="11" t="inlineStr">
        <is>
          <t>2-15</t>
        </is>
      </c>
      <c r="G37" s="718" t="n"/>
      <c r="H37" s="669" t="inlineStr">
        <is>
          <t>0xDB</t>
        </is>
      </c>
      <c r="I37" s="106" t="n"/>
      <c r="J37" s="107" t="n"/>
      <c r="K37" s="106" t="n"/>
      <c r="L37" s="106" t="n"/>
      <c r="M37" s="609" t="inlineStr">
        <is>
          <t>M2</t>
        </is>
      </c>
      <c r="N37" s="609" t="n"/>
      <c r="O37" s="604" t="b">
        <v>0</v>
      </c>
      <c r="P37" s="207" t="n"/>
      <c r="Q37" s="561" t="n"/>
      <c r="R37" s="732" t="n"/>
      <c r="S37" s="669" t="inlineStr">
        <is>
          <t>Flag값에 따라 I/O를 읽어서 메모리에 저장하기</t>
        </is>
      </c>
      <c r="T37" s="669" t="n"/>
      <c r="U37" s="718" t="n"/>
      <c r="V37" s="616" t="n"/>
      <c r="W37" s="2" t="inlineStr">
        <is>
          <t>오지혜</t>
        </is>
      </c>
      <c r="X37" s="2" t="inlineStr">
        <is>
          <t>상영희</t>
        </is>
      </c>
      <c r="Y37" s="2" t="inlineStr">
        <is>
          <t>박성제</t>
        </is>
      </c>
      <c r="Z37" s="690" t="inlineStr">
        <is>
          <t>김현규</t>
        </is>
      </c>
      <c r="AA37" s="737" t="n"/>
      <c r="AB37" s="109" t="n"/>
      <c r="AC37" s="103" t="n"/>
      <c r="AD37" s="103" t="n"/>
    </row>
    <row r="38" customFormat="1" s="110">
      <c r="A38" s="103" t="n"/>
      <c r="B38" s="104" t="n"/>
      <c r="C38" s="730" t="n"/>
      <c r="D38" s="718" t="n"/>
      <c r="E38" s="718" t="n"/>
      <c r="F38" s="11" t="inlineStr">
        <is>
          <t>2-16</t>
        </is>
      </c>
      <c r="G38" s="718" t="n"/>
      <c r="H38" s="669" t="inlineStr">
        <is>
          <t>0xDD</t>
        </is>
      </c>
      <c r="I38" s="106" t="n"/>
      <c r="J38" s="107" t="n"/>
      <c r="K38" s="106" t="n"/>
      <c r="L38" s="106" t="n"/>
      <c r="M38" s="609" t="inlineStr">
        <is>
          <t>M2</t>
        </is>
      </c>
      <c r="N38" s="609" t="n"/>
      <c r="O38" s="604" t="b">
        <v>0</v>
      </c>
      <c r="P38" s="207" t="n"/>
      <c r="Q38" s="561" t="n"/>
      <c r="R38" s="732" t="n"/>
      <c r="S38" s="669" t="inlineStr">
        <is>
          <t>Flag값에 따라 메모리를 읽어서 I/O에 저장하기</t>
        </is>
      </c>
      <c r="T38" s="669" t="n"/>
      <c r="U38" s="718" t="n"/>
      <c r="V38" s="616" t="n"/>
      <c r="W38" s="2" t="inlineStr">
        <is>
          <t>오지혜</t>
        </is>
      </c>
      <c r="X38" s="2" t="inlineStr">
        <is>
          <t>상영희</t>
        </is>
      </c>
      <c r="Y38" s="2" t="inlineStr">
        <is>
          <t>박성제</t>
        </is>
      </c>
      <c r="Z38" s="690" t="inlineStr">
        <is>
          <t>김현규</t>
        </is>
      </c>
      <c r="AA38" s="737" t="n"/>
      <c r="AB38" s="109" t="n"/>
      <c r="AC38" s="103" t="n"/>
      <c r="AD38" s="103" t="n"/>
    </row>
    <row r="39" customFormat="1" s="110">
      <c r="A39" s="103" t="n"/>
      <c r="B39" s="104" t="n"/>
      <c r="C39" s="730" t="n"/>
      <c r="D39" s="718" t="n"/>
      <c r="E39" s="718" t="n"/>
      <c r="F39" s="11" t="inlineStr">
        <is>
          <t>2-17</t>
        </is>
      </c>
      <c r="G39" s="718" t="n"/>
      <c r="H39" s="669" t="inlineStr">
        <is>
          <t>0xC3</t>
        </is>
      </c>
      <c r="I39" s="106" t="n"/>
      <c r="J39" s="107" t="n"/>
      <c r="K39" s="106" t="n"/>
      <c r="L39" s="106" t="n"/>
      <c r="M39" s="609" t="inlineStr">
        <is>
          <t>M2</t>
        </is>
      </c>
      <c r="N39" s="609" t="n"/>
      <c r="O39" s="604" t="b">
        <v>0</v>
      </c>
      <c r="P39" s="207" t="n"/>
      <c r="Q39" s="561" t="n"/>
      <c r="R39" s="732" t="n"/>
      <c r="S39" s="669" t="inlineStr">
        <is>
          <t>I/O 읽은 값과 데이터 값을 Inversion Test 연산</t>
        </is>
      </c>
      <c r="T39" s="669" t="n"/>
      <c r="U39" s="718" t="n"/>
      <c r="V39" s="616" t="n"/>
      <c r="W39" s="2" t="inlineStr">
        <is>
          <t>오지혜</t>
        </is>
      </c>
      <c r="X39" s="2" t="inlineStr">
        <is>
          <t>상영희</t>
        </is>
      </c>
      <c r="Y39" s="2" t="inlineStr">
        <is>
          <t>박성제</t>
        </is>
      </c>
      <c r="Z39" s="690" t="inlineStr">
        <is>
          <t>김현규</t>
        </is>
      </c>
      <c r="AA39" s="737" t="n"/>
      <c r="AB39" s="109" t="n"/>
      <c r="AC39" s="103" t="n"/>
      <c r="AD39" s="103" t="n"/>
    </row>
    <row r="40" customFormat="1" s="110">
      <c r="A40" s="103" t="n"/>
      <c r="B40" s="104" t="n"/>
      <c r="C40" s="730" t="n"/>
      <c r="D40" s="718" t="n"/>
      <c r="E40" s="718" t="n"/>
      <c r="F40" s="11" t="inlineStr">
        <is>
          <t>2-18</t>
        </is>
      </c>
      <c r="G40" s="718" t="n"/>
      <c r="H40" s="669" t="inlineStr">
        <is>
          <t>0xCB</t>
        </is>
      </c>
      <c r="I40" s="106" t="n"/>
      <c r="J40" s="107" t="n"/>
      <c r="K40" s="106" t="n"/>
      <c r="L40" s="106" t="n"/>
      <c r="M40" s="609" t="inlineStr">
        <is>
          <t>M2</t>
        </is>
      </c>
      <c r="N40" s="609" t="n"/>
      <c r="O40" s="604" t="b">
        <v>0</v>
      </c>
      <c r="P40" s="207" t="n"/>
      <c r="Q40" s="561" t="n"/>
      <c r="R40" s="732" t="n"/>
      <c r="S40" s="669" t="inlineStr">
        <is>
          <t>I/O 읽은 값과 데이터 값을 Inversion Test 연산. Flag 설정될 때까지 대기</t>
        </is>
      </c>
      <c r="T40" s="669" t="n"/>
      <c r="U40" s="718" t="n"/>
      <c r="V40" s="616" t="n"/>
      <c r="W40" s="2" t="inlineStr">
        <is>
          <t>오지혜</t>
        </is>
      </c>
      <c r="X40" s="2" t="inlineStr">
        <is>
          <t>상영희</t>
        </is>
      </c>
      <c r="Y40" s="2" t="inlineStr">
        <is>
          <t>박성제</t>
        </is>
      </c>
      <c r="Z40" s="690" t="inlineStr">
        <is>
          <t>김현규</t>
        </is>
      </c>
      <c r="AA40" s="737" t="n"/>
      <c r="AB40" s="109" t="n"/>
      <c r="AC40" s="103" t="n"/>
      <c r="AD40" s="103" t="n"/>
    </row>
    <row r="41" customFormat="1" s="110">
      <c r="A41" s="103" t="n"/>
      <c r="B41" s="104" t="n"/>
      <c r="C41" s="730" t="n"/>
      <c r="D41" s="718" t="n"/>
      <c r="E41" s="718" t="n"/>
      <c r="F41" s="11" t="inlineStr">
        <is>
          <t>2-19</t>
        </is>
      </c>
      <c r="G41" s="718" t="n"/>
      <c r="H41" s="669" t="inlineStr">
        <is>
          <t>0xCD</t>
        </is>
      </c>
      <c r="I41" s="106" t="n"/>
      <c r="J41" s="107" t="n"/>
      <c r="K41" s="106" t="n"/>
      <c r="L41" s="106" t="n"/>
      <c r="M41" s="609" t="inlineStr">
        <is>
          <t>M2</t>
        </is>
      </c>
      <c r="N41" s="609" t="n"/>
      <c r="O41" s="604" t="b">
        <v>0</v>
      </c>
      <c r="P41" s="207" t="n"/>
      <c r="Q41" s="561" t="n"/>
      <c r="R41" s="732" t="n"/>
      <c r="S41" s="669" t="inlineStr">
        <is>
          <t>I/O char 값과 메모리 char 값을 비교하여 flag 설정</t>
        </is>
      </c>
      <c r="T41" s="669" t="n"/>
      <c r="U41" s="718" t="n"/>
      <c r="V41" s="616" t="n"/>
      <c r="W41" s="2" t="inlineStr">
        <is>
          <t>오지혜</t>
        </is>
      </c>
      <c r="X41" s="2" t="inlineStr">
        <is>
          <t>상영희</t>
        </is>
      </c>
      <c r="Y41" s="2" t="inlineStr">
        <is>
          <t>박성제</t>
        </is>
      </c>
      <c r="Z41" s="690" t="inlineStr">
        <is>
          <t>김현규</t>
        </is>
      </c>
      <c r="AA41" s="737" t="n"/>
      <c r="AB41" s="109" t="n"/>
      <c r="AC41" s="103" t="n"/>
      <c r="AD41" s="103" t="n"/>
    </row>
    <row r="42" customFormat="1" s="110">
      <c r="A42" s="103" t="n"/>
      <c r="B42" s="104" t="n"/>
      <c r="C42" s="730" t="n"/>
      <c r="D42" s="718" t="n"/>
      <c r="E42" s="718" t="n"/>
      <c r="F42" s="11" t="inlineStr">
        <is>
          <t>2-20</t>
        </is>
      </c>
      <c r="G42" s="718" t="n"/>
      <c r="H42" s="669" t="inlineStr">
        <is>
          <t>0xBB</t>
        </is>
      </c>
      <c r="I42" s="106" t="n"/>
      <c r="J42" s="107" t="n"/>
      <c r="K42" s="106" t="n"/>
      <c r="L42" s="106" t="n"/>
      <c r="M42" s="609" t="inlineStr">
        <is>
          <t>M2</t>
        </is>
      </c>
      <c r="N42" s="609" t="n"/>
      <c r="O42" s="604" t="b">
        <v>0</v>
      </c>
      <c r="P42" s="207" t="n"/>
      <c r="Q42" s="561" t="n"/>
      <c r="R42" s="732" t="n"/>
      <c r="S42" s="669" t="inlineStr">
        <is>
          <t>Flag 값에 따라 Branch 실행</t>
        </is>
      </c>
      <c r="T42" s="669" t="n"/>
      <c r="U42" s="718" t="n"/>
      <c r="V42" s="616" t="n"/>
      <c r="W42" s="2" t="inlineStr">
        <is>
          <t>오지혜</t>
        </is>
      </c>
      <c r="X42" s="2" t="inlineStr">
        <is>
          <t>상영희</t>
        </is>
      </c>
      <c r="Y42" s="2" t="inlineStr">
        <is>
          <t>박성제</t>
        </is>
      </c>
      <c r="Z42" s="690" t="inlineStr">
        <is>
          <t>김현규</t>
        </is>
      </c>
      <c r="AA42" s="737" t="n"/>
      <c r="AB42" s="109" t="n"/>
      <c r="AC42" s="103" t="n"/>
      <c r="AD42" s="103" t="n"/>
    </row>
    <row r="43" customFormat="1" s="110">
      <c r="A43" s="103" t="n"/>
      <c r="B43" s="104" t="n"/>
      <c r="C43" s="730" t="n"/>
      <c r="D43" s="720" t="n"/>
      <c r="E43" s="720" t="n"/>
      <c r="F43" s="11" t="inlineStr">
        <is>
          <t>2-21</t>
        </is>
      </c>
      <c r="G43" s="718" t="n"/>
      <c r="H43" s="669" t="inlineStr">
        <is>
          <t>0xDC</t>
        </is>
      </c>
      <c r="I43" s="106" t="n"/>
      <c r="J43" s="107" t="n"/>
      <c r="K43" s="106" t="n"/>
      <c r="L43" s="106" t="n"/>
      <c r="M43" s="609" t="inlineStr">
        <is>
          <t>M2</t>
        </is>
      </c>
      <c r="N43" s="609" t="n"/>
      <c r="O43" s="604" t="b">
        <v>0</v>
      </c>
      <c r="P43" s="207" t="n"/>
      <c r="Q43" s="561" t="n"/>
      <c r="R43" s="732" t="n"/>
      <c r="S43" s="669" t="inlineStr">
        <is>
          <t>카운트 값 동안 지연</t>
        </is>
      </c>
      <c r="T43" s="669" t="n"/>
      <c r="U43" s="720" t="n"/>
      <c r="V43" s="616" t="n"/>
      <c r="W43" s="2" t="inlineStr">
        <is>
          <t>오지혜</t>
        </is>
      </c>
      <c r="X43" s="2" t="inlineStr">
        <is>
          <t>상영희</t>
        </is>
      </c>
      <c r="Y43" s="2" t="inlineStr">
        <is>
          <t>박성제</t>
        </is>
      </c>
      <c r="Z43" s="690" t="inlineStr">
        <is>
          <t>김현규</t>
        </is>
      </c>
      <c r="AA43" s="738" t="n"/>
      <c r="AB43" s="109" t="n"/>
      <c r="AC43" s="103" t="n"/>
      <c r="AD43" s="103" t="n"/>
    </row>
    <row r="44" customFormat="1" s="110">
      <c r="A44" s="103" t="n"/>
      <c r="B44" s="104" t="n"/>
      <c r="C44" s="730" t="n"/>
      <c r="D44" s="618" t="inlineStr">
        <is>
          <t>OTP 예제</t>
        </is>
      </c>
      <c r="E44" s="618" t="inlineStr">
        <is>
          <t>A31M623 참조</t>
        </is>
      </c>
      <c r="F44" s="11" t="inlineStr">
        <is>
          <t>2-22</t>
        </is>
      </c>
      <c r="G44" s="718" t="n"/>
      <c r="H44" s="669" t="inlineStr">
        <is>
          <t>Boot pin 확인</t>
        </is>
      </c>
      <c r="I44" s="106" t="n"/>
      <c r="J44" s="107" t="n"/>
      <c r="K44" s="106" t="n"/>
      <c r="L44" s="106" t="n"/>
      <c r="M44" s="609" t="inlineStr">
        <is>
          <t>M2</t>
        </is>
      </c>
      <c r="N44" s="609" t="n"/>
      <c r="O44" s="604" t="b">
        <v>0</v>
      </c>
      <c r="P44" s="207" t="n"/>
      <c r="Q44" s="561" t="n"/>
      <c r="R44" s="732" t="n"/>
      <c r="S44" s="669" t="inlineStr">
        <is>
          <t>Boot Pin 확인하여 Boot mode가 아닌경우 Sequence를 빠져나가는지</t>
        </is>
      </c>
      <c r="T44" s="669" t="n"/>
      <c r="U44" s="616" t="n"/>
      <c r="V44" s="616" t="n"/>
      <c r="W44" s="2" t="inlineStr">
        <is>
          <t>오지혜</t>
        </is>
      </c>
      <c r="X44" s="2" t="inlineStr">
        <is>
          <t>상영희</t>
        </is>
      </c>
      <c r="Y44" s="2" t="inlineStr">
        <is>
          <t>박성제</t>
        </is>
      </c>
      <c r="Z44" s="690" t="inlineStr">
        <is>
          <t>김현규</t>
        </is>
      </c>
      <c r="AA44" s="617" t="n"/>
      <c r="AB44" s="109" t="n"/>
      <c r="AC44" s="103" t="n"/>
      <c r="AD44" s="103" t="n"/>
    </row>
    <row r="45" customFormat="1" s="110">
      <c r="A45" s="103" t="n"/>
      <c r="B45" s="104" t="n"/>
      <c r="C45" s="730" t="n"/>
      <c r="D45" s="720" t="n"/>
      <c r="E45" s="720" t="n"/>
      <c r="F45" s="11" t="inlineStr">
        <is>
          <t>2-23</t>
        </is>
      </c>
      <c r="G45" s="718" t="n"/>
      <c r="H45" s="669" t="inlineStr">
        <is>
          <t>Read Protection 적용 여부</t>
        </is>
      </c>
      <c r="I45" s="106" t="n"/>
      <c r="J45" s="107" t="n"/>
      <c r="K45" s="106" t="n"/>
      <c r="L45" s="106" t="n"/>
      <c r="M45" s="609" t="inlineStr">
        <is>
          <t>M2</t>
        </is>
      </c>
      <c r="N45" s="609" t="n"/>
      <c r="O45" s="604" t="b">
        <v>0</v>
      </c>
      <c r="P45" s="207" t="n"/>
      <c r="Q45" s="561" t="n"/>
      <c r="R45" s="732" t="n"/>
      <c r="S45" s="669" t="inlineStr">
        <is>
          <t>0x0F000800 번지 값에 따라 Read Protection 적용 되는지</t>
        </is>
      </c>
      <c r="T45" s="669" t="n"/>
      <c r="U45" s="720" t="n"/>
      <c r="V45" s="616" t="n"/>
      <c r="W45" s="2" t="inlineStr">
        <is>
          <t>오지혜</t>
        </is>
      </c>
      <c r="X45" s="2" t="inlineStr">
        <is>
          <t>상영희</t>
        </is>
      </c>
      <c r="Y45" s="2" t="inlineStr">
        <is>
          <t>박성제</t>
        </is>
      </c>
      <c r="Z45" s="690" t="inlineStr">
        <is>
          <t>김현규</t>
        </is>
      </c>
      <c r="AA45" s="617" t="n"/>
      <c r="AB45" s="109" t="n"/>
      <c r="AC45" s="103" t="n"/>
      <c r="AD45" s="103" t="n"/>
    </row>
    <row r="46" customFormat="1" s="110">
      <c r="A46" s="103" t="n"/>
      <c r="B46" s="104" t="n"/>
      <c r="C46" s="730" t="n"/>
      <c r="D46" s="618" t="inlineStr">
        <is>
          <t xml:space="preserve">Read Protection &amp;
Password 기능
</t>
        </is>
      </c>
      <c r="E46" s="618" t="inlineStr">
        <is>
          <t>A31M623 참조</t>
        </is>
      </c>
      <c r="F46" s="11" t="inlineStr">
        <is>
          <t>2-24</t>
        </is>
      </c>
      <c r="G46" s="718" t="n"/>
      <c r="H46" s="620" t="inlineStr">
        <is>
          <t>Read Protection &amp;
Password 기능</t>
        </is>
      </c>
      <c r="I46" s="106" t="n"/>
      <c r="J46" s="107" t="n"/>
      <c r="K46" s="106" t="n"/>
      <c r="L46" s="106" t="n"/>
      <c r="M46" s="609" t="inlineStr">
        <is>
          <t>M2</t>
        </is>
      </c>
      <c r="N46" s="609" t="n"/>
      <c r="O46" s="604" t="b">
        <v>0</v>
      </c>
      <c r="P46" s="207" t="n"/>
      <c r="Q46" s="561" t="n"/>
      <c r="R46" s="732" t="n"/>
      <c r="S46" s="669" t="inlineStr">
        <is>
          <t>Preset 설정된 후 Chip Erase 후 설정 가능한지 확인</t>
        </is>
      </c>
      <c r="T46" s="669" t="n"/>
      <c r="U46" s="616" t="n"/>
      <c r="V46" s="616" t="n"/>
      <c r="W46" s="2" t="inlineStr">
        <is>
          <t>오지혜</t>
        </is>
      </c>
      <c r="X46" s="2" t="inlineStr">
        <is>
          <t>상영희</t>
        </is>
      </c>
      <c r="Y46" s="2" t="inlineStr">
        <is>
          <t>박성제</t>
        </is>
      </c>
      <c r="Z46" s="690" t="inlineStr">
        <is>
          <t>김현규</t>
        </is>
      </c>
      <c r="AA46" s="617" t="n"/>
      <c r="AB46" s="109" t="n"/>
      <c r="AC46" s="103" t="n"/>
      <c r="AD46" s="103" t="n"/>
    </row>
    <row r="47" customFormat="1" s="110">
      <c r="A47" s="103" t="n"/>
      <c r="B47" s="104" t="n"/>
      <c r="C47" s="730" t="n"/>
      <c r="D47" s="718" t="n"/>
      <c r="E47" s="718" t="n"/>
      <c r="F47" s="11" t="inlineStr">
        <is>
          <t>2-25</t>
        </is>
      </c>
      <c r="G47" s="718" t="n"/>
      <c r="H47" s="718" t="n"/>
      <c r="I47" s="106" t="n"/>
      <c r="J47" s="107" t="n"/>
      <c r="K47" s="106" t="n"/>
      <c r="L47" s="106" t="n"/>
      <c r="M47" s="609" t="inlineStr">
        <is>
          <t>M2</t>
        </is>
      </c>
      <c r="N47" s="609" t="n"/>
      <c r="O47" s="604" t="b">
        <v>0</v>
      </c>
      <c r="P47" s="207" t="n"/>
      <c r="Q47" s="561" t="n"/>
      <c r="R47" s="732" t="n"/>
      <c r="S47" s="669" t="inlineStr">
        <is>
          <t>Password 입력 후 Match 시 READPROT[26]bit가 정상적으로 Set 되는지 확인</t>
        </is>
      </c>
      <c r="T47" s="669" t="n"/>
      <c r="U47" s="718" t="n"/>
      <c r="V47" s="616" t="n"/>
      <c r="W47" s="2" t="inlineStr">
        <is>
          <t>오지혜</t>
        </is>
      </c>
      <c r="X47" s="2" t="inlineStr">
        <is>
          <t>상영희</t>
        </is>
      </c>
      <c r="Y47" s="2" t="inlineStr">
        <is>
          <t>박성제</t>
        </is>
      </c>
      <c r="Z47" s="690" t="inlineStr">
        <is>
          <t>김현규</t>
        </is>
      </c>
      <c r="AA47" s="737" t="n"/>
      <c r="AB47" s="109" t="n"/>
      <c r="AC47" s="103" t="n"/>
      <c r="AD47" s="103" t="n"/>
    </row>
    <row r="48" ht="25.8" customFormat="1" customHeight="1" s="110">
      <c r="A48" s="103" t="n"/>
      <c r="B48" s="104" t="n"/>
      <c r="C48" s="730" t="n"/>
      <c r="D48" s="718" t="n"/>
      <c r="E48" s="718" t="n"/>
      <c r="F48" s="11" t="inlineStr">
        <is>
          <t>2-26</t>
        </is>
      </c>
      <c r="G48" s="718" t="n"/>
      <c r="H48" s="718" t="n"/>
      <c r="I48" s="106" t="n"/>
      <c r="J48" s="107" t="n"/>
      <c r="K48" s="106" t="n"/>
      <c r="L48" s="106" t="n"/>
      <c r="M48" s="609" t="inlineStr">
        <is>
          <t>M2</t>
        </is>
      </c>
      <c r="N48" s="609" t="n"/>
      <c r="O48" s="604" t="b">
        <v>0</v>
      </c>
      <c r="P48" s="207" t="n"/>
      <c r="Q48" s="561" t="n"/>
      <c r="R48" s="732" t="n"/>
      <c r="S48" s="669" t="inlineStr">
        <is>
          <t>Password 입력 후 Match 후 동일 Password 값을 연속해서 두번 더 입력 하면 다시 Read Protection이 걸리는지 확인</t>
        </is>
      </c>
      <c r="T48" s="669" t="n"/>
      <c r="U48" s="718" t="n"/>
      <c r="V48" s="616" t="n"/>
      <c r="W48" s="2" t="inlineStr">
        <is>
          <t>오지혜</t>
        </is>
      </c>
      <c r="X48" s="2" t="inlineStr">
        <is>
          <t>상영희</t>
        </is>
      </c>
      <c r="Y48" s="2" t="inlineStr">
        <is>
          <t>박성제</t>
        </is>
      </c>
      <c r="Z48" s="690" t="inlineStr">
        <is>
          <t>김현규</t>
        </is>
      </c>
      <c r="AA48" s="737" t="n"/>
      <c r="AB48" s="109" t="n"/>
      <c r="AC48" s="103" t="n"/>
      <c r="AD48" s="103" t="n"/>
    </row>
    <row r="49" ht="25.8" customFormat="1" customHeight="1" s="110">
      <c r="A49" s="103" t="n"/>
      <c r="B49" s="104" t="n"/>
      <c r="C49" s="730" t="n"/>
      <c r="D49" s="718" t="n"/>
      <c r="E49" s="718" t="n"/>
      <c r="F49" s="11" t="inlineStr">
        <is>
          <t>2-27</t>
        </is>
      </c>
      <c r="G49" s="718" t="n"/>
      <c r="H49" s="718" t="n"/>
      <c r="I49" s="106" t="n"/>
      <c r="J49" s="107" t="n"/>
      <c r="K49" s="106" t="n"/>
      <c r="L49" s="106" t="n"/>
      <c r="M49" s="609" t="inlineStr">
        <is>
          <t>M2</t>
        </is>
      </c>
      <c r="N49" s="609" t="n"/>
      <c r="O49" s="604" t="b">
        <v>0</v>
      </c>
      <c r="P49" s="207" t="n"/>
      <c r="Q49" s="561" t="n"/>
      <c r="R49" s="732" t="n"/>
      <c r="S49" s="669" t="inlineStr">
        <is>
          <t>Protection Level 1(Password)이 설정된 후 APP Page0 영역이 Erase/Write 동작되지 않는지 확인</t>
        </is>
      </c>
      <c r="T49" s="669" t="n"/>
      <c r="U49" s="718" t="n"/>
      <c r="V49" s="616" t="n"/>
      <c r="W49" s="2" t="inlineStr">
        <is>
          <t>오지혜</t>
        </is>
      </c>
      <c r="X49" s="2" t="inlineStr">
        <is>
          <t>상영희</t>
        </is>
      </c>
      <c r="Y49" s="2" t="inlineStr">
        <is>
          <t>박성제</t>
        </is>
      </c>
      <c r="Z49" s="690" t="inlineStr">
        <is>
          <t>김현규</t>
        </is>
      </c>
      <c r="AA49" s="737" t="n"/>
      <c r="AB49" s="109" t="n"/>
      <c r="AC49" s="103" t="n"/>
      <c r="AD49" s="103" t="n"/>
    </row>
    <row r="50" customFormat="1" s="110">
      <c r="A50" s="103" t="n"/>
      <c r="B50" s="104" t="n"/>
      <c r="C50" s="730" t="n"/>
      <c r="D50" s="718" t="n"/>
      <c r="E50" s="718" t="n"/>
      <c r="F50" s="11" t="inlineStr">
        <is>
          <t>2-28</t>
        </is>
      </c>
      <c r="G50" s="718" t="n"/>
      <c r="H50" s="718" t="n"/>
      <c r="I50" s="106" t="n"/>
      <c r="J50" s="107" t="n"/>
      <c r="K50" s="106" t="n"/>
      <c r="L50" s="106" t="n"/>
      <c r="M50" s="609" t="inlineStr">
        <is>
          <t>M2</t>
        </is>
      </c>
      <c r="N50" s="609" t="n"/>
      <c r="O50" s="604" t="b">
        <v>0</v>
      </c>
      <c r="P50" s="207" t="n"/>
      <c r="Q50" s="561" t="n"/>
      <c r="R50" s="732" t="n"/>
      <c r="S50" s="669" t="inlineStr">
        <is>
          <t>지정한 Password 값을 쓰면 Data Read 동작 확인</t>
        </is>
      </c>
      <c r="T50" s="669" t="n"/>
      <c r="U50" s="718" t="n"/>
      <c r="V50" s="616" t="n"/>
      <c r="W50" s="2" t="inlineStr">
        <is>
          <t>오지혜</t>
        </is>
      </c>
      <c r="X50" s="2" t="inlineStr">
        <is>
          <t>상영희</t>
        </is>
      </c>
      <c r="Y50" s="2" t="inlineStr">
        <is>
          <t>박성제</t>
        </is>
      </c>
      <c r="Z50" s="690" t="inlineStr">
        <is>
          <t>김현규</t>
        </is>
      </c>
      <c r="AA50" s="737" t="n"/>
      <c r="AB50" s="109" t="n"/>
      <c r="AC50" s="103" t="n"/>
      <c r="AD50" s="103" t="n"/>
    </row>
    <row r="51" ht="25.8" customFormat="1" customHeight="1" s="110">
      <c r="A51" s="103" t="n"/>
      <c r="B51" s="104" t="n"/>
      <c r="C51" s="730" t="n"/>
      <c r="D51" s="718" t="n"/>
      <c r="E51" s="718" t="n"/>
      <c r="F51" s="11" t="inlineStr">
        <is>
          <t>2-29</t>
        </is>
      </c>
      <c r="G51" s="718" t="n"/>
      <c r="H51" s="718" t="n"/>
      <c r="I51" s="106" t="n"/>
      <c r="J51" s="107" t="n"/>
      <c r="K51" s="106" t="n"/>
      <c r="L51" s="106" t="n"/>
      <c r="M51" s="609" t="inlineStr">
        <is>
          <t>M2</t>
        </is>
      </c>
      <c r="N51" s="609" t="n"/>
      <c r="O51" s="604" t="b">
        <v>0</v>
      </c>
      <c r="P51" s="207" t="n"/>
      <c r="Q51" s="561" t="n"/>
      <c r="R51" s="732" t="n"/>
      <c r="S51" s="669" t="inlineStr">
        <is>
          <t>Protection (Password Mode) 상태에서 Password 입력 후 Read Protection Level 변하지 않는지 확인</t>
        </is>
      </c>
      <c r="T51" s="669" t="n"/>
      <c r="U51" s="718" t="n"/>
      <c r="V51" s="616" t="n"/>
      <c r="W51" s="2" t="inlineStr">
        <is>
          <t>오지혜</t>
        </is>
      </c>
      <c r="X51" s="2" t="inlineStr">
        <is>
          <t>상영희</t>
        </is>
      </c>
      <c r="Y51" s="2" t="inlineStr">
        <is>
          <t>박성제</t>
        </is>
      </c>
      <c r="Z51" s="690" t="inlineStr">
        <is>
          <t>김현규</t>
        </is>
      </c>
      <c r="AA51" s="737" t="n"/>
      <c r="AB51" s="109" t="n"/>
      <c r="AC51" s="103" t="n"/>
      <c r="AD51" s="103" t="n"/>
    </row>
    <row r="52" customFormat="1" s="110">
      <c r="A52" s="103" t="n"/>
      <c r="B52" s="104" t="n"/>
      <c r="C52" s="730" t="n"/>
      <c r="D52" s="718" t="n"/>
      <c r="E52" s="718" t="n"/>
      <c r="F52" s="11" t="inlineStr">
        <is>
          <t>2-30</t>
        </is>
      </c>
      <c r="G52" s="718" t="n"/>
      <c r="H52" s="718" t="n"/>
      <c r="I52" s="106" t="n"/>
      <c r="J52" s="107" t="n"/>
      <c r="K52" s="106" t="n"/>
      <c r="L52" s="106" t="n"/>
      <c r="M52" s="609" t="inlineStr">
        <is>
          <t>M2</t>
        </is>
      </c>
      <c r="N52" s="609" t="n"/>
      <c r="O52" s="604" t="b">
        <v>0</v>
      </c>
      <c r="P52" s="207" t="n"/>
      <c r="Q52" s="561" t="n"/>
      <c r="R52" s="732" t="n"/>
      <c r="S52" s="669" t="inlineStr">
        <is>
          <t>Protection Level 1 (Normal) 상태에서 Password 기능 동작되지 않는 것 확인</t>
        </is>
      </c>
      <c r="T52" s="669" t="n"/>
      <c r="U52" s="718" t="n"/>
      <c r="V52" s="616" t="n"/>
      <c r="W52" s="2" t="inlineStr">
        <is>
          <t>오지혜</t>
        </is>
      </c>
      <c r="X52" s="2" t="inlineStr">
        <is>
          <t>상영희</t>
        </is>
      </c>
      <c r="Y52" s="2" t="inlineStr">
        <is>
          <t>박성제</t>
        </is>
      </c>
      <c r="Z52" s="690" t="inlineStr">
        <is>
          <t>김현규</t>
        </is>
      </c>
      <c r="AA52" s="737" t="n"/>
      <c r="AB52" s="109" t="n"/>
      <c r="AC52" s="103" t="n"/>
      <c r="AD52" s="103" t="n"/>
    </row>
    <row r="53" customFormat="1" s="110">
      <c r="A53" s="103" t="n"/>
      <c r="B53" s="104" t="n"/>
      <c r="C53" s="730" t="n"/>
      <c r="D53" s="718" t="n"/>
      <c r="E53" s="718" t="n"/>
      <c r="F53" s="11" t="inlineStr">
        <is>
          <t>2-31</t>
        </is>
      </c>
      <c r="G53" s="718" t="n"/>
      <c r="H53" s="718" t="n"/>
      <c r="I53" s="106" t="n"/>
      <c r="J53" s="107" t="n"/>
      <c r="K53" s="106" t="n"/>
      <c r="L53" s="106" t="n"/>
      <c r="M53" s="609" t="inlineStr">
        <is>
          <t>M2</t>
        </is>
      </c>
      <c r="N53" s="609" t="n"/>
      <c r="O53" s="604" t="b">
        <v>0</v>
      </c>
      <c r="P53" s="207" t="n"/>
      <c r="Q53" s="561" t="n"/>
      <c r="R53" s="732" t="n"/>
      <c r="S53" s="669" t="inlineStr">
        <is>
          <t>Chip Erase/App Page Erase 후 Protection 풀리는 것 확인</t>
        </is>
      </c>
      <c r="T53" s="669" t="n"/>
      <c r="U53" s="718" t="n"/>
      <c r="V53" s="616" t="n"/>
      <c r="W53" s="2" t="inlineStr">
        <is>
          <t>오지혜</t>
        </is>
      </c>
      <c r="X53" s="2" t="inlineStr">
        <is>
          <t>상영희</t>
        </is>
      </c>
      <c r="Y53" s="2" t="inlineStr">
        <is>
          <t>박성제</t>
        </is>
      </c>
      <c r="Z53" s="690" t="inlineStr">
        <is>
          <t>김현규</t>
        </is>
      </c>
      <c r="AA53" s="737" t="n"/>
      <c r="AB53" s="109" t="n"/>
      <c r="AC53" s="103" t="n"/>
      <c r="AD53" s="103" t="n"/>
    </row>
    <row r="54" customFormat="1" s="110">
      <c r="A54" s="103" t="n"/>
      <c r="B54" s="104" t="n"/>
      <c r="C54" s="730" t="n"/>
      <c r="D54" s="718" t="n"/>
      <c r="E54" s="718" t="n"/>
      <c r="F54" s="11" t="inlineStr">
        <is>
          <t>2-32</t>
        </is>
      </c>
      <c r="G54" s="718" t="n"/>
      <c r="H54" s="718" t="n"/>
      <c r="I54" s="106" t="n"/>
      <c r="J54" s="107" t="n"/>
      <c r="K54" s="106" t="n"/>
      <c r="L54" s="106" t="n"/>
      <c r="M54" s="609" t="inlineStr">
        <is>
          <t>M2</t>
        </is>
      </c>
      <c r="N54" s="609" t="n"/>
      <c r="O54" s="604" t="b">
        <v>0</v>
      </c>
      <c r="P54" s="207" t="n"/>
      <c r="Q54" s="561" t="n"/>
      <c r="R54" s="732" t="n"/>
      <c r="S54" s="669" t="inlineStr">
        <is>
          <t>Protection Normal Mode에서 Password Mode로 전환되지 않도록 동작하는지 확인</t>
        </is>
      </c>
      <c r="T54" s="669" t="n"/>
      <c r="U54" s="718" t="n"/>
      <c r="V54" s="616" t="n"/>
      <c r="W54" s="2" t="inlineStr">
        <is>
          <t>오지혜</t>
        </is>
      </c>
      <c r="X54" s="2" t="inlineStr">
        <is>
          <t>상영희</t>
        </is>
      </c>
      <c r="Y54" s="2" t="inlineStr">
        <is>
          <t>박성제</t>
        </is>
      </c>
      <c r="Z54" s="690" t="inlineStr">
        <is>
          <t>김현규</t>
        </is>
      </c>
      <c r="AA54" s="737" t="n"/>
      <c r="AB54" s="109" t="n"/>
      <c r="AC54" s="103" t="n"/>
      <c r="AD54" s="103" t="n"/>
    </row>
    <row r="55" customFormat="1" s="110">
      <c r="A55" s="103" t="n"/>
      <c r="B55" s="104" t="n"/>
      <c r="C55" s="730" t="n"/>
      <c r="D55" s="718" t="n"/>
      <c r="E55" s="718" t="n"/>
      <c r="F55" s="11" t="inlineStr">
        <is>
          <t>2-33</t>
        </is>
      </c>
      <c r="G55" s="718" t="n"/>
      <c r="H55" s="718" t="n"/>
      <c r="I55" s="106" t="n"/>
      <c r="J55" s="107" t="n"/>
      <c r="K55" s="106" t="n"/>
      <c r="L55" s="106" t="n"/>
      <c r="M55" s="609" t="inlineStr">
        <is>
          <t>M2</t>
        </is>
      </c>
      <c r="N55" s="609" t="n"/>
      <c r="O55" s="604" t="b">
        <v>0</v>
      </c>
      <c r="P55" s="207" t="n"/>
      <c r="Q55" s="561" t="n"/>
      <c r="R55" s="732" t="n"/>
      <c r="S55" s="669" t="inlineStr">
        <is>
          <t>Protection 기능 적용 시 Data가 보호되는지 동작 확인</t>
        </is>
      </c>
      <c r="T55" s="669" t="n"/>
      <c r="U55" s="718" t="n"/>
      <c r="V55" s="616" t="n"/>
      <c r="W55" s="2" t="inlineStr">
        <is>
          <t>오지혜</t>
        </is>
      </c>
      <c r="X55" s="2" t="inlineStr">
        <is>
          <t>상영희</t>
        </is>
      </c>
      <c r="Y55" s="2" t="inlineStr">
        <is>
          <t>박성제</t>
        </is>
      </c>
      <c r="Z55" s="690" t="inlineStr">
        <is>
          <t>김현규</t>
        </is>
      </c>
      <c r="AA55" s="737" t="n"/>
      <c r="AB55" s="109" t="n"/>
      <c r="AC55" s="103" t="n"/>
      <c r="AD55" s="103" t="n"/>
    </row>
    <row r="56" customFormat="1" s="110">
      <c r="A56" s="103" t="n"/>
      <c r="B56" s="104" t="n"/>
      <c r="C56" s="730" t="n"/>
      <c r="D56" s="718" t="n"/>
      <c r="E56" s="718" t="n"/>
      <c r="F56" s="11" t="inlineStr">
        <is>
          <t>2-34</t>
        </is>
      </c>
      <c r="G56" s="718" t="n"/>
      <c r="H56" s="718" t="n"/>
      <c r="I56" s="106" t="n"/>
      <c r="J56" s="107" t="n"/>
      <c r="K56" s="106" t="n"/>
      <c r="L56" s="106" t="n"/>
      <c r="M56" s="609" t="inlineStr">
        <is>
          <t>M2</t>
        </is>
      </c>
      <c r="N56" s="609" t="n"/>
      <c r="O56" s="604" t="b">
        <v>0</v>
      </c>
      <c r="P56" s="207" t="n"/>
      <c r="Q56" s="561" t="n"/>
      <c r="R56" s="732" t="n"/>
      <c r="S56" s="669" t="inlineStr">
        <is>
          <t>Normal Mode에서 TRIM 영역 Read/Write 동작되는지 확인</t>
        </is>
      </c>
      <c r="T56" s="669" t="n"/>
      <c r="U56" s="718" t="n"/>
      <c r="V56" s="616" t="n"/>
      <c r="W56" s="2" t="inlineStr">
        <is>
          <t>오지혜</t>
        </is>
      </c>
      <c r="X56" s="2" t="inlineStr">
        <is>
          <t>상영희</t>
        </is>
      </c>
      <c r="Y56" s="2" t="inlineStr">
        <is>
          <t>박성제</t>
        </is>
      </c>
      <c r="Z56" s="690" t="inlineStr">
        <is>
          <t>김현규</t>
        </is>
      </c>
      <c r="AA56" s="737" t="n"/>
      <c r="AB56" s="109" t="n"/>
      <c r="AC56" s="103" t="n"/>
      <c r="AD56" s="103" t="n"/>
    </row>
    <row r="57" customFormat="1" s="110">
      <c r="A57" s="103" t="n"/>
      <c r="B57" s="104" t="n"/>
      <c r="C57" s="730" t="n"/>
      <c r="D57" s="718" t="n"/>
      <c r="E57" s="718" t="n"/>
      <c r="F57" s="11" t="inlineStr">
        <is>
          <t>2-35</t>
        </is>
      </c>
      <c r="G57" s="718" t="n"/>
      <c r="H57" s="718" t="n"/>
      <c r="I57" s="106" t="n"/>
      <c r="J57" s="107" t="n"/>
      <c r="K57" s="106" t="n"/>
      <c r="L57" s="106" t="n"/>
      <c r="M57" s="609" t="inlineStr">
        <is>
          <t>M2</t>
        </is>
      </c>
      <c r="N57" s="609" t="n"/>
      <c r="O57" s="604" t="b">
        <v>0</v>
      </c>
      <c r="P57" s="207" t="n"/>
      <c r="Q57" s="561" t="n"/>
      <c r="R57" s="732" t="n"/>
      <c r="S57" s="669" t="inlineStr">
        <is>
          <t>APP 영역 Read/Write 동작 확인</t>
        </is>
      </c>
      <c r="T57" s="669" t="n"/>
      <c r="U57" s="718" t="n"/>
      <c r="V57" s="616" t="n"/>
      <c r="W57" s="2" t="inlineStr">
        <is>
          <t>오지혜</t>
        </is>
      </c>
      <c r="X57" s="2" t="inlineStr">
        <is>
          <t>상영희</t>
        </is>
      </c>
      <c r="Y57" s="2" t="inlineStr">
        <is>
          <t>박성제</t>
        </is>
      </c>
      <c r="Z57" s="690" t="inlineStr">
        <is>
          <t>김현규</t>
        </is>
      </c>
      <c r="AA57" s="737" t="n"/>
      <c r="AB57" s="109" t="n"/>
      <c r="AC57" s="103" t="n"/>
      <c r="AD57" s="103" t="n"/>
    </row>
    <row r="58" customFormat="1" s="110">
      <c r="A58" s="103" t="n"/>
      <c r="B58" s="104" t="n"/>
      <c r="C58" s="730" t="n"/>
      <c r="D58" s="718" t="n"/>
      <c r="E58" s="718" t="n"/>
      <c r="F58" s="11" t="inlineStr">
        <is>
          <t>2-36</t>
        </is>
      </c>
      <c r="G58" s="718" t="n"/>
      <c r="H58" s="718" t="n"/>
      <c r="I58" s="106" t="n"/>
      <c r="J58" s="107" t="n"/>
      <c r="K58" s="106" t="n"/>
      <c r="L58" s="106" t="n"/>
      <c r="M58" s="609" t="inlineStr">
        <is>
          <t>M2</t>
        </is>
      </c>
      <c r="N58" s="609" t="n"/>
      <c r="O58" s="604" t="b">
        <v>0</v>
      </c>
      <c r="P58" s="207" t="n"/>
      <c r="Q58" s="561" t="n"/>
      <c r="R58" s="732" t="n"/>
      <c r="S58" s="669" t="inlineStr">
        <is>
          <t>OTP0 영역 Erase 시 ReadProt Flag 확인</t>
        </is>
      </c>
      <c r="T58" s="669" t="n"/>
      <c r="U58" s="718" t="n"/>
      <c r="V58" s="616" t="n"/>
      <c r="W58" s="2" t="inlineStr">
        <is>
          <t>오지혜</t>
        </is>
      </c>
      <c r="X58" s="2" t="inlineStr">
        <is>
          <t>상영희</t>
        </is>
      </c>
      <c r="Y58" s="2" t="inlineStr">
        <is>
          <t>박성제</t>
        </is>
      </c>
      <c r="Z58" s="690" t="inlineStr">
        <is>
          <t>김현규</t>
        </is>
      </c>
      <c r="AA58" s="737" t="n"/>
      <c r="AB58" s="109" t="n"/>
      <c r="AC58" s="103" t="n"/>
      <c r="AD58" s="103" t="n"/>
    </row>
    <row r="59" ht="16.8" customFormat="1" customHeight="1" s="110" thickBot="1">
      <c r="A59" s="103" t="n"/>
      <c r="B59" s="104" t="n"/>
      <c r="C59" s="733" t="n"/>
      <c r="D59" s="720" t="n"/>
      <c r="E59" s="720" t="n"/>
      <c r="F59" s="268" t="inlineStr">
        <is>
          <t>2-37</t>
        </is>
      </c>
      <c r="G59" s="720" t="n"/>
      <c r="H59" s="720" t="n"/>
      <c r="I59" s="269" t="n"/>
      <c r="J59" s="270" t="n"/>
      <c r="K59" s="269" t="n"/>
      <c r="L59" s="269" t="n"/>
      <c r="M59" s="414" t="inlineStr">
        <is>
          <t>M2</t>
        </is>
      </c>
      <c r="N59" s="414" t="n"/>
      <c r="O59" s="605" t="b">
        <v>0</v>
      </c>
      <c r="P59" s="209" t="n"/>
      <c r="Q59" s="562" t="n"/>
      <c r="R59" s="735" t="n"/>
      <c r="S59" s="261" t="inlineStr">
        <is>
          <t>Protection Level2에서 Debug OFF 동작 되는지 확인</t>
        </is>
      </c>
      <c r="T59" s="261" t="n"/>
      <c r="U59" s="720" t="n"/>
      <c r="V59" s="622" t="n"/>
      <c r="W59" s="266" t="inlineStr">
        <is>
          <t>오지혜</t>
        </is>
      </c>
      <c r="X59" s="266" t="inlineStr">
        <is>
          <t>상영희</t>
        </is>
      </c>
      <c r="Y59" s="266" t="inlineStr">
        <is>
          <t>박성제</t>
        </is>
      </c>
      <c r="Z59" s="267" t="inlineStr">
        <is>
          <t>김현규</t>
        </is>
      </c>
      <c r="AA59" s="738" t="n"/>
      <c r="AB59" s="109" t="n"/>
      <c r="AC59" s="103" t="n"/>
      <c r="AD59" s="103" t="n"/>
    </row>
    <row r="60" ht="64.34999999999999" customFormat="1" customHeight="1" s="46">
      <c r="A60" s="45" t="n"/>
      <c r="C60" s="636" t="n">
        <v>3</v>
      </c>
      <c r="D60" s="639" t="inlineStr">
        <is>
          <t>SCU</t>
        </is>
      </c>
      <c r="E60" s="628" t="inlineStr">
        <is>
          <t>A31M623/수정</t>
        </is>
      </c>
      <c r="F60" s="248" t="inlineStr">
        <is>
          <t>3-1</t>
        </is>
      </c>
      <c r="G60" s="249" t="inlineStr">
        <is>
          <t>Vendor,Chip,RevNo ID 읽기</t>
        </is>
      </c>
      <c r="H60" s="249" t="inlineStr">
        <is>
          <t>ID 코드 할당</t>
        </is>
      </c>
      <c r="I60" s="251" t="n">
        <v>44328</v>
      </c>
      <c r="J60" s="251" t="n">
        <v>44328</v>
      </c>
      <c r="K60" s="727" t="n">
        <v>1</v>
      </c>
      <c r="L60" s="727" t="n">
        <v>1</v>
      </c>
      <c r="M60" s="410" t="inlineStr">
        <is>
          <t>M2</t>
        </is>
      </c>
      <c r="N60" s="410" t="n"/>
      <c r="O60" s="610" t="b">
        <v>0</v>
      </c>
      <c r="P60" s="259" t="n"/>
      <c r="Q60" s="560" t="n"/>
      <c r="R60" s="739">
        <f>COUNTIF(O60:O82,TRUE)/COUNTIF(M60:M82,"M2")</f>
        <v/>
      </c>
      <c r="S60" s="249" t="inlineStr">
        <is>
          <t>디버거 모드 진입하여 해당 레지스터 값 확인
 - SCU_VENDORID = 0x4142_4F56
 - SCU_CHIPID = 0x4D31_A020 (64KB) 
 - SCU_REVNR = 0x00</t>
        </is>
      </c>
      <c r="T60" s="253" t="n"/>
      <c r="U60" s="254" t="inlineStr">
        <is>
          <t>r01</t>
        </is>
      </c>
      <c r="V60" s="666" t="inlineStr">
        <is>
          <t>-</t>
        </is>
      </c>
      <c r="W60" s="255" t="inlineStr">
        <is>
          <t>오지혜</t>
        </is>
      </c>
      <c r="X60" s="255" t="inlineStr">
        <is>
          <t>상영희</t>
        </is>
      </c>
      <c r="Y60" s="255" t="inlineStr">
        <is>
          <t>박성제</t>
        </is>
      </c>
      <c r="Z60" s="256" t="inlineStr">
        <is>
          <t>김현규</t>
        </is>
      </c>
      <c r="AA60" s="459" t="inlineStr">
        <is>
          <t>CHIP_ID A31M623과 동일. 수정 필요</t>
        </is>
      </c>
      <c r="AB60" s="24" t="n"/>
      <c r="AC60" s="14" t="n"/>
      <c r="AD60" s="16" t="n"/>
    </row>
    <row r="61" ht="149.5" customFormat="1" customHeight="1" s="46">
      <c r="A61" s="45" t="n"/>
      <c r="C61" s="730" t="n"/>
      <c r="D61" s="718" t="n"/>
      <c r="E61" s="718" t="n"/>
      <c r="F61" s="3" t="inlineStr">
        <is>
          <t>3-2</t>
        </is>
      </c>
      <c r="G61" s="669" t="inlineStr">
        <is>
          <t>SCU 레지스터 초기 값 확인</t>
        </is>
      </c>
      <c r="H61" s="669" t="inlineStr">
        <is>
          <t>초기 값 비교 (Manual 등)</t>
        </is>
      </c>
      <c r="I61" s="1" t="n">
        <v>44328</v>
      </c>
      <c r="J61" s="1" t="n">
        <v>44328</v>
      </c>
      <c r="K61" s="731" t="n">
        <v>1</v>
      </c>
      <c r="L61" s="731" t="n">
        <v>1</v>
      </c>
      <c r="M61" s="609" t="inlineStr">
        <is>
          <t>M2</t>
        </is>
      </c>
      <c r="N61" s="609" t="n"/>
      <c r="O61" s="604" t="b">
        <v>0</v>
      </c>
      <c r="P61" s="207" t="n"/>
      <c r="Q61" s="561" t="n"/>
      <c r="R61" s="732" t="n"/>
      <c r="S61" s="669" t="inlineStr">
        <is>
          <t>Chip Erase 후 디버거 모드 진입하여 해당 레지스터 값 확인
 - SCU_SMR 레지스터 초기 값 : 0x30
 - 나머지 SCU 레지스터 초기 값 특이사항 없음</t>
        </is>
      </c>
      <c r="T61" s="660" t="n"/>
      <c r="U61" s="667" t="inlineStr">
        <is>
          <t>r01</t>
        </is>
      </c>
      <c r="V61" s="689" t="inlineStr">
        <is>
          <t>O</t>
        </is>
      </c>
      <c r="W61" s="2" t="inlineStr">
        <is>
          <t>오지혜</t>
        </is>
      </c>
      <c r="X61" s="2" t="inlineStr">
        <is>
          <t>상영희</t>
        </is>
      </c>
      <c r="Y61" s="2" t="inlineStr">
        <is>
          <t>박성제</t>
        </is>
      </c>
      <c r="Z61" s="690" t="inlineStr">
        <is>
          <t>김현규</t>
        </is>
      </c>
      <c r="AA61" s="13" t="n"/>
      <c r="AB61" s="24" t="n"/>
      <c r="AC61" s="14" t="n"/>
      <c r="AD61" s="16" t="n"/>
    </row>
    <row r="62" ht="77.40000000000001" customFormat="1" customHeight="1" s="46">
      <c r="A62" s="45" t="n"/>
      <c r="C62" s="730" t="n"/>
      <c r="D62" s="718" t="n"/>
      <c r="E62" s="718" t="n"/>
      <c r="F62" s="3" t="inlineStr">
        <is>
          <t>3-3</t>
        </is>
      </c>
      <c r="G62" s="669" t="inlineStr">
        <is>
          <t>클럭 소스 설정 및 동작</t>
        </is>
      </c>
      <c r="H62" s="669" t="inlineStr">
        <is>
          <t>HSI (32MHz)
LSI (500kHz)
HSE (8MHz)
LSE (32.768kHz)
PLL MOSC (70MHz)
PLL HSI (70MHz)</t>
        </is>
      </c>
      <c r="I62" s="1" t="n">
        <v>44328</v>
      </c>
      <c r="J62" s="1" t="n">
        <v>44328</v>
      </c>
      <c r="K62" s="731" t="n">
        <v>1</v>
      </c>
      <c r="L62" s="731" t="n">
        <v>1</v>
      </c>
      <c r="M62" s="609" t="inlineStr">
        <is>
          <t>M2</t>
        </is>
      </c>
      <c r="N62" s="609" t="n"/>
      <c r="O62" s="604" t="b">
        <v>0</v>
      </c>
      <c r="P62" s="207" t="n"/>
      <c r="Q62" s="561" t="n"/>
      <c r="R62" s="732" t="n"/>
      <c r="S62" s="669" t="inlineStr">
        <is>
          <t xml:space="preserve">각 클럭 소스 선택 후 UART로 Menu 출력으로 동작 확인
- 32MHz FPGA 환경으로 PLL TEST 제한 </t>
        </is>
      </c>
      <c r="T62" s="660" t="n"/>
      <c r="U62" s="667" t="inlineStr">
        <is>
          <t>r01</t>
        </is>
      </c>
      <c r="V62" s="689" t="inlineStr">
        <is>
          <t>O</t>
        </is>
      </c>
      <c r="W62" s="2" t="inlineStr">
        <is>
          <t>오지혜</t>
        </is>
      </c>
      <c r="X62" s="2" t="inlineStr">
        <is>
          <t>상영희</t>
        </is>
      </c>
      <c r="Y62" s="2" t="inlineStr">
        <is>
          <t>박성제</t>
        </is>
      </c>
      <c r="Z62" s="690" t="inlineStr">
        <is>
          <t>김현규</t>
        </is>
      </c>
      <c r="AA62" s="13" t="n"/>
      <c r="AB62" s="24" t="n"/>
      <c r="AC62" s="14" t="n"/>
      <c r="AD62" s="16" t="n"/>
    </row>
    <row r="63" ht="44.5" customFormat="1" customHeight="1" s="46">
      <c r="A63" s="45" t="n"/>
      <c r="C63" s="730" t="n"/>
      <c r="D63" s="718" t="n"/>
      <c r="E63" s="718" t="n"/>
      <c r="F63" s="3" t="inlineStr">
        <is>
          <t>3-4</t>
        </is>
      </c>
      <c r="G63" s="669" t="inlineStr">
        <is>
          <t>COR 분주 클럭 설정 및 동작</t>
        </is>
      </c>
      <c r="H63" s="669" t="inlineStr">
        <is>
          <t>설정된 COR 값에 따른 Clock Out 출력동작 확인</t>
        </is>
      </c>
      <c r="I63" s="1" t="n">
        <v>44328</v>
      </c>
      <c r="J63" s="1" t="n">
        <v>44328</v>
      </c>
      <c r="K63" s="731" t="n">
        <v>1</v>
      </c>
      <c r="L63" s="731" t="n">
        <v>1</v>
      </c>
      <c r="M63" s="609" t="inlineStr">
        <is>
          <t>M2</t>
        </is>
      </c>
      <c r="N63" s="609" t="n"/>
      <c r="O63" s="604" t="b">
        <v>0</v>
      </c>
      <c r="P63" s="207" t="n"/>
      <c r="Q63" s="561" t="n"/>
      <c r="R63" s="732" t="n"/>
      <c r="S63" s="669" t="inlineStr">
        <is>
          <t>시스템클럭에 따라 CLKO 설정 후, 출력 주파수 값 오실로스코프로 확인
 - CLKODIV 값 0~15 조절하여 파형 정상 출력 확인
 - CLKO 핀 할당 확인 : PC9</t>
        </is>
      </c>
      <c r="T63" s="8" t="inlineStr">
        <is>
          <t>CLKO: LSE, HSE 출력 수정(r01)</t>
        </is>
      </c>
      <c r="U63" s="667" t="inlineStr">
        <is>
          <t>r02</t>
        </is>
      </c>
      <c r="V63" s="689" t="inlineStr">
        <is>
          <t>O</t>
        </is>
      </c>
      <c r="W63" s="2" t="inlineStr">
        <is>
          <t>오지혜</t>
        </is>
      </c>
      <c r="X63" s="2" t="inlineStr">
        <is>
          <t>상영희</t>
        </is>
      </c>
      <c r="Y63" s="2" t="inlineStr">
        <is>
          <t>박성제</t>
        </is>
      </c>
      <c r="Z63" s="690" t="inlineStr">
        <is>
          <t>김현규</t>
        </is>
      </c>
      <c r="AA63" s="13" t="n"/>
      <c r="AB63" s="24" t="n"/>
      <c r="AC63" s="14" t="n"/>
      <c r="AD63" s="16" t="n"/>
    </row>
    <row r="64" ht="246.6" customFormat="1" customHeight="1" s="46">
      <c r="A64" s="45" t="n"/>
      <c r="C64" s="730" t="n"/>
      <c r="D64" s="718" t="n"/>
      <c r="E64" s="718" t="n"/>
      <c r="F64" s="3" t="inlineStr">
        <is>
          <t>3-5</t>
        </is>
      </c>
      <c r="G64" s="669" t="inlineStr">
        <is>
          <t>Reset</t>
        </is>
      </c>
      <c r="H64" s="669" t="inlineStr">
        <is>
          <t>리셋 소스 및 상태 비트 동작 확인</t>
        </is>
      </c>
      <c r="I64" s="1" t="n">
        <v>44328</v>
      </c>
      <c r="J64" s="1" t="n">
        <v>44328</v>
      </c>
      <c r="K64" s="731" t="n">
        <v>1</v>
      </c>
      <c r="L64" s="731" t="n">
        <v>1</v>
      </c>
      <c r="M64" s="609" t="inlineStr">
        <is>
          <t>M2</t>
        </is>
      </c>
      <c r="N64" s="609" t="n"/>
      <c r="O64" s="604" t="b">
        <v>0</v>
      </c>
      <c r="P64" s="207" t="n"/>
      <c r="Q64" s="561" t="n"/>
      <c r="R64" s="732" t="n"/>
      <c r="S64" s="669" t="inlineStr">
        <is>
          <t>SCU_RSER 레지스터 설정 후 해당 리셋 이벤트 조건에서 리셋 발생 하는 지 확인
리셋 발생 후 SCU_RSSR 레지스터 값 확인
1) PINRST : 외부 리셋 핀 눌려 SCU_RSSR 비트 확인
   (SCU_RSER 마스킹 시 리셋 발생 안함)
2) CPURST : NVIC_SystemReset(SCB-&gt;AIRCR) 실행하여 SCU_RSSR 비트 확인
   (SCU_RSER 마스킹 시 리셋 발생 안함)
3) SWRST : SCU_SCR 레지스터의 SWRST 설정하여 SCU_RSSR 비트 확인
   (SCU_RSER 마스킹 시 리셋 발생 안함)
4) WDTRST : WDT Reset 테스트 동작 확인
   (SCU_RSER 마스킹 시 리셋 발생 안함)
5) MCKFRST : HSE ON --&gt; MCLKFRST ON --&gt; HSE OFF 했을 때 SCU_RSSR 비트 확인
   (SCU_RSER 마스킹 시 리셋 발생 안함)
6) HSEFRST : HSE ON --&gt; HSEFRST ON --&gt; HSE OFF 했을 때 SCU_RSSR 비트 확인
   (SCU_RSER 마스킹 시 리셋 발생 안함)
7) LVDRST : BOD 핀 High 연결 했을 때(Active High) SCU_RSSR 비트 확인
   (SCU_RSER 마스킹 시 리셋 발생 안함)</t>
        </is>
      </c>
      <c r="T64" s="660" t="n"/>
      <c r="U64" s="667" t="inlineStr">
        <is>
          <t>r02</t>
        </is>
      </c>
      <c r="V64" s="689" t="inlineStr">
        <is>
          <t>O</t>
        </is>
      </c>
      <c r="W64" s="2" t="inlineStr">
        <is>
          <t>오지혜</t>
        </is>
      </c>
      <c r="X64" s="2" t="inlineStr">
        <is>
          <t>상영희</t>
        </is>
      </c>
      <c r="Y64" s="2" t="inlineStr">
        <is>
          <t>박성제</t>
        </is>
      </c>
      <c r="Z64" s="690" t="inlineStr">
        <is>
          <t>김현규</t>
        </is>
      </c>
      <c r="AA64" s="13" t="inlineStr">
        <is>
          <t>Clock Fail 테스트 (MCLK, HSE) 안됨
FPGA 환경으로 TEST 불가</t>
        </is>
      </c>
      <c r="AB64" s="24" t="n"/>
      <c r="AC64" s="14" t="n"/>
      <c r="AD64" s="16" t="n"/>
    </row>
    <row r="65" ht="33" customFormat="1" customHeight="1" s="46">
      <c r="A65" s="45" t="n"/>
      <c r="C65" s="730" t="n"/>
      <c r="D65" s="718" t="n"/>
      <c r="E65" s="718" t="n"/>
      <c r="F65" s="3" t="inlineStr">
        <is>
          <t>3-6</t>
        </is>
      </c>
      <c r="G65" s="669" t="inlineStr">
        <is>
          <t>Sleep/Deep-sleep 진입</t>
        </is>
      </c>
      <c r="H65" s="669" t="inlineStr">
        <is>
          <t>Sleep/Deep Sleep 동작 및 소스클럭 설정 동작 확인</t>
        </is>
      </c>
      <c r="I65" s="1" t="n">
        <v>44328</v>
      </c>
      <c r="J65" s="1" t="n">
        <v>44328</v>
      </c>
      <c r="K65" s="731" t="n">
        <v>1</v>
      </c>
      <c r="L65" s="731" t="n">
        <v>1</v>
      </c>
      <c r="M65" s="609" t="inlineStr">
        <is>
          <t>M2</t>
        </is>
      </c>
      <c r="N65" s="609" t="n"/>
      <c r="O65" s="604" t="b">
        <v>0</v>
      </c>
      <c r="P65" s="207" t="n"/>
      <c r="Q65" s="561" t="n"/>
      <c r="R65" s="732" t="n"/>
      <c r="S65" s="669" t="inlineStr">
        <is>
          <t>Sleep, Deep-Sleep 진입 확인</t>
        </is>
      </c>
      <c r="T65" s="8" t="n"/>
      <c r="U65" s="667" t="inlineStr">
        <is>
          <t>r01</t>
        </is>
      </c>
      <c r="V65" s="689" t="inlineStr">
        <is>
          <t>O</t>
        </is>
      </c>
      <c r="W65" s="2" t="inlineStr">
        <is>
          <t>오지혜</t>
        </is>
      </c>
      <c r="X65" s="2" t="inlineStr">
        <is>
          <t>상영희</t>
        </is>
      </c>
      <c r="Y65" s="2" t="inlineStr">
        <is>
          <t>박성제</t>
        </is>
      </c>
      <c r="Z65" s="690" t="inlineStr">
        <is>
          <t>김현규</t>
        </is>
      </c>
      <c r="AA65" s="13" t="n"/>
      <c r="AB65" s="24" t="n"/>
      <c r="AC65" s="14" t="n"/>
      <c r="AD65" s="16" t="n"/>
    </row>
    <row r="66" ht="33" customFormat="1" customHeight="1" s="46">
      <c r="A66" s="45" t="n"/>
      <c r="C66" s="730" t="n"/>
      <c r="D66" s="718" t="n"/>
      <c r="E66" s="718" t="n"/>
      <c r="F66" s="3" t="inlineStr">
        <is>
          <t>3-7</t>
        </is>
      </c>
      <c r="G66" s="669" t="inlineStr">
        <is>
          <t>Sleep Wakeup</t>
        </is>
      </c>
      <c r="H66" s="9" t="inlineStr">
        <is>
          <t>각 인터럽트에 대한 웨이크업 소스 동작 확인</t>
        </is>
      </c>
      <c r="I66" s="1" t="n">
        <v>44337</v>
      </c>
      <c r="J66" s="1" t="n">
        <v>44337</v>
      </c>
      <c r="K66" s="731" t="n">
        <v>1</v>
      </c>
      <c r="L66" s="731" t="n">
        <v>1</v>
      </c>
      <c r="M66" s="609" t="inlineStr">
        <is>
          <t>M2</t>
        </is>
      </c>
      <c r="N66" s="609" t="n"/>
      <c r="O66" s="604" t="b">
        <v>0</v>
      </c>
      <c r="P66" s="207" t="n"/>
      <c r="Q66" s="561" t="n"/>
      <c r="R66" s="732" t="n"/>
      <c r="S66" s="669" t="inlineStr">
        <is>
          <t>인터럽트 동작 시 WakeUp 확인</t>
        </is>
      </c>
      <c r="T66" s="55" t="n"/>
      <c r="U66" s="667" t="inlineStr">
        <is>
          <t>r03</t>
        </is>
      </c>
      <c r="V66" s="689" t="inlineStr">
        <is>
          <t>O</t>
        </is>
      </c>
      <c r="W66" s="2" t="inlineStr">
        <is>
          <t>오지혜</t>
        </is>
      </c>
      <c r="X66" s="2" t="inlineStr">
        <is>
          <t>상영희</t>
        </is>
      </c>
      <c r="Y66" s="2" t="inlineStr">
        <is>
          <t>박성제</t>
        </is>
      </c>
      <c r="Z66" s="690" t="inlineStr">
        <is>
          <t>김현규</t>
        </is>
      </c>
      <c r="AA66" s="13" t="n"/>
      <c r="AB66" s="24" t="n"/>
      <c r="AC66" s="14" t="n"/>
      <c r="AD66" s="16" t="n"/>
    </row>
    <row r="67" ht="90.3" customFormat="1" customHeight="1" s="46">
      <c r="A67" s="45" t="n"/>
      <c r="C67" s="730" t="n"/>
      <c r="D67" s="718" t="n"/>
      <c r="E67" s="718" t="n"/>
      <c r="F67" s="3" t="inlineStr">
        <is>
          <t>3-8</t>
        </is>
      </c>
      <c r="G67" s="669" t="inlineStr">
        <is>
          <t>Deep-sleep Wakeup</t>
        </is>
      </c>
      <c r="H67" s="9" t="inlineStr">
        <is>
          <t>각 Peripheral의 웨이크업 소스 동작 확인</t>
        </is>
      </c>
      <c r="I67" s="1" t="n">
        <v>44337</v>
      </c>
      <c r="J67" s="1" t="n">
        <v>44337</v>
      </c>
      <c r="K67" s="731" t="n">
        <v>1</v>
      </c>
      <c r="L67" s="731" t="n">
        <v>1</v>
      </c>
      <c r="M67" s="609" t="inlineStr">
        <is>
          <t>M2</t>
        </is>
      </c>
      <c r="N67" s="609" t="n"/>
      <c r="O67" s="604" t="b">
        <v>0</v>
      </c>
      <c r="P67" s="207" t="n"/>
      <c r="Q67" s="561" t="n"/>
      <c r="R67" s="732" t="n"/>
      <c r="S67" s="9" t="inlineStr">
        <is>
          <t>WakeUp 소스 설정 후, Sleep or Deep-Sleep 진입 시 해당 WakeUp 소스로 깨어나는 지 확인
1) GPIO : PA5, PB5, PC5, PD0 핀 입력으로 Sleep/DeepSleep WakeUp 동작 확인
2) LVI : LVI 핀 High 연결 시 Sleep/DeepSleep WakeUp 동작 확인
3) WDT : WDT 1초 후 Underflow 인터럽트 이벤트로 Sleep/DeepSleep Wakeup 동작 확인
4) FRT : WT 1초 후 인터럽트 이벤트로 Sleep/DeepSleep Wakeup 동작 확인</t>
        </is>
      </c>
      <c r="T67" s="55" t="n"/>
      <c r="U67" s="667" t="inlineStr">
        <is>
          <t>r03</t>
        </is>
      </c>
      <c r="V67" s="689" t="inlineStr">
        <is>
          <t>O</t>
        </is>
      </c>
      <c r="W67" s="2" t="inlineStr">
        <is>
          <t>오지혜</t>
        </is>
      </c>
      <c r="X67" s="2" t="inlineStr">
        <is>
          <t>상영희</t>
        </is>
      </c>
      <c r="Y67" s="2" t="inlineStr">
        <is>
          <t>박성제</t>
        </is>
      </c>
      <c r="Z67" s="690" t="inlineStr">
        <is>
          <t>김현규</t>
        </is>
      </c>
      <c r="AA67" s="13" t="n"/>
      <c r="AB67" s="24" t="n"/>
      <c r="AC67" s="14" t="n"/>
      <c r="AD67" s="16" t="n"/>
    </row>
    <row r="68" ht="77.40000000000001" customFormat="1" customHeight="1" s="46">
      <c r="A68" s="45" t="n"/>
      <c r="C68" s="730" t="n"/>
      <c r="D68" s="718" t="n"/>
      <c r="E68" s="718" t="n"/>
      <c r="F68" s="11" t="inlineStr">
        <is>
          <t>3-9</t>
        </is>
      </c>
      <c r="G68" s="9" t="inlineStr">
        <is>
          <t>Clock Monitoring</t>
        </is>
      </c>
      <c r="H68" s="9" t="inlineStr">
        <is>
          <t>Clock change 및 Monitoring Bit 체크</t>
        </is>
      </c>
      <c r="I68" s="106" t="n">
        <v>44328</v>
      </c>
      <c r="J68" s="106" t="n">
        <v>44328</v>
      </c>
      <c r="K68" s="740" t="n">
        <v>1</v>
      </c>
      <c r="L68" s="740" t="n">
        <v>1</v>
      </c>
      <c r="M68" s="576" t="inlineStr">
        <is>
          <t>M2</t>
        </is>
      </c>
      <c r="N68" s="576" t="n"/>
      <c r="O68" s="577" t="b">
        <v>0</v>
      </c>
      <c r="P68" s="578" t="n"/>
      <c r="Q68" s="579" t="n"/>
      <c r="R68" s="732" t="n"/>
      <c r="S68" s="9" t="inlineStr">
        <is>
          <t>SCU_CMR 레지스터 설정 후, 디버거 모드에서 해당 클럭 껐을 때 인터럽트 진입 유무 확인
1) HSE : MCLK를 HSI로 설정한 상태에서 HSE를 켰다가 강제로 껐을 때 인터럽트 진입 확인
2) MCLK : MCLK를 HSE로 설정한 상태에서 HSE를 강제로 껐을 때 인터럽트 진입 확인
3) LSE : LSE가 켜진 상태에서 LSE를 강제로 껐을 때 인터럽트 진입 확인</t>
        </is>
      </c>
      <c r="T68" s="117" t="n"/>
      <c r="U68" s="616" t="inlineStr">
        <is>
          <t>r02</t>
        </is>
      </c>
      <c r="V68" s="689" t="inlineStr">
        <is>
          <t>O</t>
        </is>
      </c>
      <c r="W68" s="108" t="inlineStr">
        <is>
          <t>오지혜</t>
        </is>
      </c>
      <c r="X68" s="108" t="inlineStr">
        <is>
          <t>상영희</t>
        </is>
      </c>
      <c r="Y68" s="108" t="inlineStr">
        <is>
          <t>박성제</t>
        </is>
      </c>
      <c r="Z68" s="689" t="inlineStr">
        <is>
          <t>김현규</t>
        </is>
      </c>
      <c r="AA68" s="114" t="inlineStr">
        <is>
          <t>Clock Fail 테스트 안됨
FPGA 환경으로 TEST 불가
(추후 업데이트하여 테스트)</t>
        </is>
      </c>
      <c r="AB68" s="24" t="n"/>
      <c r="AC68" s="14" t="n"/>
      <c r="AD68" s="16" t="n"/>
    </row>
    <row r="69" ht="103.2" customFormat="1" customHeight="1" s="46">
      <c r="A69" s="45" t="n"/>
      <c r="C69" s="730" t="n"/>
      <c r="D69" s="718" t="n"/>
      <c r="E69" s="718" t="n"/>
      <c r="F69" s="3" t="inlineStr">
        <is>
          <t>3-10</t>
        </is>
      </c>
      <c r="G69" s="669" t="inlineStr">
        <is>
          <t>NMI Register</t>
        </is>
      </c>
      <c r="H69" s="669" t="inlineStr">
        <is>
          <t>SCU_NMIR 레지스터 R/W 확인
각 소스별 NMI 인터럽트 진입 확인</t>
        </is>
      </c>
      <c r="I69" s="1" t="n">
        <v>44336</v>
      </c>
      <c r="J69" s="5" t="n">
        <v>44336</v>
      </c>
      <c r="K69" s="731" t="n">
        <v>1</v>
      </c>
      <c r="L69" s="731" t="n">
        <v>1</v>
      </c>
      <c r="M69" s="609" t="inlineStr">
        <is>
          <t>M2</t>
        </is>
      </c>
      <c r="N69" s="609" t="n"/>
      <c r="O69" s="604" t="b">
        <v>0</v>
      </c>
      <c r="P69" s="207" t="n"/>
      <c r="Q69" s="561" t="n"/>
      <c r="R69" s="732" t="n"/>
      <c r="S69" s="669" t="inlineStr">
        <is>
          <t>SCU_NMIR 레지스터 설정 후, 해당 이벤트 발생 시 인터럽트 진입 유무 확인
1) LVI : BOD 핀 High 연결 시 NMI 인터럽트 진입 확인
2) MCLK : MCLK를 HSE로 설정한 상태에서 HSE를 강제로 껐을 때 NMI 인터럽트 진입 확인
3) WDT : WDT 1초 후 Underflow 인터럽트 이벤트로 NMI 인터럽트 진입 확인
4) OVP : OVer protection 핀(PB7) 이벤트로 NMI 인터럽트 진입 확인
5) PRT : Protection 핀(PB6) 이벤트로 NMI 인터럽트 진입 확인
6) FRT : FRT Match 이벤트로 NMI 인터럽트 진입 확인</t>
        </is>
      </c>
      <c r="T69" s="660" t="n"/>
      <c r="U69" s="667" t="inlineStr">
        <is>
          <t>r04</t>
        </is>
      </c>
      <c r="V69" s="690" t="inlineStr">
        <is>
          <t>O</t>
        </is>
      </c>
      <c r="W69" s="2" t="inlineStr">
        <is>
          <t>오지혜</t>
        </is>
      </c>
      <c r="X69" s="2" t="inlineStr">
        <is>
          <t>상영희</t>
        </is>
      </c>
      <c r="Y69" s="2" t="inlineStr">
        <is>
          <t>박성제</t>
        </is>
      </c>
      <c r="Z69" s="690" t="inlineStr">
        <is>
          <t>김현규</t>
        </is>
      </c>
      <c r="AA69" s="13" t="inlineStr">
        <is>
          <t>MCLK Fail 테스트 안 됨
FPGA 환경으로 TEST 불가 
(추후 업데이트하여 테스트)</t>
        </is>
      </c>
      <c r="AB69" s="24" t="n"/>
      <c r="AC69" s="14" t="n"/>
      <c r="AD69" s="16" t="n"/>
    </row>
    <row r="70" ht="26.5" customFormat="1" customHeight="1" s="46">
      <c r="A70" s="45" t="n"/>
      <c r="C70" s="730" t="n"/>
      <c r="D70" s="718" t="n"/>
      <c r="E70" s="718" t="n"/>
      <c r="F70" s="3" t="inlineStr">
        <is>
          <t>3-11</t>
        </is>
      </c>
      <c r="G70" s="669" t="inlineStr">
        <is>
          <t>Peripheral Clock Control</t>
        </is>
      </c>
      <c r="H70" s="669" t="inlineStr">
        <is>
          <t>MCCRx 동작 확인</t>
        </is>
      </c>
      <c r="I70" s="1" t="n"/>
      <c r="J70" s="4" t="n"/>
      <c r="K70" s="731" t="n"/>
      <c r="L70" s="731" t="n"/>
      <c r="M70" s="609" t="inlineStr">
        <is>
          <t>M2</t>
        </is>
      </c>
      <c r="N70" s="609" t="n"/>
      <c r="O70" s="604" t="b">
        <v>0</v>
      </c>
      <c r="P70" s="207" t="n"/>
      <c r="Q70" s="561" t="n"/>
      <c r="R70" s="732" t="n"/>
      <c r="S70" s="669" t="inlineStr">
        <is>
          <t>각 Peripheral 별 Clock Control 동작 확인 완료 (모든 Peri 동작 진행 시 완료)</t>
        </is>
      </c>
      <c r="T70" s="8" t="n"/>
      <c r="U70" s="667" t="n"/>
      <c r="V70" s="690" t="n"/>
      <c r="W70" s="2" t="inlineStr">
        <is>
          <t>오지혜</t>
        </is>
      </c>
      <c r="X70" s="2" t="inlineStr">
        <is>
          <t>상영희</t>
        </is>
      </c>
      <c r="Y70" s="2" t="inlineStr">
        <is>
          <t>박성제</t>
        </is>
      </c>
      <c r="Z70" s="690" t="inlineStr">
        <is>
          <t>김현규</t>
        </is>
      </c>
      <c r="AA70" s="13" t="n"/>
      <c r="AB70" s="24" t="n"/>
      <c r="AC70" s="14" t="n"/>
      <c r="AD70" s="16" t="n"/>
    </row>
    <row r="71" customFormat="1" s="46">
      <c r="A71" s="45" t="n"/>
      <c r="C71" s="730" t="n"/>
      <c r="D71" s="718" t="n"/>
      <c r="E71" s="718" t="n"/>
      <c r="F71" s="3" t="inlineStr">
        <is>
          <t>3-12</t>
        </is>
      </c>
      <c r="G71" s="669" t="inlineStr">
        <is>
          <t>VDC</t>
        </is>
      </c>
      <c r="H71" s="669" t="inlineStr">
        <is>
          <t>레지스터 R/W 확인</t>
        </is>
      </c>
      <c r="I71" s="1" t="n">
        <v>44328</v>
      </c>
      <c r="J71" s="1" t="n">
        <v>44328</v>
      </c>
      <c r="K71" s="731" t="n">
        <v>1</v>
      </c>
      <c r="L71" s="731" t="n">
        <v>1</v>
      </c>
      <c r="M71" s="609" t="inlineStr">
        <is>
          <t>M2</t>
        </is>
      </c>
      <c r="N71" s="609" t="n"/>
      <c r="O71" s="604" t="b">
        <v>0</v>
      </c>
      <c r="P71" s="207" t="n"/>
      <c r="Q71" s="561" t="n"/>
      <c r="R71" s="732" t="n"/>
      <c r="S71" s="669" t="inlineStr">
        <is>
          <t>VDCCON 레지스터 R/W 동작 확인</t>
        </is>
      </c>
      <c r="T71" s="8" t="n"/>
      <c r="U71" s="667" t="inlineStr">
        <is>
          <t>r01</t>
        </is>
      </c>
      <c r="V71" s="689" t="inlineStr">
        <is>
          <t>O</t>
        </is>
      </c>
      <c r="W71" s="2" t="inlineStr">
        <is>
          <t>오지혜</t>
        </is>
      </c>
      <c r="X71" s="2" t="inlineStr">
        <is>
          <t>상영희</t>
        </is>
      </c>
      <c r="Y71" s="2" t="inlineStr">
        <is>
          <t>박성제</t>
        </is>
      </c>
      <c r="Z71" s="690" t="inlineStr">
        <is>
          <t>김현규</t>
        </is>
      </c>
      <c r="AA71" s="13" t="n"/>
      <c r="AB71" s="24" t="n"/>
      <c r="AC71" s="14" t="n"/>
      <c r="AD71" s="16" t="n"/>
    </row>
    <row r="72" ht="46.35" customFormat="1" customHeight="1" s="46">
      <c r="A72" s="45" t="n"/>
      <c r="C72" s="730" t="n"/>
      <c r="D72" s="718" t="n"/>
      <c r="E72" s="718" t="n"/>
      <c r="F72" s="3" t="inlineStr">
        <is>
          <t>3-13</t>
        </is>
      </c>
      <c r="G72" s="669" t="inlineStr">
        <is>
          <t>LVI</t>
        </is>
      </c>
      <c r="H72" s="9" t="inlineStr">
        <is>
          <t>레지스터 R/W, 인터럽트 확인</t>
        </is>
      </c>
      <c r="I72" s="1" t="n">
        <v>44336</v>
      </c>
      <c r="J72" s="5" t="n">
        <v>44336</v>
      </c>
      <c r="K72" s="731" t="n">
        <v>1</v>
      </c>
      <c r="L72" s="731" t="n">
        <v>1</v>
      </c>
      <c r="M72" s="609" t="inlineStr">
        <is>
          <t>M2</t>
        </is>
      </c>
      <c r="N72" s="609" t="n"/>
      <c r="O72" s="604" t="b">
        <v>0</v>
      </c>
      <c r="P72" s="207" t="n"/>
      <c r="Q72" s="561" t="n"/>
      <c r="R72" s="732" t="n"/>
      <c r="S72" s="669" t="inlineStr">
        <is>
          <t>LVI 레지스터 R/W, NVIC Interrupt 설정 값 확인
LVI Status Flag 동작 확인 (Read and Clear)
NMI 인터럽트 동작 확인</t>
        </is>
      </c>
      <c r="T72" s="660" t="n"/>
      <c r="U72" s="667" t="inlineStr">
        <is>
          <t>r03</t>
        </is>
      </c>
      <c r="V72" s="689" t="inlineStr">
        <is>
          <t>O</t>
        </is>
      </c>
      <c r="W72" s="2" t="inlineStr">
        <is>
          <t>오지혜</t>
        </is>
      </c>
      <c r="X72" s="2" t="inlineStr">
        <is>
          <t>상영희</t>
        </is>
      </c>
      <c r="Y72" s="2" t="inlineStr">
        <is>
          <t>박성제</t>
        </is>
      </c>
      <c r="Z72" s="690" t="inlineStr">
        <is>
          <t>김현규</t>
        </is>
      </c>
      <c r="AA72" s="13" t="n"/>
      <c r="AB72" s="24" t="n"/>
      <c r="AC72" s="14" t="n"/>
      <c r="AD72" s="16" t="n"/>
    </row>
    <row r="73" ht="58.35" customFormat="1" customHeight="1" s="46">
      <c r="A73" s="45" t="n"/>
      <c r="C73" s="730" t="n"/>
      <c r="D73" s="718" t="n"/>
      <c r="E73" s="718" t="n"/>
      <c r="F73" s="3" t="inlineStr">
        <is>
          <t>3-14</t>
        </is>
      </c>
      <c r="G73" s="620" t="inlineStr">
        <is>
          <t>LVR</t>
        </is>
      </c>
      <c r="H73" s="9" t="inlineStr">
        <is>
          <t>레지스터 R/W, 리셋 동작 확인</t>
        </is>
      </c>
      <c r="I73" s="1" t="n">
        <v>44329</v>
      </c>
      <c r="J73" s="1" t="n">
        <v>44329</v>
      </c>
      <c r="K73" s="731" t="n">
        <v>1</v>
      </c>
      <c r="L73" s="731" t="n">
        <v>1</v>
      </c>
      <c r="M73" s="609" t="inlineStr">
        <is>
          <t>M2</t>
        </is>
      </c>
      <c r="N73" s="609" t="n"/>
      <c r="O73" s="604" t="b">
        <v>0</v>
      </c>
      <c r="P73" s="207" t="n"/>
      <c r="Q73" s="561" t="n"/>
      <c r="R73" s="732" t="n"/>
      <c r="S73" s="669" t="inlineStr">
        <is>
          <t>시스템 초기화 시, LVR V2.12 설정되어 있음
LVR 레지스터 R/W 설정 값 확인.
 - LVRENM = Master 동작할 때, LVR Disable이면 Reset 발생 함 (정상)
 - LVRENM = LVREN @LVRCR 상태일 때, LVR Disable이면 Reset 발생 안함 (정상)</t>
        </is>
      </c>
      <c r="T73" s="660" t="n"/>
      <c r="U73" s="667" t="inlineStr">
        <is>
          <t>r02</t>
        </is>
      </c>
      <c r="V73" s="689" t="inlineStr">
        <is>
          <t>O</t>
        </is>
      </c>
      <c r="W73" s="2" t="inlineStr">
        <is>
          <t>오지혜</t>
        </is>
      </c>
      <c r="X73" s="2" t="inlineStr">
        <is>
          <t>상영희</t>
        </is>
      </c>
      <c r="Y73" s="2" t="inlineStr">
        <is>
          <t>박성제</t>
        </is>
      </c>
      <c r="Z73" s="690" t="inlineStr">
        <is>
          <t>김현규</t>
        </is>
      </c>
      <c r="AA73" s="13" t="n"/>
      <c r="AB73" s="24" t="n"/>
      <c r="AC73" s="14" t="n"/>
      <c r="AD73" s="16" t="n"/>
    </row>
    <row r="74" ht="26.5" customFormat="1" customHeight="1" s="46">
      <c r="A74" s="45" t="n"/>
      <c r="C74" s="730" t="n"/>
      <c r="D74" s="718" t="n"/>
      <c r="E74" s="718" t="n"/>
      <c r="F74" s="3" t="inlineStr">
        <is>
          <t>3-15</t>
        </is>
      </c>
      <c r="G74" s="669" t="inlineStr">
        <is>
          <t>EOSC</t>
        </is>
      </c>
      <c r="H74" s="669" t="inlineStr">
        <is>
          <t>레지스터 R/W 확인</t>
        </is>
      </c>
      <c r="I74" s="1" t="n">
        <v>44328</v>
      </c>
      <c r="J74" s="1" t="n">
        <v>44328</v>
      </c>
      <c r="K74" s="731" t="n">
        <v>1</v>
      </c>
      <c r="L74" s="731" t="n">
        <v>1</v>
      </c>
      <c r="M74" s="609" t="inlineStr">
        <is>
          <t>M2</t>
        </is>
      </c>
      <c r="N74" s="609" t="n"/>
      <c r="O74" s="604" t="b">
        <v>0</v>
      </c>
      <c r="P74" s="207" t="n"/>
      <c r="Q74" s="561" t="n"/>
      <c r="R74" s="732" t="n"/>
      <c r="S74" s="669" t="inlineStr">
        <is>
          <t>EOSCR 레지스터 R/W 동작 확인</t>
        </is>
      </c>
      <c r="T74" s="8" t="n"/>
      <c r="U74" s="667" t="inlineStr">
        <is>
          <t>r01</t>
        </is>
      </c>
      <c r="V74" s="689" t="inlineStr">
        <is>
          <t>O</t>
        </is>
      </c>
      <c r="W74" s="2" t="inlineStr">
        <is>
          <t>오지혜</t>
        </is>
      </c>
      <c r="X74" s="2" t="inlineStr">
        <is>
          <t>상영희</t>
        </is>
      </c>
      <c r="Y74" s="2" t="inlineStr">
        <is>
          <t>박성제</t>
        </is>
      </c>
      <c r="Z74" s="690" t="inlineStr">
        <is>
          <t>김현규</t>
        </is>
      </c>
      <c r="AA74" s="13" t="n"/>
      <c r="AB74" s="24" t="n"/>
      <c r="AC74" s="14" t="n"/>
      <c r="AD74" s="16" t="n"/>
    </row>
    <row r="75" ht="25.8" customFormat="1" customHeight="1" s="46">
      <c r="A75" s="45" t="n"/>
      <c r="C75" s="730" t="n"/>
      <c r="D75" s="718" t="n"/>
      <c r="E75" s="718" t="n"/>
      <c r="F75" s="3" t="inlineStr">
        <is>
          <t>3-16</t>
        </is>
      </c>
      <c r="G75" s="669" t="inlineStr">
        <is>
          <t>PLL</t>
        </is>
      </c>
      <c r="H75" s="669" t="inlineStr">
        <is>
          <t>레지스터 R/W 및 PLL Lock 확인</t>
        </is>
      </c>
      <c r="I75" s="1" t="n">
        <v>44328</v>
      </c>
      <c r="J75" s="1" t="n">
        <v>44328</v>
      </c>
      <c r="K75" s="731" t="n">
        <v>1</v>
      </c>
      <c r="L75" s="731" t="n">
        <v>1</v>
      </c>
      <c r="M75" s="609" t="inlineStr">
        <is>
          <t>M2</t>
        </is>
      </c>
      <c r="N75" s="609" t="n"/>
      <c r="O75" s="604" t="b">
        <v>0</v>
      </c>
      <c r="P75" s="207" t="n"/>
      <c r="Q75" s="561" t="n"/>
      <c r="R75" s="732" t="n"/>
      <c r="S75" s="669" t="inlineStr">
        <is>
          <t>PLLCON 레지스터 R/W 동작 확인
FPGA보드에서는 32MHz PLL 고정되어 있음.</t>
        </is>
      </c>
      <c r="T75" s="660" t="n"/>
      <c r="U75" s="667" t="inlineStr">
        <is>
          <t>r01</t>
        </is>
      </c>
      <c r="V75" s="689" t="inlineStr">
        <is>
          <t>O</t>
        </is>
      </c>
      <c r="W75" s="2" t="inlineStr">
        <is>
          <t>오지혜</t>
        </is>
      </c>
      <c r="X75" s="2" t="inlineStr">
        <is>
          <t>상영희</t>
        </is>
      </c>
      <c r="Y75" s="2" t="inlineStr">
        <is>
          <t>박성제</t>
        </is>
      </c>
      <c r="Z75" s="690" t="inlineStr">
        <is>
          <t>김현규</t>
        </is>
      </c>
      <c r="AA75" s="13" t="n"/>
      <c r="AB75" s="24" t="n"/>
      <c r="AC75" s="14" t="n"/>
      <c r="AD75" s="16" t="n"/>
    </row>
    <row r="76" ht="48.6" customFormat="1" customHeight="1" s="46">
      <c r="A76" s="45" t="n"/>
      <c r="C76" s="730" t="n"/>
      <c r="D76" s="718" t="n"/>
      <c r="E76" s="718" t="n"/>
      <c r="F76" s="3" t="inlineStr">
        <is>
          <t>3-17</t>
        </is>
      </c>
      <c r="G76" s="669" t="inlineStr">
        <is>
          <t>External Mode Status</t>
        </is>
      </c>
      <c r="H76" s="669" t="inlineStr">
        <is>
          <t>Boot / Normal 상태 확인</t>
        </is>
      </c>
      <c r="I76" s="1" t="n">
        <v>44328</v>
      </c>
      <c r="J76" s="1" t="n">
        <v>44328</v>
      </c>
      <c r="K76" s="731" t="n">
        <v>1</v>
      </c>
      <c r="L76" s="731" t="n">
        <v>1</v>
      </c>
      <c r="M76" s="609" t="inlineStr">
        <is>
          <t>M2</t>
        </is>
      </c>
      <c r="N76" s="609" t="n"/>
      <c r="O76" s="604" t="b">
        <v>0</v>
      </c>
      <c r="P76" s="207" t="n"/>
      <c r="Q76" s="561" t="n"/>
      <c r="R76" s="732" t="n"/>
      <c r="S76" s="669" t="inlineStr">
        <is>
          <t>시스템 초기화 상태에서 PC11 (BOOT) Pin High 신호 확인 
1) Normal Mode (PC11 = HIGH, 0x4000_0084 = 0x1)
2) Boot Mode (PC11 = LOW, 0x4000_0084 = 0x0)</t>
        </is>
      </c>
      <c r="T76" s="8" t="n"/>
      <c r="U76" s="667" t="inlineStr">
        <is>
          <t>r01</t>
        </is>
      </c>
      <c r="V76" s="689" t="inlineStr">
        <is>
          <t>O</t>
        </is>
      </c>
      <c r="W76" s="2" t="inlineStr">
        <is>
          <t>오지혜</t>
        </is>
      </c>
      <c r="X76" s="2" t="inlineStr">
        <is>
          <t>상영희</t>
        </is>
      </c>
      <c r="Y76" s="2" t="inlineStr">
        <is>
          <t>박성제</t>
        </is>
      </c>
      <c r="Z76" s="690" t="inlineStr">
        <is>
          <t>김현규</t>
        </is>
      </c>
      <c r="AA76" s="13" t="n"/>
      <c r="AB76" s="24" t="n"/>
      <c r="AC76" s="14" t="n"/>
      <c r="AD76" s="16" t="n"/>
    </row>
    <row r="77" ht="37.35" customFormat="1" customHeight="1" s="46">
      <c r="A77" s="45" t="n"/>
      <c r="C77" s="730" t="n"/>
      <c r="D77" s="718" t="n"/>
      <c r="E77" s="718" t="n"/>
      <c r="F77" s="119" t="inlineStr">
        <is>
          <t>3-18</t>
        </is>
      </c>
      <c r="G77" s="120" t="inlineStr">
        <is>
          <t>Reset Pin Debounce Control</t>
        </is>
      </c>
      <c r="H77" s="120" t="inlineStr">
        <is>
          <t>레지스터 R/W 확인</t>
        </is>
      </c>
      <c r="I77" s="121" t="n"/>
      <c r="J77" s="121" t="n"/>
      <c r="K77" s="741" t="n"/>
      <c r="L77" s="741" t="n"/>
      <c r="M77" s="413" t="n"/>
      <c r="N77" s="413" t="n"/>
      <c r="O77" s="211" t="n"/>
      <c r="P77" s="212" t="n"/>
      <c r="Q77" s="563" t="n"/>
      <c r="R77" s="732" t="n"/>
      <c r="S77" s="120" t="inlineStr">
        <is>
          <t>SCU_RSTDBCR 레지스터 Read/Write 동작 확인
nRESET 핀에 PWM 주기 신호를 입력하여 설정 값에 따라 리셋 발생 유무 확인</t>
        </is>
      </c>
      <c r="T77" s="123" t="n"/>
      <c r="U77" s="124" t="n"/>
      <c r="V77" s="126" t="n"/>
      <c r="W77" s="125" t="n"/>
      <c r="X77" s="125" t="n"/>
      <c r="Y77" s="125" t="n"/>
      <c r="Z77" s="126" t="n"/>
      <c r="AA77" s="210" t="n"/>
      <c r="AB77" s="24" t="n"/>
      <c r="AC77" s="14" t="n"/>
      <c r="AD77" s="16" t="n"/>
    </row>
    <row r="78" ht="26.5" customFormat="1" customHeight="1" s="46">
      <c r="A78" s="45" t="n"/>
      <c r="C78" s="730" t="n"/>
      <c r="D78" s="718" t="n"/>
      <c r="E78" s="718" t="n"/>
      <c r="F78" s="56" t="inlineStr">
        <is>
          <t>3-19</t>
        </is>
      </c>
      <c r="G78" s="57" t="inlineStr">
        <is>
          <t>BISC</t>
        </is>
      </c>
      <c r="H78" s="57" t="inlineStr">
        <is>
          <t>BISC 동작 확인 (G226 신규 항목)</t>
        </is>
      </c>
      <c r="I78" s="58" t="n"/>
      <c r="J78" s="58" t="n"/>
      <c r="K78" s="736" t="n"/>
      <c r="L78" s="736" t="n"/>
      <c r="M78" s="413" t="n"/>
      <c r="N78" s="413" t="n"/>
      <c r="O78" s="211" t="n"/>
      <c r="P78" s="212" t="n"/>
      <c r="Q78" s="563" t="n"/>
      <c r="R78" s="732" t="n"/>
      <c r="S78" s="57" t="inlineStr">
        <is>
          <t>HSE/LSE Reference Clock 기준으로 HSI BISC 설정 값 확인</t>
        </is>
      </c>
      <c r="T78" s="60" t="n"/>
      <c r="U78" s="63" t="n"/>
      <c r="V78" s="63" t="n"/>
      <c r="W78" s="62" t="n"/>
      <c r="X78" s="62" t="n"/>
      <c r="Y78" s="62" t="n"/>
      <c r="Z78" s="63" t="n"/>
      <c r="AA78" s="210" t="n"/>
      <c r="AB78" s="24" t="n"/>
      <c r="AC78" s="14" t="n"/>
      <c r="AD78" s="16" t="n"/>
    </row>
    <row r="79" ht="116.1" customFormat="1" customHeight="1" s="46">
      <c r="A79" s="45" t="n"/>
      <c r="C79" s="730" t="n"/>
      <c r="D79" s="718" t="n"/>
      <c r="E79" s="718" t="n"/>
      <c r="F79" s="3" t="inlineStr">
        <is>
          <t>3-20</t>
        </is>
      </c>
      <c r="G79" s="669" t="inlineStr">
        <is>
          <t>Reset Mask</t>
        </is>
      </c>
      <c r="H79" s="669" t="inlineStr">
        <is>
          <t>SCU_PRER1, SCU_PRER2 기능 확인</t>
        </is>
      </c>
      <c r="I79" s="1" t="n">
        <v>44328</v>
      </c>
      <c r="J79" s="1" t="n">
        <v>44328</v>
      </c>
      <c r="K79" s="731" t="n">
        <v>1</v>
      </c>
      <c r="L79" s="731" t="n">
        <v>1</v>
      </c>
      <c r="M79" s="609" t="inlineStr">
        <is>
          <t>M2</t>
        </is>
      </c>
      <c r="N79" s="609" t="n"/>
      <c r="O79" s="604" t="b">
        <v>0</v>
      </c>
      <c r="P79" s="207" t="n"/>
      <c r="Q79" s="561" t="n"/>
      <c r="R79" s="732" t="n"/>
      <c r="S79" s="669" t="inlineStr">
        <is>
          <t>SCU_PRER1, SCU_PRER2 설정 후 Warm 리셋 시 각 Peri. 레지스터 값 확인
1) SCU_PRERx bit = 0 설정 후 Warm Reset 시 Peri. 리셋 동작 확인
 - 모든 Peri.의 기본 초기값은 '1'로 세팅되어 있음 (Warm Reset 시 각 Peri. 리셋 동작)
 - SCU_PRER1 레지스터의 SCU[bit0] 비트를 '0'으로 Clear 해야 각 Peri의 Reset mask가 정상적으로 적용 됨 (SCU_PRER1 레지스터의 SCU[bit0]가 '1'로 셋 되있을 경우, SCU_PERx와 SCU_PCERx 이 리셋되기 때문에 각 Peri.의 Reset mask 적용해도 해당 블럭 리셋 됨)
 - SCU_PRER1의 SCU[bit0]을 '0'으로 Clear하고, SCU_PRERx bit = 0으로 설정 후 Warm Reset 시 해당 Peri. 블록 리셋 안됨 (정상)</t>
        </is>
      </c>
      <c r="T79" s="8" t="n"/>
      <c r="U79" s="667" t="inlineStr">
        <is>
          <t>r04</t>
        </is>
      </c>
      <c r="V79" s="690" t="inlineStr">
        <is>
          <t>O</t>
        </is>
      </c>
      <c r="W79" s="2" t="inlineStr">
        <is>
          <t>오지혜</t>
        </is>
      </c>
      <c r="X79" s="2" t="inlineStr">
        <is>
          <t>상영희</t>
        </is>
      </c>
      <c r="Y79" s="2" t="inlineStr">
        <is>
          <t>박성제</t>
        </is>
      </c>
      <c r="Z79" s="690" t="inlineStr">
        <is>
          <t>김현규</t>
        </is>
      </c>
      <c r="AA79" s="13" t="n"/>
      <c r="AB79" s="24" t="n"/>
      <c r="AC79" s="14" t="n"/>
      <c r="AD79" s="16" t="n"/>
    </row>
    <row r="80" ht="26.5" customFormat="1" customHeight="1" s="46">
      <c r="A80" s="45" t="n"/>
      <c r="C80" s="730" t="n"/>
      <c r="D80" s="718" t="n"/>
      <c r="E80" s="718" t="n"/>
      <c r="F80" s="56" t="inlineStr">
        <is>
          <t>3-21</t>
        </is>
      </c>
      <c r="G80" s="57" t="inlineStr">
        <is>
          <t>Dynamic Current 측정</t>
        </is>
      </c>
      <c r="H80" s="57" t="inlineStr">
        <is>
          <t>ALL Port Low/High/Analog Input 일 때의 ISTOP 측정 (G226 신규 항목)</t>
        </is>
      </c>
      <c r="I80" s="58" t="n"/>
      <c r="J80" s="58" t="n"/>
      <c r="K80" s="736" t="n"/>
      <c r="L80" s="736" t="n"/>
      <c r="M80" s="413" t="n"/>
      <c r="N80" s="413" t="n"/>
      <c r="O80" s="211" t="n"/>
      <c r="P80" s="212" t="n"/>
      <c r="Q80" s="563" t="n"/>
      <c r="R80" s="732" t="n"/>
      <c r="S80" s="57" t="inlineStr">
        <is>
          <t>3-19. 결과 참조.</t>
        </is>
      </c>
      <c r="T80" s="60" t="inlineStr">
        <is>
          <t>FPGA check 불가</t>
        </is>
      </c>
      <c r="U80" s="63" t="n"/>
      <c r="V80" s="63" t="n"/>
      <c r="W80" s="62" t="n"/>
      <c r="X80" s="62" t="n"/>
      <c r="Y80" s="62" t="n"/>
      <c r="Z80" s="63" t="n"/>
      <c r="AA80" s="210" t="n"/>
      <c r="AB80" s="24" t="n"/>
      <c r="AC80" s="14" t="n"/>
      <c r="AD80" s="16" t="n"/>
    </row>
    <row r="81" ht="26.5" customFormat="1" customHeight="1" s="46">
      <c r="A81" s="45" t="n"/>
      <c r="C81" s="730" t="n"/>
      <c r="D81" s="718" t="n"/>
      <c r="E81" s="718" t="n"/>
      <c r="F81" s="56" t="inlineStr">
        <is>
          <t>3-22</t>
        </is>
      </c>
      <c r="G81" s="57" t="inlineStr">
        <is>
          <t>HSE (XTAL) 부성저항</t>
        </is>
      </c>
      <c r="H81" s="57" t="inlineStr">
        <is>
          <t>4/8/12/16MHz XTAL 부성저항 측정
(XTAL ESR Spec. 참고할 것) (G226 신규 항목)</t>
        </is>
      </c>
      <c r="I81" s="58" t="n"/>
      <c r="J81" s="58" t="n"/>
      <c r="K81" s="736" t="n"/>
      <c r="L81" s="736" t="n"/>
      <c r="M81" s="413" t="n"/>
      <c r="N81" s="413" t="n"/>
      <c r="O81" s="211" t="n"/>
      <c r="P81" s="212" t="n"/>
      <c r="Q81" s="563" t="n"/>
      <c r="R81" s="732" t="n"/>
      <c r="S81" s="57" t="inlineStr">
        <is>
          <t>3-21. 결과 참조.
XTAL 소자 별 ESR 수치에 따라 부성 저항값 상이함</t>
        </is>
      </c>
      <c r="T81" s="60" t="inlineStr">
        <is>
          <t>FPGA check 불가</t>
        </is>
      </c>
      <c r="U81" s="63" t="n"/>
      <c r="V81" s="63" t="n"/>
      <c r="W81" s="62" t="n"/>
      <c r="X81" s="62" t="n"/>
      <c r="Y81" s="62" t="n"/>
      <c r="Z81" s="63" t="n"/>
      <c r="AA81" s="210" t="n"/>
      <c r="AB81" s="24" t="n"/>
      <c r="AC81" s="14" t="n"/>
      <c r="AD81" s="16" t="n"/>
    </row>
    <row r="82" ht="26.5" customFormat="1" customHeight="1" s="46" thickBot="1">
      <c r="A82" s="45" t="n"/>
      <c r="C82" s="733" t="n"/>
      <c r="D82" s="720" t="n"/>
      <c r="E82" s="720" t="n"/>
      <c r="F82" s="260" t="inlineStr">
        <is>
          <t>3-23</t>
        </is>
      </c>
      <c r="G82" s="261" t="inlineStr">
        <is>
          <t>레지스터 Read/Write 테스트</t>
        </is>
      </c>
      <c r="H82" s="261" t="inlineStr">
        <is>
          <t>해당 블록의 모든 레지스터를 Read/Write/Read하여 정상적으로 값이 읽히고 쓰이는지 확인</t>
        </is>
      </c>
      <c r="I82" s="262" t="n">
        <v>44329</v>
      </c>
      <c r="J82" s="262" t="n">
        <v>44329</v>
      </c>
      <c r="K82" s="734" t="n">
        <v>1</v>
      </c>
      <c r="L82" s="734" t="n">
        <v>1</v>
      </c>
      <c r="M82" s="414" t="inlineStr">
        <is>
          <t>M2</t>
        </is>
      </c>
      <c r="N82" s="414" t="n"/>
      <c r="O82" s="605" t="b">
        <v>0</v>
      </c>
      <c r="P82" s="209" t="n"/>
      <c r="Q82" s="562" t="n"/>
      <c r="R82" s="735" t="n"/>
      <c r="S82" s="261" t="inlineStr">
        <is>
          <t>모든 레지스터에 정상적으로 값이 읽히고 쓰여짐</t>
        </is>
      </c>
      <c r="T82" s="264" t="n"/>
      <c r="U82" s="668" t="inlineStr">
        <is>
          <t>r02</t>
        </is>
      </c>
      <c r="V82" s="267" t="inlineStr">
        <is>
          <t>O</t>
        </is>
      </c>
      <c r="W82" s="266" t="inlineStr">
        <is>
          <t>오지혜</t>
        </is>
      </c>
      <c r="X82" s="266" t="inlineStr">
        <is>
          <t>상영희</t>
        </is>
      </c>
      <c r="Y82" s="266" t="inlineStr">
        <is>
          <t>박성제</t>
        </is>
      </c>
      <c r="Z82" s="267" t="inlineStr">
        <is>
          <t>김현규</t>
        </is>
      </c>
      <c r="AA82" s="199" t="n"/>
      <c r="AB82" s="24" t="n"/>
      <c r="AC82" s="14" t="n"/>
      <c r="AD82" s="16" t="n"/>
    </row>
    <row r="83" ht="38.7" customFormat="1" customHeight="1" s="46">
      <c r="A83" s="45" t="n"/>
      <c r="C83" s="636" t="n">
        <v>4</v>
      </c>
      <c r="D83" s="639" t="inlineStr">
        <is>
          <t>PCU
(Port Control Unit)
&amp; GPIO</t>
        </is>
      </c>
      <c r="E83" s="628" t="inlineStr">
        <is>
          <t>A31M623/수정</t>
        </is>
      </c>
      <c r="F83" s="248" t="inlineStr">
        <is>
          <t>4-1</t>
        </is>
      </c>
      <c r="G83" s="249" t="inlineStr">
        <is>
          <t>초기값 확인</t>
        </is>
      </c>
      <c r="H83" s="249" t="inlineStr">
        <is>
          <t>초기 레지스터 값 및 핀 상태 확인</t>
        </is>
      </c>
      <c r="I83" s="251" t="n">
        <v>44333</v>
      </c>
      <c r="J83" s="251" t="n">
        <v>44333</v>
      </c>
      <c r="K83" s="727" t="n">
        <v>1</v>
      </c>
      <c r="L83" s="727" t="n">
        <v>1</v>
      </c>
      <c r="M83" s="410" t="inlineStr">
        <is>
          <t>M2</t>
        </is>
      </c>
      <c r="N83" s="410" t="n"/>
      <c r="O83" s="610" t="b">
        <v>0</v>
      </c>
      <c r="P83" s="259" t="n"/>
      <c r="Q83" s="560" t="n"/>
      <c r="R83" s="729">
        <f>COUNTIF(O83:O98,TRUE)/COUNTIF(M83:M98,"M2")</f>
        <v/>
      </c>
      <c r="S83" s="249" t="inlineStr">
        <is>
          <t>디버거 모드 진입하여 해당 레지스터 값 확인</t>
        </is>
      </c>
      <c r="T83" s="659" t="inlineStr">
        <is>
          <t xml:space="preserve">Px_MR1, MR2
PC_CR 초기값 확인 필요 </t>
        </is>
      </c>
      <c r="U83" s="666" t="inlineStr">
        <is>
          <t>r02</t>
        </is>
      </c>
      <c r="V83" s="666" t="inlineStr">
        <is>
          <t>-</t>
        </is>
      </c>
      <c r="W83" s="255" t="inlineStr">
        <is>
          <t>오지혜</t>
        </is>
      </c>
      <c r="X83" s="255" t="inlineStr">
        <is>
          <t>상영희</t>
        </is>
      </c>
      <c r="Y83" s="255" t="inlineStr">
        <is>
          <t>박성제</t>
        </is>
      </c>
      <c r="Z83" s="256" t="inlineStr">
        <is>
          <t>김현규</t>
        </is>
      </c>
      <c r="AA83" s="257" t="inlineStr">
        <is>
          <t>PD2(RXD0), PD3(TXD0), PC0(SWDIO), PC1(SWCLK), PC10(nRESET), PC11(BOOT) 핀 제외</t>
        </is>
      </c>
      <c r="AB83" s="45" t="n"/>
    </row>
    <row r="84" ht="22.75" customFormat="1" customHeight="1" s="46">
      <c r="A84" s="45" t="n"/>
      <c r="C84" s="730" t="n"/>
      <c r="D84" s="718" t="n"/>
      <c r="E84" s="718" t="n"/>
      <c r="F84" s="3" t="inlineStr">
        <is>
          <t>4-2</t>
        </is>
      </c>
      <c r="G84" s="669" t="inlineStr">
        <is>
          <t>출력 포트 동작</t>
        </is>
      </c>
      <c r="H84" s="669" t="inlineStr">
        <is>
          <t>포트의 출력 동작 확인</t>
        </is>
      </c>
      <c r="I84" s="1" t="n">
        <v>44333</v>
      </c>
      <c r="J84" s="1" t="n">
        <v>44333</v>
      </c>
      <c r="K84" s="731" t="n">
        <v>1</v>
      </c>
      <c r="L84" s="731" t="n">
        <v>1</v>
      </c>
      <c r="M84" s="609" t="inlineStr">
        <is>
          <t>M2</t>
        </is>
      </c>
      <c r="N84" s="609" t="n"/>
      <c r="O84" s="604" t="b">
        <v>0</v>
      </c>
      <c r="P84" s="207" t="n"/>
      <c r="Q84" s="561" t="n"/>
      <c r="R84" s="732" t="n"/>
      <c r="S84" s="669" t="inlineStr">
        <is>
          <t>포트 출력 설정 확인 (MODE = 0x01 / OUTDR 값 확인)</t>
        </is>
      </c>
      <c r="T84" s="8" t="n"/>
      <c r="U84" s="667" t="inlineStr">
        <is>
          <t>r02</t>
        </is>
      </c>
      <c r="V84" s="667" t="inlineStr">
        <is>
          <t>O</t>
        </is>
      </c>
      <c r="W84" s="2" t="inlineStr">
        <is>
          <t>오지혜</t>
        </is>
      </c>
      <c r="X84" s="2" t="inlineStr">
        <is>
          <t>상영희</t>
        </is>
      </c>
      <c r="Y84" s="2" t="inlineStr">
        <is>
          <t>박성제</t>
        </is>
      </c>
      <c r="Z84" s="690" t="inlineStr">
        <is>
          <t>김현규</t>
        </is>
      </c>
      <c r="AA84" s="13" t="n"/>
      <c r="AB84" s="45" t="n"/>
    </row>
    <row r="85" ht="26.5" customFormat="1" customHeight="1" s="46">
      <c r="A85" s="45" t="n"/>
      <c r="C85" s="730" t="n"/>
      <c r="D85" s="718" t="n"/>
      <c r="E85" s="718" t="n"/>
      <c r="F85" s="3" t="inlineStr">
        <is>
          <t>4-3</t>
        </is>
      </c>
      <c r="G85" s="669" t="inlineStr">
        <is>
          <t>입력 포트 동작</t>
        </is>
      </c>
      <c r="H85" s="669" t="inlineStr">
        <is>
          <t>포트의 입력 동작 확인</t>
        </is>
      </c>
      <c r="I85" s="1" t="n">
        <v>44333</v>
      </c>
      <c r="J85" s="1" t="n">
        <v>44333</v>
      </c>
      <c r="K85" s="731" t="n">
        <v>1</v>
      </c>
      <c r="L85" s="731" t="n">
        <v>1</v>
      </c>
      <c r="M85" s="609" t="inlineStr">
        <is>
          <t>M2</t>
        </is>
      </c>
      <c r="N85" s="609" t="n"/>
      <c r="O85" s="604" t="b">
        <v>0</v>
      </c>
      <c r="P85" s="207" t="n"/>
      <c r="Q85" s="561" t="n"/>
      <c r="R85" s="732" t="n"/>
      <c r="S85" s="669" t="inlineStr">
        <is>
          <t>포트 출력 설정 확인 (MODE = 0x00 / INDR 값 확인)</t>
        </is>
      </c>
      <c r="T85" s="8" t="n"/>
      <c r="U85" s="667" t="inlineStr">
        <is>
          <t>r02</t>
        </is>
      </c>
      <c r="V85" s="667" t="inlineStr">
        <is>
          <t>O</t>
        </is>
      </c>
      <c r="W85" s="2" t="inlineStr">
        <is>
          <t>오지혜</t>
        </is>
      </c>
      <c r="X85" s="2" t="inlineStr">
        <is>
          <t>상영희</t>
        </is>
      </c>
      <c r="Y85" s="2" t="inlineStr">
        <is>
          <t>박성제</t>
        </is>
      </c>
      <c r="Z85" s="690" t="inlineStr">
        <is>
          <t>김현규</t>
        </is>
      </c>
      <c r="AA85" s="13" t="n"/>
      <c r="AB85" s="45" t="n"/>
    </row>
    <row r="86" ht="34.35" customFormat="1" customHeight="1" s="46">
      <c r="A86" s="45" t="n"/>
      <c r="C86" s="730" t="n"/>
      <c r="D86" s="718" t="n"/>
      <c r="E86" s="718" t="n"/>
      <c r="F86" s="3" t="inlineStr">
        <is>
          <t>4-4</t>
        </is>
      </c>
      <c r="G86" s="669" t="inlineStr">
        <is>
          <t>Port Toggle 동작</t>
        </is>
      </c>
      <c r="H86" s="669" t="inlineStr">
        <is>
          <t>포트의 토글 동작 테스트
(Output으로 High/Low 반복)</t>
        </is>
      </c>
      <c r="I86" s="1" t="n">
        <v>44344</v>
      </c>
      <c r="J86" s="1" t="n">
        <v>44344</v>
      </c>
      <c r="K86" s="731" t="n">
        <v>1</v>
      </c>
      <c r="L86" s="731" t="n">
        <v>1</v>
      </c>
      <c r="M86" s="609" t="inlineStr">
        <is>
          <t>M2</t>
        </is>
      </c>
      <c r="N86" s="609" t="n"/>
      <c r="O86" s="604" t="b">
        <v>0</v>
      </c>
      <c r="P86" s="207" t="n"/>
      <c r="Q86" s="561" t="n"/>
      <c r="R86" s="732" t="n"/>
      <c r="S86" s="669" t="inlineStr">
        <is>
          <t>포트 토글 동작 확인 (MODE = 0x01 설정 후 OUTDR 값 High/Low 반복)</t>
        </is>
      </c>
      <c r="T86" s="8" t="n"/>
      <c r="U86" s="667" t="inlineStr">
        <is>
          <t>r03</t>
        </is>
      </c>
      <c r="V86" s="667" t="inlineStr">
        <is>
          <t>O</t>
        </is>
      </c>
      <c r="W86" s="2" t="inlineStr">
        <is>
          <t>오지혜</t>
        </is>
      </c>
      <c r="X86" s="2" t="inlineStr">
        <is>
          <t>상영희</t>
        </is>
      </c>
      <c r="Y86" s="2" t="inlineStr">
        <is>
          <t>박성제</t>
        </is>
      </c>
      <c r="Z86" s="690" t="inlineStr">
        <is>
          <t>김현규</t>
        </is>
      </c>
      <c r="AA86" s="13" t="n"/>
      <c r="AB86" s="45" t="n"/>
    </row>
    <row r="87" ht="153" customFormat="1" customHeight="1" s="46">
      <c r="A87" s="45" t="n"/>
      <c r="C87" s="730" t="n"/>
      <c r="D87" s="718" t="n"/>
      <c r="E87" s="718" t="n"/>
      <c r="F87" s="3" t="inlineStr">
        <is>
          <t>4-5</t>
        </is>
      </c>
      <c r="G87" s="669" t="inlineStr">
        <is>
          <t xml:space="preserve">인터럽트 </t>
        </is>
      </c>
      <c r="H87" s="669" t="inlineStr">
        <is>
          <t>동작 확인</t>
        </is>
      </c>
      <c r="I87" s="1" t="n">
        <v>44348</v>
      </c>
      <c r="J87" s="1" t="n">
        <v>44348</v>
      </c>
      <c r="K87" s="731" t="n">
        <v>1</v>
      </c>
      <c r="L87" s="731" t="n">
        <v>1</v>
      </c>
      <c r="M87" s="609" t="inlineStr">
        <is>
          <t>M2</t>
        </is>
      </c>
      <c r="N87" s="609" t="n"/>
      <c r="O87" s="604" t="b">
        <v>0</v>
      </c>
      <c r="P87" s="207" t="n"/>
      <c r="Q87" s="561" t="n"/>
      <c r="R87" s="732" t="n"/>
      <c r="S87" s="669" t="inlineStr">
        <is>
          <t>Interrupt 설정에 따른 Interrupt 발생 및 Status 값 확인
low level (IER = 0x01 / ICR = 0x01) : 인터럽트 정상
High level (IER = 0x01 / ICR = 0x02) : 인터럽트 정상
Falling Edge (IER = 0x03 / ICR = 0x01) : 인터럽트 정상
Rising Edge (IER = 0x03 / ICR = 0x02) : 인터럽트 정상
Both Edge (IER = 0x03 / ICR = 0x03) : 인터럽트 정상</t>
        </is>
      </c>
      <c r="T87" s="660" t="n"/>
      <c r="U87" s="667" t="inlineStr">
        <is>
          <t>r03</t>
        </is>
      </c>
      <c r="V87" s="667" t="inlineStr">
        <is>
          <t>O</t>
        </is>
      </c>
      <c r="W87" s="2" t="inlineStr">
        <is>
          <t>오지혜</t>
        </is>
      </c>
      <c r="X87" s="2" t="inlineStr">
        <is>
          <t>상영희</t>
        </is>
      </c>
      <c r="Y87" s="2" t="inlineStr">
        <is>
          <t>박성제</t>
        </is>
      </c>
      <c r="Z87" s="690" t="inlineStr">
        <is>
          <t>김현규</t>
        </is>
      </c>
      <c r="AA87" s="13" t="n"/>
      <c r="AB87" s="45" t="n"/>
    </row>
    <row r="88" ht="73.75" customFormat="1" customHeight="1" s="46">
      <c r="A88" s="45" t="n"/>
      <c r="C88" s="730" t="n"/>
      <c r="D88" s="718" t="n"/>
      <c r="E88" s="718" t="n"/>
      <c r="F88" s="580" t="inlineStr">
        <is>
          <t>4-6</t>
        </is>
      </c>
      <c r="G88" s="535" t="inlineStr">
        <is>
          <t xml:space="preserve">디바운스 </t>
        </is>
      </c>
      <c r="H88" s="535" t="inlineStr">
        <is>
          <t>동작 확인</t>
        </is>
      </c>
      <c r="I88" s="581" t="n">
        <v>44348</v>
      </c>
      <c r="J88" s="581" t="n">
        <v>44348</v>
      </c>
      <c r="K88" s="742" t="n">
        <v>1</v>
      </c>
      <c r="L88" s="742" t="n">
        <v>1</v>
      </c>
      <c r="M88" s="583" t="inlineStr">
        <is>
          <t>M2</t>
        </is>
      </c>
      <c r="N88" s="583" t="n"/>
      <c r="O88" s="584" t="b">
        <v>0</v>
      </c>
      <c r="P88" s="585" t="n"/>
      <c r="Q88" s="561" t="n"/>
      <c r="R88" s="732" t="n"/>
      <c r="S88" s="535" t="inlineStr">
        <is>
          <t>포트에 Debounce clock (31ns)으로 설정한 후, PA4 (TIMER0 Output) 외부 입력 신호 인가
포트에 Level Interrupt 설정하여 입력 신호주기에 따른 인터럽트 발생여부 확인
 - Debounce clock 31ns 기준, 96ns(3-clock)에서 인터럽트 동작 확인</t>
        </is>
      </c>
      <c r="T88" s="536" t="n"/>
      <c r="U88" s="538" t="inlineStr">
        <is>
          <t>r04</t>
        </is>
      </c>
      <c r="V88" s="538" t="inlineStr">
        <is>
          <t>O</t>
        </is>
      </c>
      <c r="W88" s="539" t="inlineStr">
        <is>
          <t>오지혜</t>
        </is>
      </c>
      <c r="X88" s="539" t="inlineStr">
        <is>
          <t>상영희</t>
        </is>
      </c>
      <c r="Y88" s="539" t="inlineStr">
        <is>
          <t>박성제</t>
        </is>
      </c>
      <c r="Z88" s="537" t="inlineStr">
        <is>
          <t>김현규</t>
        </is>
      </c>
      <c r="AA88" s="540" t="inlineStr">
        <is>
          <t>FPGA clock 입력 HSI clock 32MHz 하나만 설정가능하여, 실장 Test 검증으로 변경</t>
        </is>
      </c>
      <c r="AB88" s="45" t="n"/>
    </row>
    <row r="89" ht="26.5" customFormat="1" customHeight="1" s="46">
      <c r="A89" s="45" t="n"/>
      <c r="C89" s="730" t="n"/>
      <c r="D89" s="718" t="n"/>
      <c r="E89" s="718" t="n"/>
      <c r="F89" s="3" t="inlineStr">
        <is>
          <t>4-7</t>
        </is>
      </c>
      <c r="G89" s="658" t="inlineStr">
        <is>
          <t>출력 값 설정</t>
        </is>
      </c>
      <c r="H89" s="620" t="inlineStr">
        <is>
          <t>포트 비트 셋 확인</t>
        </is>
      </c>
      <c r="I89" s="1" t="n">
        <v>44333</v>
      </c>
      <c r="J89" s="1" t="n">
        <v>44333</v>
      </c>
      <c r="K89" s="731" t="n">
        <v>1</v>
      </c>
      <c r="L89" s="731" t="n">
        <v>1</v>
      </c>
      <c r="M89" s="609" t="inlineStr">
        <is>
          <t>M2</t>
        </is>
      </c>
      <c r="N89" s="609" t="n"/>
      <c r="O89" s="604" t="b">
        <v>0</v>
      </c>
      <c r="P89" s="207" t="n"/>
      <c r="Q89" s="561" t="n"/>
      <c r="R89" s="732" t="n"/>
      <c r="S89" s="669" t="inlineStr">
        <is>
          <t>BSR 비트 = 1 설정 시, OUTDR = 1 읽힘 (High 출력 파형 확인)</t>
        </is>
      </c>
      <c r="T89" s="8" t="n"/>
      <c r="U89" s="667" t="inlineStr">
        <is>
          <t>r02</t>
        </is>
      </c>
      <c r="V89" s="667" t="inlineStr">
        <is>
          <t>O</t>
        </is>
      </c>
      <c r="W89" s="2" t="inlineStr">
        <is>
          <t>오지혜</t>
        </is>
      </c>
      <c r="X89" s="2" t="inlineStr">
        <is>
          <t>상영희</t>
        </is>
      </c>
      <c r="Y89" s="2" t="inlineStr">
        <is>
          <t>박성제</t>
        </is>
      </c>
      <c r="Z89" s="690" t="inlineStr">
        <is>
          <t>김현규</t>
        </is>
      </c>
      <c r="AA89" s="13" t="n"/>
      <c r="AB89" s="45" t="n"/>
    </row>
    <row r="90" ht="26.5" customFormat="1" customHeight="1" s="46">
      <c r="A90" s="45" t="n"/>
      <c r="C90" s="730" t="n"/>
      <c r="D90" s="718" t="n"/>
      <c r="E90" s="718" t="n"/>
      <c r="F90" s="3" t="inlineStr">
        <is>
          <t>4-8</t>
        </is>
      </c>
      <c r="G90" s="720" t="n"/>
      <c r="H90" s="620" t="inlineStr">
        <is>
          <t>포트 비트 리셋 확인</t>
        </is>
      </c>
      <c r="I90" s="1" t="n">
        <v>44333</v>
      </c>
      <c r="J90" s="1" t="n">
        <v>44333</v>
      </c>
      <c r="K90" s="731" t="n">
        <v>1</v>
      </c>
      <c r="L90" s="731" t="n">
        <v>1</v>
      </c>
      <c r="M90" s="609" t="inlineStr">
        <is>
          <t>M2</t>
        </is>
      </c>
      <c r="N90" s="609" t="n"/>
      <c r="O90" s="604" t="b">
        <v>0</v>
      </c>
      <c r="P90" s="207" t="n"/>
      <c r="Q90" s="561" t="n"/>
      <c r="R90" s="732" t="n"/>
      <c r="S90" s="669" t="inlineStr">
        <is>
          <t>BCR 비트 = 1 설정 시, OUTDR = 0 읽힘 (Low 출력 파형 확인)</t>
        </is>
      </c>
      <c r="T90" s="8" t="n"/>
      <c r="U90" s="667" t="inlineStr">
        <is>
          <t>r02</t>
        </is>
      </c>
      <c r="V90" s="667" t="inlineStr">
        <is>
          <t>O</t>
        </is>
      </c>
      <c r="W90" s="2" t="inlineStr">
        <is>
          <t>오지혜</t>
        </is>
      </c>
      <c r="X90" s="2" t="inlineStr">
        <is>
          <t>상영희</t>
        </is>
      </c>
      <c r="Y90" s="2" t="inlineStr">
        <is>
          <t>박성제</t>
        </is>
      </c>
      <c r="Z90" s="690" t="inlineStr">
        <is>
          <t>김현규</t>
        </is>
      </c>
      <c r="AA90" s="13" t="n"/>
      <c r="AB90" s="45" t="n"/>
    </row>
    <row r="91" ht="63.6" customFormat="1" customHeight="1" s="46">
      <c r="A91" s="45" t="n"/>
      <c r="C91" s="730" t="n"/>
      <c r="D91" s="718" t="n"/>
      <c r="E91" s="718" t="n"/>
      <c r="F91" s="56" t="inlineStr">
        <is>
          <t>4-9</t>
        </is>
      </c>
      <c r="G91" s="65" t="inlineStr">
        <is>
          <t>High Current Drive Port</t>
        </is>
      </c>
      <c r="H91" s="652" t="inlineStr">
        <is>
          <t>ICOM Port 설정 기능</t>
        </is>
      </c>
      <c r="I91" s="99" t="n"/>
      <c r="J91" s="99" t="n"/>
      <c r="K91" s="743" t="n"/>
      <c r="L91" s="743" t="n"/>
      <c r="M91" s="413" t="n"/>
      <c r="N91" s="413" t="n"/>
      <c r="O91" s="211" t="n"/>
      <c r="P91" s="212" t="n"/>
      <c r="Q91" s="563" t="n"/>
      <c r="R91" s="732" t="n"/>
      <c r="S91" s="57" t="inlineStr">
        <is>
          <t>PCU_KEYR / PCU_SEGR / PCU_COMR 동작 확인
 - PCU_KEYR 레지스터 값 입력 후 포트 출력 확인
  : SEG EN KEY 입력 시 LED 포트 출력 불량</t>
        </is>
      </c>
      <c r="T91" s="60" t="n"/>
      <c r="U91" s="61" t="n"/>
      <c r="V91" s="61" t="n"/>
      <c r="W91" s="62" t="n"/>
      <c r="X91" s="62" t="n"/>
      <c r="Y91" s="62" t="n"/>
      <c r="Z91" s="63" t="n"/>
      <c r="AA91" s="210" t="n"/>
      <c r="AB91" s="45" t="n"/>
    </row>
    <row r="92" ht="26.5" customFormat="1" customHeight="1" s="46">
      <c r="A92" s="45" t="n"/>
      <c r="C92" s="730" t="n"/>
      <c r="D92" s="718" t="n"/>
      <c r="E92" s="718" t="n"/>
      <c r="F92" s="56" t="inlineStr">
        <is>
          <t>4-10</t>
        </is>
      </c>
      <c r="G92" s="65" t="inlineStr">
        <is>
          <t>포트 Re-map 기능</t>
        </is>
      </c>
      <c r="H92" s="652" t="inlineStr">
        <is>
          <t>SPI2n to USART1n Port Re-Map 기능 (신규 - G213)</t>
        </is>
      </c>
      <c r="I92" s="58" t="n"/>
      <c r="J92" s="64" t="n"/>
      <c r="K92" s="736" t="n"/>
      <c r="L92" s="736" t="n"/>
      <c r="M92" s="413" t="n"/>
      <c r="N92" s="413" t="n"/>
      <c r="O92" s="211" t="n"/>
      <c r="P92" s="212" t="n"/>
      <c r="Q92" s="563" t="n"/>
      <c r="R92" s="732" t="n"/>
      <c r="S92" s="57" t="inlineStr">
        <is>
          <t>SPI2n 17-5. 테스트 항목 참조</t>
        </is>
      </c>
      <c r="T92" s="60" t="n"/>
      <c r="U92" s="63" t="n"/>
      <c r="V92" s="61" t="n"/>
      <c r="W92" s="62" t="n"/>
      <c r="X92" s="62" t="n"/>
      <c r="Y92" s="62" t="n"/>
      <c r="Z92" s="63" t="n"/>
      <c r="AA92" s="210" t="n"/>
      <c r="AB92" s="45" t="n"/>
    </row>
    <row r="93" ht="26.5" customFormat="1" customHeight="1" s="46">
      <c r="A93" s="45" t="n"/>
      <c r="C93" s="730" t="n"/>
      <c r="D93" s="718" t="n"/>
      <c r="E93" s="718" t="n"/>
      <c r="F93" s="56" t="inlineStr">
        <is>
          <t>4-11</t>
        </is>
      </c>
      <c r="G93" s="65" t="inlineStr">
        <is>
          <t>Strength 기능</t>
        </is>
      </c>
      <c r="H93" s="66" t="inlineStr">
        <is>
          <t>Strength On/Off 기능 (신규 - M418)</t>
        </is>
      </c>
      <c r="I93" s="58" t="n"/>
      <c r="J93" s="64" t="n"/>
      <c r="K93" s="736" t="n"/>
      <c r="L93" s="736" t="n"/>
      <c r="M93" s="413" t="n"/>
      <c r="N93" s="413" t="n"/>
      <c r="O93" s="211" t="n"/>
      <c r="P93" s="212" t="n"/>
      <c r="Q93" s="563" t="n"/>
      <c r="R93" s="732" t="n"/>
      <c r="S93" s="57" t="inlineStr">
        <is>
          <t>SPI2n 17-5. 테스트 항목 참조
&gt; 특성 - 최대 통신 속도 및 PAD 특성 확인 필요.</t>
        </is>
      </c>
      <c r="T93" s="60" t="n"/>
      <c r="U93" s="63" t="n"/>
      <c r="V93" s="61" t="n"/>
      <c r="W93" s="62" t="n"/>
      <c r="X93" s="62" t="n"/>
      <c r="Y93" s="62" t="n"/>
      <c r="Z93" s="63" t="n"/>
      <c r="AA93" s="210" t="n"/>
      <c r="AB93" s="45" t="n"/>
    </row>
    <row r="94" ht="75" customFormat="1" customHeight="1" s="46">
      <c r="A94" s="45" t="n"/>
      <c r="C94" s="730" t="n"/>
      <c r="D94" s="718" t="n"/>
      <c r="E94" s="718" t="n"/>
      <c r="F94" s="3" t="inlineStr">
        <is>
          <t>4-12</t>
        </is>
      </c>
      <c r="G94" s="620" t="inlineStr">
        <is>
          <t>Port 교차 테스트</t>
        </is>
      </c>
      <c r="H94" s="10" t="inlineStr">
        <is>
          <t>Diagonal Output</t>
        </is>
      </c>
      <c r="I94" s="1" t="n">
        <v>44348</v>
      </c>
      <c r="J94" s="1" t="n">
        <v>44348</v>
      </c>
      <c r="K94" s="731" t="n">
        <v>1</v>
      </c>
      <c r="L94" s="731" t="n">
        <v>1</v>
      </c>
      <c r="M94" s="609" t="inlineStr">
        <is>
          <t>M2</t>
        </is>
      </c>
      <c r="N94" s="609" t="n"/>
      <c r="O94" s="604" t="b">
        <v>0</v>
      </c>
      <c r="P94" s="207" t="n"/>
      <c r="Q94" s="561" t="n"/>
      <c r="R94" s="732" t="n"/>
      <c r="S94" s="669" t="inlineStr">
        <is>
          <t>아래 네 가지 패턴에 대하여 OUTDR 세팅 시 포트 출력 확인
1) 0x5555
2) 0xAAAA
3) 1-BIT SHIFT (HIGH)
4) 1-BIT SHIFT (LOW)</t>
        </is>
      </c>
      <c r="T94" s="8" t="n"/>
      <c r="U94" s="667" t="inlineStr">
        <is>
          <t>r04</t>
        </is>
      </c>
      <c r="V94" s="667" t="inlineStr">
        <is>
          <t>O</t>
        </is>
      </c>
      <c r="W94" s="2" t="inlineStr">
        <is>
          <t>오지혜</t>
        </is>
      </c>
      <c r="X94" s="2" t="inlineStr">
        <is>
          <t>상영희</t>
        </is>
      </c>
      <c r="Y94" s="2" t="inlineStr">
        <is>
          <t>박성제</t>
        </is>
      </c>
      <c r="Z94" s="690" t="inlineStr">
        <is>
          <t>김현규</t>
        </is>
      </c>
      <c r="AA94" s="13" t="n"/>
      <c r="AB94" s="45" t="n"/>
    </row>
    <row r="95" ht="72.59999999999999" customFormat="1" customHeight="1" s="46">
      <c r="A95" s="45" t="n"/>
      <c r="C95" s="730" t="n"/>
      <c r="D95" s="718" t="n"/>
      <c r="E95" s="718" t="n"/>
      <c r="F95" s="3" t="inlineStr">
        <is>
          <t>4-13</t>
        </is>
      </c>
      <c r="G95" s="720" t="n"/>
      <c r="H95" s="10" t="inlineStr">
        <is>
          <t>Diagonal Input</t>
        </is>
      </c>
      <c r="I95" s="1" t="n">
        <v>44348</v>
      </c>
      <c r="J95" s="1" t="n">
        <v>44348</v>
      </c>
      <c r="K95" s="731" t="n">
        <v>1</v>
      </c>
      <c r="L95" s="731" t="n">
        <v>1</v>
      </c>
      <c r="M95" s="609" t="inlineStr">
        <is>
          <t>M2</t>
        </is>
      </c>
      <c r="N95" s="609" t="n"/>
      <c r="O95" s="604" t="b">
        <v>0</v>
      </c>
      <c r="P95" s="207" t="n"/>
      <c r="Q95" s="561" t="n"/>
      <c r="R95" s="732" t="n"/>
      <c r="S95" s="669" t="inlineStr">
        <is>
          <t>아래 두 가지 패턴에 대하여 포트 입력 시 INDR 값 확인 
1) 0x5555
2) 0xAAAA</t>
        </is>
      </c>
      <c r="T95" s="8" t="n"/>
      <c r="U95" s="667" t="inlineStr">
        <is>
          <t>r04</t>
        </is>
      </c>
      <c r="V95" s="667" t="inlineStr">
        <is>
          <t>O</t>
        </is>
      </c>
      <c r="W95" s="2" t="inlineStr">
        <is>
          <t>오지혜</t>
        </is>
      </c>
      <c r="X95" s="2" t="inlineStr">
        <is>
          <t>상영희</t>
        </is>
      </c>
      <c r="Y95" s="2" t="inlineStr">
        <is>
          <t>박성제</t>
        </is>
      </c>
      <c r="Z95" s="690" t="inlineStr">
        <is>
          <t>김현규</t>
        </is>
      </c>
      <c r="AA95" s="13" t="n"/>
      <c r="AB95" s="45" t="n"/>
    </row>
    <row r="96" ht="72.59999999999999" customFormat="1" customHeight="1" s="46">
      <c r="A96" s="45" t="n"/>
      <c r="C96" s="730" t="n"/>
      <c r="D96" s="718" t="n"/>
      <c r="E96" s="718" t="n"/>
      <c r="F96" s="128" t="inlineStr">
        <is>
          <t>4-14</t>
        </is>
      </c>
      <c r="G96" s="646" t="inlineStr">
        <is>
          <t>Open-Drain 설정(신규)</t>
        </is>
      </c>
      <c r="H96" s="145" t="inlineStr">
        <is>
          <t>포트 Alternative 설정 상태에서 PCU_TYP 레지스터로 포트 Open-drain 적용 여부 확인</t>
        </is>
      </c>
      <c r="I96" s="130" t="n"/>
      <c r="J96" s="130" t="n"/>
      <c r="K96" s="744" t="n"/>
      <c r="L96" s="741" t="n"/>
      <c r="M96" s="413" t="n"/>
      <c r="N96" s="413" t="n"/>
      <c r="O96" s="211" t="n"/>
      <c r="P96" s="212" t="n"/>
      <c r="Q96" s="563" t="n"/>
      <c r="R96" s="732" t="n"/>
      <c r="S96" s="120" t="inlineStr">
        <is>
          <t>포트를 Alternative Function 설정한 후, Pn_CR=0b10으로 설정하여 oepn-drain 기능이 적용되는 지 확인
 - TIMER, SPI 정상적으로 적용 됨</t>
        </is>
      </c>
      <c r="T96" s="123" t="n"/>
      <c r="U96" s="124" t="n"/>
      <c r="V96" s="124" t="n"/>
      <c r="W96" s="125" t="n"/>
      <c r="X96" s="125" t="n"/>
      <c r="Y96" s="125" t="n"/>
      <c r="Z96" s="126" t="n"/>
      <c r="AA96" s="210" t="n"/>
      <c r="AB96" s="45" t="n"/>
    </row>
    <row r="97" ht="26.5" customFormat="1" customHeight="1" s="46">
      <c r="A97" s="45" t="n"/>
      <c r="C97" s="730" t="n"/>
      <c r="D97" s="718" t="n"/>
      <c r="E97" s="718" t="n"/>
      <c r="F97" s="56" t="inlineStr">
        <is>
          <t>4-15</t>
        </is>
      </c>
      <c r="G97" s="66" t="inlineStr">
        <is>
          <t>PF5/PF6/PF7 1.8V 설정기능</t>
        </is>
      </c>
      <c r="H97" s="66" t="inlineStr">
        <is>
          <t>5.0V VDD 조건에서 1.8V 레벨로 동작하는 I/O기능
(PF_PLSR 레지스터)</t>
        </is>
      </c>
      <c r="I97" s="58" t="n"/>
      <c r="J97" s="64" t="n"/>
      <c r="K97" s="736" t="n"/>
      <c r="L97" s="736" t="n"/>
      <c r="M97" s="413" t="n"/>
      <c r="N97" s="413" t="n"/>
      <c r="O97" s="211" t="n"/>
      <c r="P97" s="212" t="n"/>
      <c r="Q97" s="563" t="n"/>
      <c r="R97" s="732" t="n"/>
      <c r="S97" s="57" t="inlineStr">
        <is>
          <t>PF_PLSR[2:0] 비트 각각 설정 시, PF5/PF6/PF7 포트의 VIH/VIL 특성 확인.
 1.8V @5.0VDD 기준으로 VIH/VIL 레벨 동작 확인.</t>
        </is>
      </c>
      <c r="T97" s="60" t="n"/>
      <c r="U97" s="63" t="n"/>
      <c r="V97" s="61" t="n"/>
      <c r="W97" s="62" t="n"/>
      <c r="X97" s="62" t="n"/>
      <c r="Y97" s="62" t="n"/>
      <c r="Z97" s="63" t="n"/>
      <c r="AA97" s="210" t="n"/>
      <c r="AB97" s="45" t="n"/>
    </row>
    <row r="98" ht="43.35" customFormat="1" customHeight="1" s="46" thickBot="1">
      <c r="A98" s="45" t="n"/>
      <c r="C98" s="733" t="n"/>
      <c r="D98" s="720" t="n"/>
      <c r="E98" s="720" t="n"/>
      <c r="F98" s="260" t="inlineStr">
        <is>
          <t>4-16</t>
        </is>
      </c>
      <c r="G98" s="261" t="inlineStr">
        <is>
          <t>레지스터 Read/Write 테스트</t>
        </is>
      </c>
      <c r="H98" s="261" t="inlineStr">
        <is>
          <t>해당 블록의 모든 레지스터를 Read/Write/Read하여 정상적으로 값이 읽히고 쓰이는지 확인</t>
        </is>
      </c>
      <c r="I98" s="262" t="n">
        <v>44348</v>
      </c>
      <c r="J98" s="262" t="n">
        <v>44348</v>
      </c>
      <c r="K98" s="734" t="n">
        <v>1</v>
      </c>
      <c r="L98" s="734" t="n">
        <v>1</v>
      </c>
      <c r="M98" s="414" t="inlineStr">
        <is>
          <t>M2</t>
        </is>
      </c>
      <c r="N98" s="414" t="n"/>
      <c r="O98" s="605" t="b">
        <v>0</v>
      </c>
      <c r="P98" s="209" t="n"/>
      <c r="Q98" s="562" t="n"/>
      <c r="R98" s="735" t="n"/>
      <c r="S98" s="261" t="inlineStr">
        <is>
          <t>모든 레지스터에 정상적으로 값이 읽히고 쓰여짐.</t>
        </is>
      </c>
      <c r="T98" s="264" t="n"/>
      <c r="U98" s="668" t="inlineStr">
        <is>
          <t>r04</t>
        </is>
      </c>
      <c r="V98" s="668" t="inlineStr">
        <is>
          <t>O</t>
        </is>
      </c>
      <c r="W98" s="266" t="inlineStr">
        <is>
          <t>오지혜</t>
        </is>
      </c>
      <c r="X98" s="266" t="inlineStr">
        <is>
          <t>상영희</t>
        </is>
      </c>
      <c r="Y98" s="266" t="inlineStr">
        <is>
          <t>박성제</t>
        </is>
      </c>
      <c r="Z98" s="267" t="inlineStr">
        <is>
          <t>김현규</t>
        </is>
      </c>
      <c r="AA98" s="199" t="n"/>
      <c r="AB98" s="45" t="n"/>
    </row>
    <row r="99" ht="31.35" customHeight="1" s="200">
      <c r="A99" s="24" t="n"/>
      <c r="C99" s="636" t="n">
        <v>5</v>
      </c>
      <c r="D99" s="745" t="inlineStr">
        <is>
          <t>CFMC
(Code Flash Memory Controller)</t>
        </is>
      </c>
      <c r="E99" s="636" t="inlineStr">
        <is>
          <t>A31M623/수정</t>
        </is>
      </c>
      <c r="F99" s="248" t="inlineStr">
        <is>
          <t>5-1</t>
        </is>
      </c>
      <c r="G99" s="687" t="inlineStr">
        <is>
          <t>초기 값 확인</t>
        </is>
      </c>
      <c r="H99" s="283" t="inlineStr">
        <is>
          <t>레지스터 초기 값 확인</t>
        </is>
      </c>
      <c r="I99" s="251" t="n">
        <v>44356</v>
      </c>
      <c r="J99" s="251" t="n">
        <v>44356</v>
      </c>
      <c r="K99" s="727" t="n">
        <v>1</v>
      </c>
      <c r="L99" s="727" t="n">
        <v>1</v>
      </c>
      <c r="M99" s="410" t="inlineStr">
        <is>
          <t>M2</t>
        </is>
      </c>
      <c r="N99" s="410" t="n"/>
      <c r="O99" s="610" t="b">
        <v>0</v>
      </c>
      <c r="P99" s="259" t="n"/>
      <c r="Q99" s="560" t="n"/>
      <c r="R99" s="729">
        <f>COUNTIF(O99:O139,TRUE)/COUNTIF(M99:M139,"M2")</f>
        <v/>
      </c>
      <c r="S99" s="249" t="inlineStr">
        <is>
          <t>디버그 모드 main 루틴 초기에 break 하여 값 확인
Manual에 기재된 초기 값과 동일함.</t>
        </is>
      </c>
      <c r="T99" s="253" t="n"/>
      <c r="U99" s="666" t="inlineStr">
        <is>
          <t>r04</t>
        </is>
      </c>
      <c r="V99" s="666" t="inlineStr">
        <is>
          <t>O</t>
        </is>
      </c>
      <c r="W99" s="255" t="inlineStr">
        <is>
          <t>오지혜</t>
        </is>
      </c>
      <c r="X99" s="255" t="inlineStr">
        <is>
          <t>상영희</t>
        </is>
      </c>
      <c r="Y99" s="255" t="inlineStr">
        <is>
          <t>박성제</t>
        </is>
      </c>
      <c r="Z99" s="256" t="inlineStr">
        <is>
          <t>김현규</t>
        </is>
      </c>
      <c r="AA99" s="257" t="n"/>
      <c r="AB99" s="24" t="n"/>
      <c r="AD99" s="16" t="n"/>
    </row>
    <row r="100" ht="49.35" customHeight="1" s="200">
      <c r="A100" s="24" t="n"/>
      <c r="C100" s="730" t="n"/>
      <c r="D100" s="746" t="n"/>
      <c r="E100" s="730" t="n"/>
      <c r="F100" s="3" t="inlineStr">
        <is>
          <t>5-2</t>
        </is>
      </c>
      <c r="G100" s="669" t="inlineStr">
        <is>
          <t>실행</t>
        </is>
      </c>
      <c r="H100" s="669" t="inlineStr">
        <is>
          <t>기본 fetch 동작 확인</t>
        </is>
      </c>
      <c r="I100" s="1" t="n">
        <v>44356</v>
      </c>
      <c r="J100" s="1" t="n">
        <v>44356</v>
      </c>
      <c r="K100" s="731" t="n">
        <v>1</v>
      </c>
      <c r="L100" s="731" t="n">
        <v>1</v>
      </c>
      <c r="M100" s="609" t="inlineStr">
        <is>
          <t>M2</t>
        </is>
      </c>
      <c r="N100" s="609" t="n"/>
      <c r="O100" s="604" t="b">
        <v>0</v>
      </c>
      <c r="P100" s="207" t="n"/>
      <c r="Q100" s="561" t="n"/>
      <c r="R100" s="732" t="n"/>
      <c r="S100" s="669" t="inlineStr">
        <is>
          <t>1) 0x00000 ~ 0x0FFFF : Test Code 영역으로 사용하도록 프로젝트 빌드
2) Flashloader를 이용하여 코드 라이팅
3) nReset 버튼 클릭 후 프로그램 정상 실행 확인</t>
        </is>
      </c>
      <c r="T100" s="8" t="n"/>
      <c r="U100" s="667" t="inlineStr">
        <is>
          <t>r04</t>
        </is>
      </c>
      <c r="V100" s="667" t="inlineStr">
        <is>
          <t>O</t>
        </is>
      </c>
      <c r="W100" s="2" t="inlineStr">
        <is>
          <t>오지혜</t>
        </is>
      </c>
      <c r="X100" s="2" t="inlineStr">
        <is>
          <t>상영희</t>
        </is>
      </c>
      <c r="Y100" s="2" t="inlineStr">
        <is>
          <t>박성제</t>
        </is>
      </c>
      <c r="Z100" s="690" t="inlineStr">
        <is>
          <t>김현규</t>
        </is>
      </c>
      <c r="AA100" s="13" t="n"/>
      <c r="AB100" s="24" t="n"/>
      <c r="AD100" s="16" t="n"/>
    </row>
    <row r="101" ht="36" customHeight="1" s="200">
      <c r="A101" s="24" t="n"/>
      <c r="C101" s="730" t="n"/>
      <c r="D101" s="746" t="n"/>
      <c r="E101" s="730" t="n"/>
      <c r="F101" s="3" t="inlineStr">
        <is>
          <t>5-3</t>
        </is>
      </c>
      <c r="G101" s="669" t="inlineStr">
        <is>
          <t>WAIT TIME</t>
        </is>
      </c>
      <c r="H101" s="669" t="inlineStr">
        <is>
          <t>WAIT 및 레지스터 확인</t>
        </is>
      </c>
      <c r="I101" s="1" t="n">
        <v>44356</v>
      </c>
      <c r="J101" s="1" t="n">
        <v>44356</v>
      </c>
      <c r="K101" s="731" t="n">
        <v>1</v>
      </c>
      <c r="L101" s="731" t="n">
        <v>1</v>
      </c>
      <c r="M101" s="609" t="inlineStr">
        <is>
          <t>M2</t>
        </is>
      </c>
      <c r="N101" s="609" t="n"/>
      <c r="O101" s="604" t="b">
        <v>0</v>
      </c>
      <c r="P101" s="207" t="n"/>
      <c r="Q101" s="561" t="n"/>
      <c r="R101" s="732" t="n"/>
      <c r="S101" s="669" t="inlineStr">
        <is>
          <t>0~4-WAIT 설정 및 코드 정상 실행 확인
 - FPGA 환경에서는 0-WAIT 동작 불가</t>
        </is>
      </c>
      <c r="T101" s="8" t="n"/>
      <c r="U101" s="667" t="inlineStr">
        <is>
          <t>r04</t>
        </is>
      </c>
      <c r="V101" s="667" t="inlineStr">
        <is>
          <t>O</t>
        </is>
      </c>
      <c r="W101" s="2" t="inlineStr">
        <is>
          <t>오지혜</t>
        </is>
      </c>
      <c r="X101" s="2" t="inlineStr">
        <is>
          <t>상영희</t>
        </is>
      </c>
      <c r="Y101" s="2" t="inlineStr">
        <is>
          <t>박성제</t>
        </is>
      </c>
      <c r="Z101" s="690" t="inlineStr">
        <is>
          <t>김현규</t>
        </is>
      </c>
      <c r="AA101" s="13" t="n"/>
      <c r="AB101" s="24" t="n"/>
      <c r="AD101" s="16" t="n"/>
    </row>
    <row r="102" ht="29.5" customHeight="1" s="200">
      <c r="A102" s="24" t="n"/>
      <c r="C102" s="730" t="n"/>
      <c r="D102" s="746" t="n"/>
      <c r="E102" s="730" t="n"/>
      <c r="F102" s="3" t="inlineStr">
        <is>
          <t>5-4</t>
        </is>
      </c>
      <c r="G102" s="669" t="inlineStr">
        <is>
          <t>PGM 동작</t>
        </is>
      </c>
      <c r="H102" s="669" t="inlineStr">
        <is>
          <t>4byte(32-bit : 1-word byte) Program 동작 확인</t>
        </is>
      </c>
      <c r="I102" s="1" t="n">
        <v>44356</v>
      </c>
      <c r="J102" s="1" t="n">
        <v>44356</v>
      </c>
      <c r="K102" s="731" t="n">
        <v>1</v>
      </c>
      <c r="L102" s="731" t="n">
        <v>1</v>
      </c>
      <c r="M102" s="609" t="inlineStr">
        <is>
          <t>M2</t>
        </is>
      </c>
      <c r="N102" s="609" t="n"/>
      <c r="O102" s="604" t="b">
        <v>0</v>
      </c>
      <c r="P102" s="207" t="n"/>
      <c r="Q102" s="561" t="n"/>
      <c r="R102" s="732" t="n"/>
      <c r="S102" s="669" t="inlineStr">
        <is>
          <t>테스트 영역 0x6000 ~ 0xFFFF 대해 Program 테스트 완료</t>
        </is>
      </c>
      <c r="T102" s="8" t="n"/>
      <c r="U102" s="667" t="inlineStr">
        <is>
          <t>r04</t>
        </is>
      </c>
      <c r="V102" s="667" t="inlineStr">
        <is>
          <t>O</t>
        </is>
      </c>
      <c r="W102" s="2" t="inlineStr">
        <is>
          <t>오지혜</t>
        </is>
      </c>
      <c r="X102" s="2" t="inlineStr">
        <is>
          <t>상영희</t>
        </is>
      </c>
      <c r="Y102" s="2" t="inlineStr">
        <is>
          <t>박성제</t>
        </is>
      </c>
      <c r="Z102" s="690" t="inlineStr">
        <is>
          <t>김현규</t>
        </is>
      </c>
      <c r="AA102" s="13" t="n"/>
      <c r="AB102" s="24" t="n"/>
      <c r="AD102" s="16" t="n"/>
    </row>
    <row r="103" ht="26.5" customHeight="1" s="200">
      <c r="A103" s="24" t="n"/>
      <c r="C103" s="730" t="n"/>
      <c r="D103" s="746" t="n"/>
      <c r="E103" s="730" t="n"/>
      <c r="F103" s="3" t="inlineStr">
        <is>
          <t>5-5</t>
        </is>
      </c>
      <c r="G103" s="669" t="inlineStr">
        <is>
          <t>Flash Erase &amp; PGM 동작</t>
        </is>
      </c>
      <c r="H103" s="669" t="inlineStr">
        <is>
          <t>512B/2KB Sector Erase 동작 확인</t>
        </is>
      </c>
      <c r="I103" s="1" t="n">
        <v>44356</v>
      </c>
      <c r="J103" s="1" t="n">
        <v>44356</v>
      </c>
      <c r="K103" s="731" t="n">
        <v>1</v>
      </c>
      <c r="L103" s="731" t="n">
        <v>1</v>
      </c>
      <c r="M103" s="609" t="inlineStr">
        <is>
          <t>M2</t>
        </is>
      </c>
      <c r="N103" s="609" t="n"/>
      <c r="O103" s="604" t="b">
        <v>0</v>
      </c>
      <c r="P103" s="207" t="n"/>
      <c r="Q103" s="561" t="n"/>
      <c r="R103" s="732" t="n"/>
      <c r="S103" s="669" t="inlineStr">
        <is>
          <t>테스트 영역 0x6000 ~ 0xFFFF 대해 ERS 테스트 완료</t>
        </is>
      </c>
      <c r="T103" s="8" t="n"/>
      <c r="U103" s="667" t="inlineStr">
        <is>
          <t>r04</t>
        </is>
      </c>
      <c r="V103" s="667" t="inlineStr">
        <is>
          <t>O</t>
        </is>
      </c>
      <c r="W103" s="2" t="inlineStr">
        <is>
          <t>오지혜</t>
        </is>
      </c>
      <c r="X103" s="2" t="inlineStr">
        <is>
          <t>상영희</t>
        </is>
      </c>
      <c r="Y103" s="2" t="inlineStr">
        <is>
          <t>박성제</t>
        </is>
      </c>
      <c r="Z103" s="690" t="inlineStr">
        <is>
          <t>김현규</t>
        </is>
      </c>
      <c r="AA103" s="13" t="n"/>
      <c r="AB103" s="24" t="n"/>
      <c r="AD103" s="16" t="n"/>
    </row>
    <row r="104" ht="31.35" customHeight="1" s="200">
      <c r="A104" s="24" t="n"/>
      <c r="C104" s="730" t="n"/>
      <c r="D104" s="746" t="n"/>
      <c r="E104" s="730" t="n"/>
      <c r="F104" s="3" t="inlineStr">
        <is>
          <t>5-6</t>
        </is>
      </c>
      <c r="G104" s="669" t="inlineStr">
        <is>
          <t>Chip Erase</t>
        </is>
      </c>
      <c r="H104" s="669" t="inlineStr">
        <is>
          <t>Chip Erase 동작</t>
        </is>
      </c>
      <c r="I104" s="1" t="n">
        <v>44356</v>
      </c>
      <c r="J104" s="1" t="n">
        <v>44356</v>
      </c>
      <c r="K104" s="731" t="n">
        <v>1</v>
      </c>
      <c r="L104" s="731" t="n">
        <v>1</v>
      </c>
      <c r="M104" s="609" t="inlineStr">
        <is>
          <t>M2</t>
        </is>
      </c>
      <c r="N104" s="609" t="n"/>
      <c r="O104" s="604" t="b">
        <v>0</v>
      </c>
      <c r="P104" s="207" t="n"/>
      <c r="Q104" s="561" t="n"/>
      <c r="R104" s="732" t="n"/>
      <c r="S104" s="669" t="inlineStr">
        <is>
          <t>Chip Erase 동작 이후 디버그 모드로 진입
Code Flash 0x0 ~ 0xFFFF 까지의 값 초기화</t>
        </is>
      </c>
      <c r="T104" s="8" t="n"/>
      <c r="U104" s="667" t="inlineStr">
        <is>
          <t>r04</t>
        </is>
      </c>
      <c r="V104" s="667" t="inlineStr">
        <is>
          <t>O</t>
        </is>
      </c>
      <c r="W104" s="2" t="inlineStr">
        <is>
          <t>오지혜</t>
        </is>
      </c>
      <c r="X104" s="2" t="inlineStr">
        <is>
          <t>상영희</t>
        </is>
      </c>
      <c r="Y104" s="2" t="inlineStr">
        <is>
          <t>박성제</t>
        </is>
      </c>
      <c r="Z104" s="690" t="inlineStr">
        <is>
          <t>김현규</t>
        </is>
      </c>
      <c r="AA104" s="13" t="n"/>
      <c r="AB104" s="24" t="n"/>
      <c r="AD104" s="16" t="n"/>
    </row>
    <row r="105" ht="26.5" customHeight="1" s="200">
      <c r="A105" s="24" t="n"/>
      <c r="C105" s="730" t="n"/>
      <c r="D105" s="746" t="n"/>
      <c r="E105" s="730" t="n"/>
      <c r="F105" s="3" t="inlineStr">
        <is>
          <t>5-7</t>
        </is>
      </c>
      <c r="G105" s="669" t="inlineStr">
        <is>
          <t>OTP Access (Erase/PGM)</t>
        </is>
      </c>
      <c r="H105" s="669" t="inlineStr">
        <is>
          <t>OTP 영역 PGM/ERASE 동작</t>
        </is>
      </c>
      <c r="I105" s="1" t="n">
        <v>44356</v>
      </c>
      <c r="J105" s="1" t="n">
        <v>44356</v>
      </c>
      <c r="K105" s="731" t="n">
        <v>1</v>
      </c>
      <c r="L105" s="731" t="n">
        <v>1</v>
      </c>
      <c r="M105" s="609" t="inlineStr">
        <is>
          <t>M2</t>
        </is>
      </c>
      <c r="N105" s="609" t="n"/>
      <c r="O105" s="604" t="b">
        <v>0</v>
      </c>
      <c r="P105" s="207" t="n"/>
      <c r="Q105" s="561" t="n"/>
      <c r="R105" s="732" t="n"/>
      <c r="S105" s="669" t="inlineStr">
        <is>
          <t>Code Flash IFEN=1 일 때 OTP UserOTP0~3 접근 확인</t>
        </is>
      </c>
      <c r="T105" s="54" t="n"/>
      <c r="U105" s="667" t="inlineStr">
        <is>
          <t>r04</t>
        </is>
      </c>
      <c r="V105" s="667" t="inlineStr">
        <is>
          <t>O</t>
        </is>
      </c>
      <c r="W105" s="2" t="inlineStr">
        <is>
          <t>오지혜</t>
        </is>
      </c>
      <c r="X105" s="2" t="inlineStr">
        <is>
          <t>상영희</t>
        </is>
      </c>
      <c r="Y105" s="2" t="inlineStr">
        <is>
          <t>박성제</t>
        </is>
      </c>
      <c r="Z105" s="690" t="inlineStr">
        <is>
          <t>김현규</t>
        </is>
      </c>
      <c r="AA105" s="13" t="n"/>
      <c r="AB105" s="24" t="n"/>
      <c r="AD105" s="16" t="n"/>
    </row>
    <row r="106" ht="44.5" customHeight="1" s="200">
      <c r="A106" s="24" t="n"/>
      <c r="C106" s="730" t="n"/>
      <c r="D106" s="746" t="n"/>
      <c r="E106" s="730" t="n"/>
      <c r="F106" s="3" t="inlineStr">
        <is>
          <t>5-8</t>
        </is>
      </c>
      <c r="G106" s="669" t="inlineStr">
        <is>
          <t>Trim OTP Access (Erase/PGM)</t>
        </is>
      </c>
      <c r="H106" s="669" t="inlineStr">
        <is>
          <t>TRIM OTP 영역에 대한 Erase/Program 접근 여부</t>
        </is>
      </c>
      <c r="I106" s="1" t="n"/>
      <c r="J106" s="1" t="n"/>
      <c r="K106" s="731" t="n"/>
      <c r="L106" s="731" t="n"/>
      <c r="M106" s="609" t="inlineStr">
        <is>
          <t>M2</t>
        </is>
      </c>
      <c r="N106" s="609" t="n"/>
      <c r="O106" s="604" t="b">
        <v>0</v>
      </c>
      <c r="P106" s="207" t="n"/>
      <c r="Q106" s="561" t="n"/>
      <c r="R106" s="732" t="n"/>
      <c r="S106" s="6" t="inlineStr">
        <is>
          <t>TRIM(FT, PT) OTP 영역에 접근 불가함 (정상)
내부 테스트 전용 모드 설정한 경우에만 접근 가능 (정상)
TEST MODE 진입한 경우 결과(ERS/PGM 정상 동작)</t>
        </is>
      </c>
      <c r="T106" s="8" t="n"/>
      <c r="U106" s="667" t="n"/>
      <c r="V106" s="667" t="n"/>
      <c r="W106" s="2" t="inlineStr">
        <is>
          <t>오지혜</t>
        </is>
      </c>
      <c r="X106" s="2" t="inlineStr">
        <is>
          <t>상영희</t>
        </is>
      </c>
      <c r="Y106" s="2" t="inlineStr">
        <is>
          <t>박성제</t>
        </is>
      </c>
      <c r="Z106" s="690" t="inlineStr">
        <is>
          <t>김현규</t>
        </is>
      </c>
      <c r="AA106" s="13" t="n"/>
      <c r="AB106" s="24" t="n"/>
      <c r="AD106" s="16" t="n"/>
    </row>
    <row r="107" ht="25.8" customHeight="1" s="200">
      <c r="A107" s="24" t="n"/>
      <c r="C107" s="730" t="n"/>
      <c r="D107" s="746" t="n"/>
      <c r="E107" s="730" t="n"/>
      <c r="F107" s="3" t="inlineStr">
        <is>
          <t>5-9</t>
        </is>
      </c>
      <c r="G107" s="669" t="inlineStr">
        <is>
          <t>Write Protection 1</t>
        </is>
      </c>
      <c r="H107" s="669" t="inlineStr">
        <is>
          <t>Code Flash 전체 영역의 8KB 단위의 쓰기 보호 기능</t>
        </is>
      </c>
      <c r="I107" s="1" t="n"/>
      <c r="J107" s="1" t="n"/>
      <c r="K107" s="731" t="n"/>
      <c r="L107" s="731" t="n"/>
      <c r="M107" s="609" t="inlineStr">
        <is>
          <t>M2</t>
        </is>
      </c>
      <c r="N107" s="609" t="n"/>
      <c r="O107" s="604" t="b">
        <v>0</v>
      </c>
      <c r="P107" s="207" t="n"/>
      <c r="Q107" s="561" t="n"/>
      <c r="R107" s="732" t="n"/>
      <c r="S107" s="669" t="inlineStr">
        <is>
          <t>각 8KB 영역에 대하여 쓰기 보호 해제 및 설정 기능 확인</t>
        </is>
      </c>
      <c r="T107" s="660" t="n"/>
      <c r="U107" s="667" t="n"/>
      <c r="V107" s="667" t="n"/>
      <c r="W107" s="2" t="inlineStr">
        <is>
          <t>오지혜</t>
        </is>
      </c>
      <c r="X107" s="2" t="inlineStr">
        <is>
          <t>상영희</t>
        </is>
      </c>
      <c r="Y107" s="2" t="inlineStr">
        <is>
          <t>박성제</t>
        </is>
      </c>
      <c r="Z107" s="690" t="inlineStr">
        <is>
          <t>김현규</t>
        </is>
      </c>
      <c r="AA107" s="13" t="n"/>
      <c r="AB107" s="24" t="n"/>
      <c r="AD107" s="16" t="n"/>
    </row>
    <row r="108" ht="26.5" customHeight="1" s="200">
      <c r="A108" s="24" t="n"/>
      <c r="C108" s="730" t="n"/>
      <c r="D108" s="746" t="n"/>
      <c r="E108" s="730" t="n"/>
      <c r="F108" s="56" t="inlineStr">
        <is>
          <t>5-10</t>
        </is>
      </c>
      <c r="G108" s="57" t="inlineStr">
        <is>
          <t>Write Protection 2</t>
        </is>
      </c>
      <c r="H108" s="57" t="inlineStr">
        <is>
          <t>Bank0, 1의 시작주소부터 16KB까지의 1KB단위의 쓰기보호 기능</t>
        </is>
      </c>
      <c r="I108" s="58" t="n"/>
      <c r="J108" s="58" t="n"/>
      <c r="K108" s="736" t="n"/>
      <c r="L108" s="736" t="n"/>
      <c r="M108" s="413" t="n"/>
      <c r="N108" s="413" t="n"/>
      <c r="O108" s="211" t="n"/>
      <c r="P108" s="212" t="n"/>
      <c r="Q108" s="563" t="n"/>
      <c r="R108" s="732" t="n"/>
      <c r="S108" s="57" t="inlineStr">
        <is>
          <t>Mass Erase 진행 시, 전 영역에 대하여 쓰기 보호 해제 및 설정 기능 문제 없음.
해당 쓰기 보호를 하지 않는 경우, 해당 영역의 PGM/ERASE 진행 시 각각 Verify 에러가 발생함.</t>
        </is>
      </c>
      <c r="T108" s="60" t="n"/>
      <c r="U108" s="63" t="n"/>
      <c r="V108" s="61" t="n"/>
      <c r="W108" s="62" t="n"/>
      <c r="X108" s="62" t="n"/>
      <c r="Y108" s="62" t="n"/>
      <c r="Z108" s="63" t="n"/>
      <c r="AA108" s="210" t="n"/>
      <c r="AB108" s="24" t="n"/>
      <c r="AD108" s="16" t="n"/>
    </row>
    <row r="109" ht="26.5" customHeight="1" s="200">
      <c r="A109" s="24" t="n"/>
      <c r="C109" s="730" t="n"/>
      <c r="D109" s="746" t="n"/>
      <c r="E109" s="730" t="n"/>
      <c r="F109" s="3" t="inlineStr">
        <is>
          <t>5-11</t>
        </is>
      </c>
      <c r="G109" s="669" t="inlineStr">
        <is>
          <t>Read Protection 1</t>
        </is>
      </c>
      <c r="H109" s="669" t="inlineStr">
        <is>
          <t>Read Protection 적용 시 동작 확인</t>
        </is>
      </c>
      <c r="I109" s="1" t="n">
        <v>44356</v>
      </c>
      <c r="J109" s="1" t="n">
        <v>44356</v>
      </c>
      <c r="K109" s="731" t="n">
        <v>1</v>
      </c>
      <c r="L109" s="731" t="n">
        <v>1</v>
      </c>
      <c r="M109" s="609" t="inlineStr">
        <is>
          <t>M2</t>
        </is>
      </c>
      <c r="N109" s="609" t="n"/>
      <c r="O109" s="604" t="b">
        <v>0</v>
      </c>
      <c r="P109" s="207" t="n"/>
      <c r="Q109" s="561" t="n"/>
      <c r="R109" s="732" t="n"/>
      <c r="S109" s="669" t="inlineStr">
        <is>
          <t>Read Protection 기능 적용됨</t>
        </is>
      </c>
      <c r="T109" s="55" t="n"/>
      <c r="U109" s="667" t="inlineStr">
        <is>
          <t>r04</t>
        </is>
      </c>
      <c r="V109" s="690" t="inlineStr">
        <is>
          <t>O</t>
        </is>
      </c>
      <c r="W109" s="2" t="inlineStr">
        <is>
          <t>오지혜</t>
        </is>
      </c>
      <c r="X109" s="2" t="inlineStr">
        <is>
          <t>상영희</t>
        </is>
      </c>
      <c r="Y109" s="2" t="inlineStr">
        <is>
          <t>박성제</t>
        </is>
      </c>
      <c r="Z109" s="690" t="inlineStr">
        <is>
          <t>김현규</t>
        </is>
      </c>
      <c r="AA109" s="13" t="n"/>
      <c r="AB109" s="24" t="n"/>
      <c r="AD109" s="16" t="n"/>
    </row>
    <row r="110" ht="77.40000000000001" customHeight="1" s="200">
      <c r="A110" s="24" t="n"/>
      <c r="C110" s="730" t="n"/>
      <c r="D110" s="746" t="n"/>
      <c r="E110" s="730" t="n"/>
      <c r="F110" s="3" t="inlineStr">
        <is>
          <t>5-12</t>
        </is>
      </c>
      <c r="G110" s="669" t="inlineStr">
        <is>
          <t>Read Protection 2</t>
        </is>
      </c>
      <c r="H110" s="669" t="inlineStr">
        <is>
          <t>Read Protection이 설정된 후 Read Protection OTP 영역이 Erase/Write 동작되지 않는지 확인</t>
        </is>
      </c>
      <c r="I110" s="1" t="n"/>
      <c r="J110" s="1" t="n"/>
      <c r="K110" s="731" t="n"/>
      <c r="L110" s="731" t="n"/>
      <c r="M110" s="609" t="inlineStr">
        <is>
          <t>M2</t>
        </is>
      </c>
      <c r="N110" s="609" t="n"/>
      <c r="O110" s="604" t="b">
        <v>0</v>
      </c>
      <c r="P110" s="207" t="n"/>
      <c r="Q110" s="561" t="n"/>
      <c r="R110" s="732" t="n"/>
      <c r="S110" s="669" t="inlineStr">
        <is>
          <t>Read Protection이 설정된 후에는 Read Protection OTP 영역에 대한 Write/Erase 접근 불가
(Chip Erase 이후 Read Protection OTP 지워야 함)</t>
        </is>
      </c>
      <c r="T110" s="660" t="inlineStr">
        <is>
          <t>Read Protection 적용은 되나, 코드 수행이 안되는 이슈 있었으나 FPGA 상에 Reset 부분 변경 후 개선 확인</t>
        </is>
      </c>
      <c r="U110" s="667" t="n"/>
      <c r="V110" s="667" t="n"/>
      <c r="W110" s="2" t="inlineStr">
        <is>
          <t>오지혜</t>
        </is>
      </c>
      <c r="X110" s="2" t="inlineStr">
        <is>
          <t>상영희</t>
        </is>
      </c>
      <c r="Y110" s="2" t="inlineStr">
        <is>
          <t>박성제</t>
        </is>
      </c>
      <c r="Z110" s="690" t="inlineStr">
        <is>
          <t>김현규</t>
        </is>
      </c>
      <c r="AA110" s="13" t="n"/>
      <c r="AB110" s="24" t="n"/>
      <c r="AD110" s="16" t="n"/>
    </row>
    <row r="111" ht="64.5" customHeight="1" s="200">
      <c r="A111" s="24" t="n"/>
      <c r="C111" s="730" t="n"/>
      <c r="D111" s="746" t="n"/>
      <c r="E111" s="730" t="n"/>
      <c r="F111" s="3" t="inlineStr">
        <is>
          <t>5-13</t>
        </is>
      </c>
      <c r="G111" s="669" t="inlineStr">
        <is>
          <t>Out range Access Test</t>
        </is>
      </c>
      <c r="H111" s="669" t="inlineStr">
        <is>
          <t>고정 할당 영역(0x00000000~0x0003FFFF) 범위를 벗어난 영역에 접근(Write / Erase / Read) 할 경우 MCU 동작 여부 및 현상 확인.</t>
        </is>
      </c>
      <c r="I111" s="1" t="n"/>
      <c r="J111" s="1" t="n"/>
      <c r="K111" s="731" t="n"/>
      <c r="L111" s="731" t="n"/>
      <c r="M111" s="609" t="inlineStr">
        <is>
          <t>M2</t>
        </is>
      </c>
      <c r="N111" s="609" t="n"/>
      <c r="O111" s="604" t="b">
        <v>0</v>
      </c>
      <c r="P111" s="207" t="n"/>
      <c r="Q111" s="561" t="n"/>
      <c r="R111" s="732" t="n"/>
      <c r="S111" s="6" t="inlineStr">
        <is>
          <t>기타 영역 접근 테스트 (0x00040000 이상 access 일 경우)
 - 코드는 동작하나, 0x40000 이상의 영역에 알수없는 데이터 값 저장</t>
        </is>
      </c>
      <c r="T111" s="8" t="n"/>
      <c r="U111" s="667" t="n"/>
      <c r="V111" s="667" t="n"/>
      <c r="W111" s="2" t="inlineStr">
        <is>
          <t>오지혜</t>
        </is>
      </c>
      <c r="X111" s="2" t="inlineStr">
        <is>
          <t>상영희</t>
        </is>
      </c>
      <c r="Y111" s="2" t="inlineStr">
        <is>
          <t>박성제</t>
        </is>
      </c>
      <c r="Z111" s="690" t="inlineStr">
        <is>
          <t>김현규</t>
        </is>
      </c>
      <c r="AA111" s="13" t="n"/>
      <c r="AB111" s="24" t="n"/>
      <c r="AD111" s="16" t="n"/>
    </row>
    <row r="112" ht="38.7" customHeight="1" s="200">
      <c r="A112" s="24" t="n"/>
      <c r="C112" s="730" t="n"/>
      <c r="D112" s="746" t="n"/>
      <c r="E112" s="730" t="n"/>
      <c r="F112" s="3" t="inlineStr">
        <is>
          <t>5-14</t>
        </is>
      </c>
      <c r="G112" s="669" t="inlineStr">
        <is>
          <t xml:space="preserve">Code Flash Access with Interrupt </t>
        </is>
      </c>
      <c r="H112" s="669" t="inlineStr">
        <is>
          <t>Code Flash 접근(PGM/ERS) 시 인터럽트 수행했을 때 MCU 동작 확인</t>
        </is>
      </c>
      <c r="I112" s="1" t="n"/>
      <c r="J112" s="1" t="n"/>
      <c r="K112" s="731" t="n"/>
      <c r="L112" s="731" t="n"/>
      <c r="M112" s="609" t="inlineStr">
        <is>
          <t>M2</t>
        </is>
      </c>
      <c r="N112" s="609" t="n"/>
      <c r="O112" s="604" t="b">
        <v>0</v>
      </c>
      <c r="P112" s="207" t="n"/>
      <c r="Q112" s="561" t="n"/>
      <c r="R112" s="732" t="n"/>
      <c r="S112" s="6" t="inlineStr">
        <is>
          <t>Interrupt 를 disable 하지 않으면 PGM/ERS 동작 안함 (정상)
 - PGM/ERS 동작 중 SysTick 인터럽트 발생 시켰으나 프로그램 먹통 됨</t>
        </is>
      </c>
      <c r="T112" s="8" t="n"/>
      <c r="U112" s="667" t="n"/>
      <c r="V112" s="667" t="n"/>
      <c r="W112" s="2" t="inlineStr">
        <is>
          <t>오지혜</t>
        </is>
      </c>
      <c r="X112" s="2" t="inlineStr">
        <is>
          <t>상영희</t>
        </is>
      </c>
      <c r="Y112" s="2" t="inlineStr">
        <is>
          <t>박성제</t>
        </is>
      </c>
      <c r="Z112" s="690" t="inlineStr">
        <is>
          <t>김현규</t>
        </is>
      </c>
      <c r="AA112" s="13" t="n"/>
      <c r="AB112" s="24" t="n"/>
      <c r="AD112" s="16" t="n"/>
    </row>
    <row r="113" ht="26.5" customHeight="1" s="200">
      <c r="A113" s="24" t="n"/>
      <c r="C113" s="730" t="n"/>
      <c r="D113" s="746" t="n"/>
      <c r="E113" s="730" t="n"/>
      <c r="F113" s="3" t="inlineStr">
        <is>
          <t>5-15</t>
        </is>
      </c>
      <c r="G113" s="669" t="inlineStr">
        <is>
          <t>Self-PGM</t>
        </is>
      </c>
      <c r="H113" s="669" t="inlineStr">
        <is>
          <t>4-Bytes(word-byte, 32-bit) 단위 Self PGM</t>
        </is>
      </c>
      <c r="I113" s="1" t="n">
        <v>44356</v>
      </c>
      <c r="J113" s="1" t="n">
        <v>44356</v>
      </c>
      <c r="K113" s="731" t="n">
        <v>1</v>
      </c>
      <c r="L113" s="731" t="n">
        <v>1</v>
      </c>
      <c r="M113" s="609" t="inlineStr">
        <is>
          <t>M2</t>
        </is>
      </c>
      <c r="N113" s="609" t="n"/>
      <c r="O113" s="604" t="b">
        <v>0</v>
      </c>
      <c r="P113" s="207" t="n"/>
      <c r="Q113" s="561" t="n"/>
      <c r="R113" s="732" t="n"/>
      <c r="S113" s="669" t="inlineStr">
        <is>
          <t>Code Flash 0x8000 ~ 0xFFFF 영역까지 Self-PGM으로 해당 주소에 Erase/Write 동작 확인</t>
        </is>
      </c>
      <c r="T113" s="8" t="n"/>
      <c r="U113" s="667" t="inlineStr">
        <is>
          <t>r04</t>
        </is>
      </c>
      <c r="V113" s="667" t="inlineStr">
        <is>
          <t>O</t>
        </is>
      </c>
      <c r="W113" s="2" t="inlineStr">
        <is>
          <t>오지혜</t>
        </is>
      </c>
      <c r="X113" s="2" t="inlineStr">
        <is>
          <t>상영희</t>
        </is>
      </c>
      <c r="Y113" s="2" t="inlineStr">
        <is>
          <t>박성제</t>
        </is>
      </c>
      <c r="Z113" s="690" t="inlineStr">
        <is>
          <t>김현규</t>
        </is>
      </c>
      <c r="AA113" s="13" t="n"/>
      <c r="AB113" s="24" t="n"/>
      <c r="AD113" s="16" t="n"/>
    </row>
    <row r="114" ht="48" customHeight="1" s="200">
      <c r="A114" s="24" t="n"/>
      <c r="C114" s="730" t="n"/>
      <c r="D114" s="746" t="n"/>
      <c r="E114" s="730" t="n"/>
      <c r="F114" s="3" t="inlineStr">
        <is>
          <t>5-16</t>
        </is>
      </c>
      <c r="G114" s="669" t="inlineStr">
        <is>
          <t>CRC16</t>
        </is>
      </c>
      <c r="H114" s="669" t="inlineStr">
        <is>
          <t>CRC16 동작 확인</t>
        </is>
      </c>
      <c r="I114" s="1" t="n"/>
      <c r="J114" s="1" t="n"/>
      <c r="K114" s="731" t="n"/>
      <c r="L114" s="731" t="n"/>
      <c r="M114" s="609" t="inlineStr">
        <is>
          <t>M2</t>
        </is>
      </c>
      <c r="N114" s="609" t="n"/>
      <c r="O114" s="604" t="b">
        <v>0</v>
      </c>
      <c r="P114" s="207" t="n"/>
      <c r="Q114" s="561" t="n"/>
      <c r="R114" s="732" t="n"/>
      <c r="S114" s="669" t="inlineStr">
        <is>
          <t>Flash Read 64-byte 수행 후, FMC_CRC 값 확인
 - SRAM에서 코드 동작해야 함
 - 확인을 위해 CrcCalculator.exe 툴 사용</t>
        </is>
      </c>
      <c r="T114" s="8" t="n"/>
      <c r="U114" s="667" t="n"/>
      <c r="V114" s="690" t="n"/>
      <c r="W114" s="2" t="inlineStr">
        <is>
          <t>오지혜</t>
        </is>
      </c>
      <c r="X114" s="2" t="inlineStr">
        <is>
          <t>상영희</t>
        </is>
      </c>
      <c r="Y114" s="2" t="inlineStr">
        <is>
          <t>박성제</t>
        </is>
      </c>
      <c r="Z114" s="690" t="inlineStr">
        <is>
          <t>김현규</t>
        </is>
      </c>
      <c r="AA114" s="13" t="n"/>
      <c r="AB114" s="24" t="n"/>
      <c r="AD114" s="16" t="n"/>
    </row>
    <row r="115" ht="26.5" customHeight="1" s="200">
      <c r="A115" s="24" t="n"/>
      <c r="C115" s="730" t="n"/>
      <c r="D115" s="746" t="n"/>
      <c r="E115" s="730" t="n"/>
      <c r="F115" s="3" t="inlineStr">
        <is>
          <t>5-17</t>
        </is>
      </c>
      <c r="G115" s="669" t="inlineStr">
        <is>
          <t>Flash ID</t>
        </is>
      </c>
      <c r="H115" s="669" t="inlineStr">
        <is>
          <t>CFMC_HWID 레지스터(Hidden) 영역 값 확인</t>
        </is>
      </c>
      <c r="I115" s="1" t="n"/>
      <c r="J115" s="1" t="n"/>
      <c r="K115" s="731" t="n"/>
      <c r="L115" s="731" t="n"/>
      <c r="M115" s="609" t="inlineStr">
        <is>
          <t>M2</t>
        </is>
      </c>
      <c r="N115" s="609" t="n"/>
      <c r="O115" s="604" t="b">
        <v>0</v>
      </c>
      <c r="P115" s="207" t="n"/>
      <c r="Q115" s="561" t="n"/>
      <c r="R115" s="732" t="n"/>
      <c r="S115" s="6" t="inlineStr">
        <is>
          <t>FMC_HWID = 0x31316000 으로 값 읽힘</t>
        </is>
      </c>
      <c r="T115" s="660" t="n"/>
      <c r="U115" s="667" t="n"/>
      <c r="V115" s="667" t="n"/>
      <c r="W115" s="2" t="inlineStr">
        <is>
          <t>오지혜</t>
        </is>
      </c>
      <c r="X115" s="2" t="inlineStr">
        <is>
          <t>상영희</t>
        </is>
      </c>
      <c r="Y115" s="2" t="inlineStr">
        <is>
          <t>박성제</t>
        </is>
      </c>
      <c r="Z115" s="690" t="inlineStr">
        <is>
          <t>김현규</t>
        </is>
      </c>
      <c r="AA115" s="13" t="n"/>
      <c r="AB115" s="24" t="n"/>
      <c r="AD115" s="16" t="n"/>
    </row>
    <row r="116" ht="90.3" customHeight="1" s="200">
      <c r="A116" s="24" t="n"/>
      <c r="C116" s="730" t="n"/>
      <c r="D116" s="746" t="n"/>
      <c r="E116" s="730" t="n"/>
      <c r="F116" s="3" t="inlineStr">
        <is>
          <t>5-18</t>
        </is>
      </c>
      <c r="G116" s="9" t="inlineStr">
        <is>
          <t>ACCESS Control</t>
        </is>
      </c>
      <c r="H116" s="105" t="inlineStr">
        <is>
          <t>[Code Flash]억세스 허용 기능 확인</t>
        </is>
      </c>
      <c r="I116" s="106" t="n">
        <v>44356</v>
      </c>
      <c r="J116" s="5" t="n">
        <v>44356</v>
      </c>
      <c r="K116" s="731" t="n">
        <v>1</v>
      </c>
      <c r="L116" s="731" t="n">
        <v>1</v>
      </c>
      <c r="M116" s="609" t="inlineStr">
        <is>
          <t>M2</t>
        </is>
      </c>
      <c r="N116" s="609" t="n"/>
      <c r="O116" s="604" t="b">
        <v>0</v>
      </c>
      <c r="P116" s="207" t="n"/>
      <c r="Q116" s="561" t="n"/>
      <c r="R116" s="732" t="n"/>
      <c r="S116" s="669" t="inlineStr">
        <is>
          <t>Access Control 동작 확인
 - FLSKEY를 썼을 때, FLOCK 비트가 1-&gt;0으로 변경 되어 Lock이 
   풀리는지 확인
   &gt; 0x01234567 -&gt; 0x12345678 -&gt; 0x23456789
 - OPTKEY를 썻을 때, OLOCK 비트가 1-&gt;0으로 변경 되어 Lock이
   풀리는지 확인 
   &gt; 0x3456789a -&gt; 0x456789ab -&gt; 0x56789abc</t>
        </is>
      </c>
      <c r="T116" s="660" t="n"/>
      <c r="U116" s="667" t="inlineStr">
        <is>
          <t>r04</t>
        </is>
      </c>
      <c r="V116" s="667" t="inlineStr">
        <is>
          <t>O</t>
        </is>
      </c>
      <c r="W116" s="2" t="inlineStr">
        <is>
          <t>오지혜</t>
        </is>
      </c>
      <c r="X116" s="2" t="inlineStr">
        <is>
          <t>상영희</t>
        </is>
      </c>
      <c r="Y116" s="2" t="inlineStr">
        <is>
          <t>박성제</t>
        </is>
      </c>
      <c r="Z116" s="690" t="inlineStr">
        <is>
          <t>김현규</t>
        </is>
      </c>
      <c r="AA116" s="13" t="n"/>
      <c r="AB116" s="24" t="n"/>
      <c r="AD116" s="16" t="n"/>
    </row>
    <row r="117" ht="245.1" customHeight="1" s="200">
      <c r="A117" s="24" t="n"/>
      <c r="C117" s="730" t="n"/>
      <c r="D117" s="746" t="n"/>
      <c r="E117" s="730" t="n"/>
      <c r="F117" s="3" t="inlineStr">
        <is>
          <t>5-19</t>
        </is>
      </c>
      <c r="G117" s="9" t="inlineStr">
        <is>
          <t>STAT FLAG CHECK</t>
        </is>
      </c>
      <c r="H117" s="105" t="inlineStr">
        <is>
          <t>[Code Flash] STAT 플래그 확인</t>
        </is>
      </c>
      <c r="I117" s="106" t="n">
        <v>44356</v>
      </c>
      <c r="J117" s="5" t="n">
        <v>44356</v>
      </c>
      <c r="K117" s="731" t="n">
        <v>1</v>
      </c>
      <c r="L117" s="731" t="n">
        <v>1</v>
      </c>
      <c r="M117" s="609" t="inlineStr">
        <is>
          <t>M2</t>
        </is>
      </c>
      <c r="N117" s="609" t="n"/>
      <c r="O117" s="604" t="b">
        <v>0</v>
      </c>
      <c r="P117" s="207" t="n"/>
      <c r="Q117" s="561" t="n"/>
      <c r="R117" s="732" t="n"/>
      <c r="S117" s="669" t="inlineStr">
        <is>
          <t xml:space="preserve">다음과 같은 이상 동작 시 STAT 플래그가 잘 발생 하는지 확인
 - RPERR : READPROT.RPORT에 LEVEL1(0x39) 설정 후 code 
             memory 영역에 값을 쓰면 발생
 - WSERR : CTRL.PGM 모드를 설정 하지 않고 메모리에 값을 썼을
              경우 발생 / PGM 또는 Erase 동작을 실행할 영역 보다
              큰 영역 동작을 실행 했을 경우 발생 (ex : 512B 영역에
              Chip&amp;Sector Erase 시)
 - IPERR : OTP Protection 영역에 PGM/Erase 동작을 실행 했을
              때 발생
 - FPERR : Flash Protection 영역에 PGM/Erase 동작을 실행 했을 
             때 발생 
 - ILERR : Otp lock 상태에서 opt 메모리 영역에 쓰기/지우기 
              동작 시 발생
 - FLERR : Flash lock 상태에서 Flash 메모리 영역에 쓰기/지우기
             동작 시 발생
 - CDONE : CHKCTRL.CDIEN=1 상태에서 Checksum 완료 하였을
               때 발생
 - WDONE : CTRL.WDIEN을 설정 한 후 메모리 영역에 PGM 동작
                완료 했을 때 발생 </t>
        </is>
      </c>
      <c r="T117" s="660" t="n"/>
      <c r="U117" s="667" t="inlineStr">
        <is>
          <t>r04</t>
        </is>
      </c>
      <c r="V117" s="667" t="inlineStr">
        <is>
          <t>O</t>
        </is>
      </c>
      <c r="W117" s="2" t="inlineStr">
        <is>
          <t>오지혜</t>
        </is>
      </c>
      <c r="X117" s="2" t="inlineStr">
        <is>
          <t>상영희</t>
        </is>
      </c>
      <c r="Y117" s="2" t="inlineStr">
        <is>
          <t>박성제</t>
        </is>
      </c>
      <c r="Z117" s="690" t="inlineStr">
        <is>
          <t>김현규</t>
        </is>
      </c>
      <c r="AA117" s="13" t="n"/>
      <c r="AB117" s="24" t="n"/>
      <c r="AD117" s="16" t="n"/>
    </row>
    <row r="118" ht="51.6" customHeight="1" s="200">
      <c r="A118" s="24" t="n"/>
      <c r="C118" s="730" t="n"/>
      <c r="D118" s="746" t="n"/>
      <c r="E118" s="730" t="n"/>
      <c r="F118" s="3" t="inlineStr">
        <is>
          <t>5-20</t>
        </is>
      </c>
      <c r="G118" s="9" t="inlineStr">
        <is>
          <t>Interrupt 설정</t>
        </is>
      </c>
      <c r="H118" s="105" t="inlineStr">
        <is>
          <t>[Code Flash] 인터럽트 동작 확인</t>
        </is>
      </c>
      <c r="I118" s="106" t="n"/>
      <c r="J118" s="5" t="n"/>
      <c r="K118" s="106" t="n"/>
      <c r="L118" s="106" t="n"/>
      <c r="M118" s="609" t="inlineStr">
        <is>
          <t>M2</t>
        </is>
      </c>
      <c r="N118" s="609" t="n"/>
      <c r="O118" s="604" t="b">
        <v>0</v>
      </c>
      <c r="P118" s="207" t="n"/>
      <c r="Q118" s="561" t="n"/>
      <c r="R118" s="732" t="n"/>
      <c r="S118" s="669" t="inlineStr">
        <is>
          <t>Interrupt Status 동작 확인
 - CTRL.WDIEN, CRTL.PGM/PERS/SERS/CERS 설정 후 메모리 Write 
  완료 되면 STAT 레지스터 값으로 인터럽트가 떴는지 확인
 - Error 발생 시 인터럽트가 같이 발생 하는 지 확인</t>
        </is>
      </c>
      <c r="T118" s="660" t="n"/>
      <c r="U118" s="667" t="n"/>
      <c r="V118" s="667" t="n"/>
      <c r="W118" s="2" t="inlineStr">
        <is>
          <t>오지혜</t>
        </is>
      </c>
      <c r="X118" s="2" t="inlineStr">
        <is>
          <t>상영희</t>
        </is>
      </c>
      <c r="Y118" s="2" t="inlineStr">
        <is>
          <t>박성제</t>
        </is>
      </c>
      <c r="Z118" s="690" t="inlineStr">
        <is>
          <t>김현규</t>
        </is>
      </c>
      <c r="AA118" s="13" t="n"/>
      <c r="AB118" s="24" t="n"/>
      <c r="AD118" s="16" t="n"/>
    </row>
    <row r="119" ht="51.6" customHeight="1" s="200">
      <c r="A119" s="24" t="n"/>
      <c r="C119" s="730" t="n"/>
      <c r="D119" s="746" t="n"/>
      <c r="E119" s="730" t="n"/>
      <c r="F119" s="3" t="inlineStr">
        <is>
          <t>5-21</t>
        </is>
      </c>
      <c r="G119" s="9" t="inlineStr">
        <is>
          <t>Access control lock 동작</t>
        </is>
      </c>
      <c r="H119" s="111" t="inlineStr">
        <is>
          <t>[Code Flash] Access Control Lock 동작 확인</t>
        </is>
      </c>
      <c r="I119" s="106" t="n">
        <v>44356</v>
      </c>
      <c r="J119" s="5" t="n">
        <v>44356</v>
      </c>
      <c r="K119" s="731" t="n">
        <v>1</v>
      </c>
      <c r="L119" s="731" t="n">
        <v>1</v>
      </c>
      <c r="M119" s="609" t="inlineStr">
        <is>
          <t>M2</t>
        </is>
      </c>
      <c r="N119" s="609" t="n"/>
      <c r="O119" s="604" t="b">
        <v>0</v>
      </c>
      <c r="P119" s="207" t="n"/>
      <c r="Q119" s="561" t="n"/>
      <c r="R119" s="732" t="n"/>
      <c r="S119" s="669" t="inlineStr">
        <is>
          <t>Lock/Unlock 기능 동작에 따라 Register 설정 확인
 - lock에 여부에 따라서 플래시 접근이 되는지 안되는지 확인
   &gt; lock=1 설정 후 PGM/CERS/SERS/PERS/WDIEN 동작 시 Error 
     발생 및 동작 안 함 확인</t>
        </is>
      </c>
      <c r="T119" s="660" t="n"/>
      <c r="U119" s="667" t="inlineStr">
        <is>
          <t>r04</t>
        </is>
      </c>
      <c r="V119" s="667" t="inlineStr">
        <is>
          <t>O</t>
        </is>
      </c>
      <c r="W119" s="2" t="inlineStr">
        <is>
          <t>오지혜</t>
        </is>
      </c>
      <c r="X119" s="2" t="inlineStr">
        <is>
          <t>상영희</t>
        </is>
      </c>
      <c r="Y119" s="2" t="inlineStr">
        <is>
          <t>박성제</t>
        </is>
      </c>
      <c r="Z119" s="690" t="inlineStr">
        <is>
          <t>김현규</t>
        </is>
      </c>
      <c r="AA119" s="13" t="n"/>
      <c r="AB119" s="24" t="n"/>
      <c r="AD119" s="16" t="n"/>
    </row>
    <row r="120" ht="33.3" customHeight="1" s="200">
      <c r="A120" s="24" t="n"/>
      <c r="C120" s="730" t="n"/>
      <c r="D120" s="746" t="n"/>
      <c r="E120" s="730" t="n"/>
      <c r="F120" s="3" t="inlineStr">
        <is>
          <t>5-22</t>
        </is>
      </c>
      <c r="G120" s="9" t="inlineStr">
        <is>
          <t>Write enable 동작</t>
        </is>
      </c>
      <c r="H120" s="111" t="inlineStr">
        <is>
          <t>[Code Flash] Write Enable 동작 확인</t>
        </is>
      </c>
      <c r="I120" s="106" t="n">
        <v>44356</v>
      </c>
      <c r="J120" s="5" t="n">
        <v>44356</v>
      </c>
      <c r="K120" s="731" t="n">
        <v>1</v>
      </c>
      <c r="L120" s="731" t="n">
        <v>1</v>
      </c>
      <c r="M120" s="609" t="inlineStr">
        <is>
          <t>M2</t>
        </is>
      </c>
      <c r="N120" s="609" t="n"/>
      <c r="O120" s="604" t="b">
        <v>0</v>
      </c>
      <c r="P120" s="207" t="n"/>
      <c r="Q120" s="561" t="n"/>
      <c r="R120" s="732" t="n"/>
      <c r="S120" s="669" t="inlineStr">
        <is>
          <t>Breakpoint 설정 시 Write sequence error &amp; Flash lock error발생 
-&gt;  정상 동작 확인(r125)
Write Enable 시에만 Write/Erase 동작 확인</t>
        </is>
      </c>
      <c r="T120" s="660" t="n"/>
      <c r="U120" s="667" t="inlineStr">
        <is>
          <t>r04</t>
        </is>
      </c>
      <c r="V120" s="667" t="inlineStr">
        <is>
          <t>O</t>
        </is>
      </c>
      <c r="W120" s="2" t="inlineStr">
        <is>
          <t>오지혜</t>
        </is>
      </c>
      <c r="X120" s="2" t="inlineStr">
        <is>
          <t>상영희</t>
        </is>
      </c>
      <c r="Y120" s="2" t="inlineStr">
        <is>
          <t>박성제</t>
        </is>
      </c>
      <c r="Z120" s="690" t="inlineStr">
        <is>
          <t>김현규</t>
        </is>
      </c>
      <c r="AA120" s="13" t="n"/>
      <c r="AB120" s="24" t="n"/>
      <c r="AD120" s="16" t="n"/>
    </row>
    <row r="121">
      <c r="A121" s="24" t="n"/>
      <c r="C121" s="730" t="n"/>
      <c r="D121" s="746" t="n"/>
      <c r="E121" s="730" t="n"/>
      <c r="F121" s="3" t="inlineStr">
        <is>
          <t>5-23</t>
        </is>
      </c>
      <c r="G121" s="9" t="inlineStr">
        <is>
          <t>BOOT BLOCK 동작</t>
        </is>
      </c>
      <c r="H121" s="111" t="inlineStr">
        <is>
          <t>Boot Block Erase Protection 동작 확인</t>
        </is>
      </c>
      <c r="I121" s="1" t="n"/>
      <c r="J121" s="4" t="n"/>
      <c r="K121" s="1" t="n"/>
      <c r="L121" s="1" t="n"/>
      <c r="M121" s="609" t="inlineStr">
        <is>
          <t>M2</t>
        </is>
      </c>
      <c r="N121" s="609" t="n"/>
      <c r="O121" s="604" t="b">
        <v>0</v>
      </c>
      <c r="P121" s="207" t="n"/>
      <c r="Q121" s="561" t="n"/>
      <c r="R121" s="732" t="n"/>
      <c r="S121" s="669" t="inlineStr">
        <is>
          <t>Chip Erase 시 Boot Block Erase Protection 기능 동작</t>
        </is>
      </c>
      <c r="T121" s="660" t="n"/>
      <c r="U121" s="667" t="n"/>
      <c r="V121" s="667" t="n"/>
      <c r="W121" s="2" t="inlineStr">
        <is>
          <t>오지혜</t>
        </is>
      </c>
      <c r="X121" s="2" t="inlineStr">
        <is>
          <t>상영희</t>
        </is>
      </c>
      <c r="Y121" s="2" t="inlineStr">
        <is>
          <t>박성제</t>
        </is>
      </c>
      <c r="Z121" s="690" t="inlineStr">
        <is>
          <t>김현규</t>
        </is>
      </c>
      <c r="AA121" s="13" t="n"/>
      <c r="AB121" s="24" t="n"/>
      <c r="AD121" s="16" t="n"/>
    </row>
    <row r="122" ht="38.7" customHeight="1" s="200">
      <c r="A122" s="24" t="n"/>
      <c r="C122" s="730" t="n"/>
      <c r="D122" s="746" t="n"/>
      <c r="E122" s="733" t="n"/>
      <c r="F122" s="3" t="inlineStr">
        <is>
          <t>5-24</t>
        </is>
      </c>
      <c r="G122" s="669" t="inlineStr">
        <is>
          <t>레지스터 Read/Write 테스트</t>
        </is>
      </c>
      <c r="H122" s="669" t="inlineStr">
        <is>
          <t>해당 블록의 모든 레지스터를 Read/Write/Read하여 정상적으로 값이 읽히고 쓰이는지 확인</t>
        </is>
      </c>
      <c r="I122" s="106" t="n">
        <v>44356</v>
      </c>
      <c r="J122" s="5" t="n">
        <v>44356</v>
      </c>
      <c r="K122" s="731" t="n">
        <v>1</v>
      </c>
      <c r="L122" s="731" t="n">
        <v>1</v>
      </c>
      <c r="M122" s="609" t="inlineStr">
        <is>
          <t>M2</t>
        </is>
      </c>
      <c r="N122" s="609" t="n"/>
      <c r="O122" s="604" t="b">
        <v>0</v>
      </c>
      <c r="P122" s="207" t="n"/>
      <c r="Q122" s="561" t="n"/>
      <c r="R122" s="732" t="n"/>
      <c r="S122" s="669" t="inlineStr">
        <is>
          <t>모든 레지스터에 정상적으로 값이 읽히고 쓰여짐.</t>
        </is>
      </c>
      <c r="T122" s="8" t="n"/>
      <c r="U122" s="667" t="inlineStr">
        <is>
          <t>r04</t>
        </is>
      </c>
      <c r="V122" s="667" t="inlineStr">
        <is>
          <t>O</t>
        </is>
      </c>
      <c r="W122" s="2" t="inlineStr">
        <is>
          <t>오지혜</t>
        </is>
      </c>
      <c r="X122" s="2" t="inlineStr">
        <is>
          <t>상영희</t>
        </is>
      </c>
      <c r="Y122" s="2" t="inlineStr">
        <is>
          <t>박성제</t>
        </is>
      </c>
      <c r="Z122" s="690" t="inlineStr">
        <is>
          <t>김현규</t>
        </is>
      </c>
      <c r="AA122" s="13" t="n"/>
      <c r="AB122" s="24" t="n"/>
      <c r="AD122" s="16" t="n"/>
    </row>
    <row r="123" ht="51.6" customHeight="1" s="200">
      <c r="A123" s="24" t="n"/>
      <c r="C123" s="730" t="n"/>
      <c r="D123" s="746" t="n"/>
      <c r="E123" s="637" t="inlineStr">
        <is>
          <t>A31M623/기존</t>
        </is>
      </c>
      <c r="F123" s="3" t="inlineStr">
        <is>
          <t>5-25</t>
        </is>
      </c>
      <c r="G123" s="635" t="inlineStr">
        <is>
          <t>Security - Read Protection</t>
        </is>
      </c>
      <c r="H123" s="9" t="inlineStr">
        <is>
          <t>Read Protection Level-1 (0x39) 적용 시 동작 확인</t>
        </is>
      </c>
      <c r="I123" s="106" t="n"/>
      <c r="J123" s="106" t="n"/>
      <c r="K123" s="740" t="n"/>
      <c r="L123" s="740" t="n"/>
      <c r="M123" s="609" t="inlineStr">
        <is>
          <t>M2</t>
        </is>
      </c>
      <c r="N123" s="609" t="n"/>
      <c r="O123" s="604" t="b">
        <v>0</v>
      </c>
      <c r="P123" s="207" t="n"/>
      <c r="Q123" s="561" t="n"/>
      <c r="R123" s="732" t="n"/>
      <c r="S123" s="116" t="inlineStr">
        <is>
          <t>- Read Protection Level1 기능만 적용됨.
- Level 1 상태에서 Password Preset 레지스터에 값을 Write하여도 Password 동작에 영향을 받지 않음
- Debug 연결 가능. 메모리 값은 0x55AA55AA 로 읽힘</t>
        </is>
      </c>
      <c r="T123" s="117" t="n"/>
      <c r="U123" s="689" t="n"/>
      <c r="V123" s="616" t="n"/>
      <c r="W123" s="2" t="inlineStr">
        <is>
          <t>오지혜</t>
        </is>
      </c>
      <c r="X123" s="2" t="inlineStr">
        <is>
          <t>상영희</t>
        </is>
      </c>
      <c r="Y123" s="2" t="inlineStr">
        <is>
          <t>박성제</t>
        </is>
      </c>
      <c r="Z123" s="690" t="inlineStr">
        <is>
          <t>김현규</t>
        </is>
      </c>
      <c r="AA123" s="114" t="n"/>
      <c r="AB123" s="24" t="n"/>
      <c r="AD123" s="16" t="n"/>
    </row>
    <row r="124" ht="38.7" customHeight="1" s="200">
      <c r="A124" s="24" t="n"/>
      <c r="C124" s="730" t="n"/>
      <c r="D124" s="746" t="n"/>
      <c r="E124" s="730" t="n"/>
      <c r="F124" s="3" t="inlineStr">
        <is>
          <t>5-26</t>
        </is>
      </c>
      <c r="G124" s="718" t="n"/>
      <c r="H124" s="9" t="inlineStr">
        <is>
          <t>Read Protection Level-1 with Password (0xB9) 동작 확인</t>
        </is>
      </c>
      <c r="I124" s="106" t="n"/>
      <c r="J124" s="106" t="n"/>
      <c r="K124" s="740" t="n"/>
      <c r="L124" s="740" t="n"/>
      <c r="M124" s="609" t="inlineStr">
        <is>
          <t>M2</t>
        </is>
      </c>
      <c r="N124" s="609" t="n"/>
      <c r="O124" s="604" t="b">
        <v>0</v>
      </c>
      <c r="P124" s="207" t="n"/>
      <c r="Q124" s="561" t="n"/>
      <c r="R124" s="732" t="n"/>
      <c r="S124" s="116" t="inlineStr">
        <is>
          <t>- Read Protection Level1 + Password 적용됨.
- Password Preset에 값을 Write하면 일치 Password를 입력하면 Unlock 상태가 됨.
- Debug 모드 진입 시, Unlock 상태의 메모리 값 확인 가능</t>
        </is>
      </c>
      <c r="T124" s="117" t="n"/>
      <c r="U124" s="689" t="n"/>
      <c r="V124" s="616" t="n"/>
      <c r="W124" s="2" t="inlineStr">
        <is>
          <t>오지혜</t>
        </is>
      </c>
      <c r="X124" s="2" t="inlineStr">
        <is>
          <t>상영희</t>
        </is>
      </c>
      <c r="Y124" s="2" t="inlineStr">
        <is>
          <t>박성제</t>
        </is>
      </c>
      <c r="Z124" s="690" t="inlineStr">
        <is>
          <t>김현규</t>
        </is>
      </c>
      <c r="AA124" s="114" t="n"/>
      <c r="AB124" s="24" t="n"/>
      <c r="AD124" s="16" t="n"/>
    </row>
    <row r="125" ht="38.7" customHeight="1" s="200">
      <c r="A125" s="24" t="n"/>
      <c r="C125" s="730" t="n"/>
      <c r="D125" s="746" t="n"/>
      <c r="E125" s="730" t="n"/>
      <c r="F125" s="3" t="inlineStr">
        <is>
          <t>5-27</t>
        </is>
      </c>
      <c r="G125" s="718" t="n"/>
      <c r="H125" s="9" t="inlineStr">
        <is>
          <t>Read Protection Level-2 (0x00) 적용 시 동작 확인</t>
        </is>
      </c>
      <c r="I125" s="106" t="n"/>
      <c r="J125" s="106" t="n"/>
      <c r="K125" s="740" t="n"/>
      <c r="L125" s="740" t="n"/>
      <c r="M125" s="609" t="inlineStr">
        <is>
          <t>M2</t>
        </is>
      </c>
      <c r="N125" s="609" t="n"/>
      <c r="O125" s="604" t="b">
        <v>0</v>
      </c>
      <c r="P125" s="207" t="n"/>
      <c r="Q125" s="561" t="n"/>
      <c r="R125" s="732" t="n"/>
      <c r="S125" s="116" t="inlineStr">
        <is>
          <t>- Read Protection Level2 기능만 적용됨.
- Debug 연결 불가.
- Password Preset 레지스터에 값을 Write하여도 Password 동작에 영향을 받지 않음</t>
        </is>
      </c>
      <c r="T125" s="117" t="n"/>
      <c r="U125" s="689" t="n"/>
      <c r="V125" s="616" t="n"/>
      <c r="W125" s="2" t="inlineStr">
        <is>
          <t>오지혜</t>
        </is>
      </c>
      <c r="X125" s="2" t="inlineStr">
        <is>
          <t>상영희</t>
        </is>
      </c>
      <c r="Y125" s="2" t="inlineStr">
        <is>
          <t>박성제</t>
        </is>
      </c>
      <c r="Z125" s="690" t="inlineStr">
        <is>
          <t>김현규</t>
        </is>
      </c>
      <c r="AA125" s="114" t="n"/>
      <c r="AB125" s="24" t="n"/>
      <c r="AD125" s="16" t="n"/>
    </row>
    <row r="126" ht="51.6" customHeight="1" s="200">
      <c r="A126" s="24" t="n"/>
      <c r="C126" s="730" t="n"/>
      <c r="D126" s="746" t="n"/>
      <c r="E126" s="730" t="n"/>
      <c r="F126" s="3" t="inlineStr">
        <is>
          <t>5-28</t>
        </is>
      </c>
      <c r="G126" s="718" t="n"/>
      <c r="H126" s="9" t="inlineStr">
        <is>
          <t>Read Protection Level-2 with Password (0x80) 동작 확인</t>
        </is>
      </c>
      <c r="I126" s="106" t="n"/>
      <c r="J126" s="106" t="n"/>
      <c r="K126" s="740" t="n"/>
      <c r="L126" s="740" t="n"/>
      <c r="M126" s="609" t="inlineStr">
        <is>
          <t>M2</t>
        </is>
      </c>
      <c r="N126" s="609" t="n"/>
      <c r="O126" s="604" t="b">
        <v>0</v>
      </c>
      <c r="P126" s="207" t="n"/>
      <c r="Q126" s="561" t="n"/>
      <c r="R126" s="732" t="n"/>
      <c r="S126" s="116" t="inlineStr">
        <is>
          <t>- Read Protection Level2 + Password 적용됨.
- Debug 연결 불가.
- Password Preset에 값을 Write하고 일치 Password를 입력하면 Unlock 상태가 되고 Debug 모드 진입하여 코드 값 확인 가능.</t>
        </is>
      </c>
      <c r="T126" s="117" t="n"/>
      <c r="U126" s="689" t="n"/>
      <c r="V126" s="616" t="n"/>
      <c r="W126" s="2" t="inlineStr">
        <is>
          <t>오지혜</t>
        </is>
      </c>
      <c r="X126" s="2" t="inlineStr">
        <is>
          <t>상영희</t>
        </is>
      </c>
      <c r="Y126" s="2" t="inlineStr">
        <is>
          <t>박성제</t>
        </is>
      </c>
      <c r="Z126" s="690" t="inlineStr">
        <is>
          <t>김현규</t>
        </is>
      </c>
      <c r="AA126" s="114" t="n"/>
      <c r="AB126" s="24" t="n"/>
      <c r="AD126" s="16" t="n"/>
    </row>
    <row r="127" ht="51.6" customHeight="1" s="200">
      <c r="A127" s="24" t="n"/>
      <c r="C127" s="730" t="n"/>
      <c r="D127" s="746" t="n"/>
      <c r="E127" s="730" t="n"/>
      <c r="F127" s="3" t="inlineStr">
        <is>
          <t>5-29</t>
        </is>
      </c>
      <c r="G127" s="718" t="n"/>
      <c r="H127" s="9" t="inlineStr">
        <is>
          <t>Read Protection이 설정된 후 Read Protection OTP 영역이 Erase/Write 동작되지 않는지 확인</t>
        </is>
      </c>
      <c r="I127" s="106" t="n"/>
      <c r="J127" s="106" t="n"/>
      <c r="K127" s="740" t="n"/>
      <c r="L127" s="740" t="n"/>
      <c r="M127" s="609" t="inlineStr">
        <is>
          <t>M2</t>
        </is>
      </c>
      <c r="N127" s="609" t="n"/>
      <c r="O127" s="604" t="b">
        <v>0</v>
      </c>
      <c r="P127" s="207" t="n"/>
      <c r="Q127" s="561" t="n"/>
      <c r="R127" s="732" t="n"/>
      <c r="S127" s="116" t="inlineStr">
        <is>
          <t>Read Protection이 설정된 후에는 Read Protection OTP 영역에 대한 Write/Erase 접근 불가해짐.
--&gt; Read Proteciton이 설정 상태에서 Read Protection OTP ERS/PGM 접근 불가.
(Chip Erase 이후 Read Protection OTP 지워야 함)</t>
        </is>
      </c>
      <c r="T127" s="117" t="n"/>
      <c r="U127" s="689" t="n"/>
      <c r="V127" s="616" t="n"/>
      <c r="W127" s="2" t="inlineStr">
        <is>
          <t>오지혜</t>
        </is>
      </c>
      <c r="X127" s="2" t="inlineStr">
        <is>
          <t>상영희</t>
        </is>
      </c>
      <c r="Y127" s="2" t="inlineStr">
        <is>
          <t>박성제</t>
        </is>
      </c>
      <c r="Z127" s="690" t="inlineStr">
        <is>
          <t>김현규</t>
        </is>
      </c>
      <c r="AA127" s="114" t="n"/>
      <c r="AB127" s="24" t="n"/>
      <c r="AD127" s="16" t="n"/>
    </row>
    <row r="128" ht="86.09999999999999" customHeight="1" s="200">
      <c r="A128" s="24" t="n"/>
      <c r="C128" s="730" t="n"/>
      <c r="D128" s="746" t="n"/>
      <c r="E128" s="730" t="n"/>
      <c r="F128" s="3" t="inlineStr">
        <is>
          <t>5-30</t>
        </is>
      </c>
      <c r="G128" s="718" t="n"/>
      <c r="H128" s="9" t="inlineStr">
        <is>
          <t>OTP Command로 Read Protection 설정 후 System Reset 이후에 적용되는지 확인</t>
        </is>
      </c>
      <c r="I128" s="106" t="n"/>
      <c r="J128" s="106" t="n"/>
      <c r="K128" s="740" t="n"/>
      <c r="L128" s="740" t="n"/>
      <c r="M128" s="609" t="inlineStr">
        <is>
          <t>M2</t>
        </is>
      </c>
      <c r="N128" s="609" t="n"/>
      <c r="O128" s="604" t="b">
        <v>0</v>
      </c>
      <c r="P128" s="207" t="n"/>
      <c r="Q128" s="561" t="n"/>
      <c r="R128" s="732" t="n"/>
      <c r="S128" s="116" t="inlineStr">
        <is>
          <t>Test 1) OTP Command로 Read Protection을 설정하고 System Reset 후에 Security 기능 활성화 되는 것 확인.
LEVEL 1 설정 결과 (OTP Command --&gt; System Reset --&gt; CFMC_RPROT 레지스터 읽음)
LEVEL 2 설정 결과 (OTP Command --&gt; System Reset --&gt; CFMC_RPROT 레지스터 읽음)</t>
        </is>
      </c>
      <c r="T128" s="117" t="n"/>
      <c r="U128" s="689" t="n"/>
      <c r="V128" s="616" t="n"/>
      <c r="W128" s="2" t="inlineStr">
        <is>
          <t>오지혜</t>
        </is>
      </c>
      <c r="X128" s="2" t="inlineStr">
        <is>
          <t>상영희</t>
        </is>
      </c>
      <c r="Y128" s="2" t="inlineStr">
        <is>
          <t>박성제</t>
        </is>
      </c>
      <c r="Z128" s="690" t="inlineStr">
        <is>
          <t>김현규</t>
        </is>
      </c>
      <c r="AA128" s="114" t="n"/>
      <c r="AB128" s="24" t="n"/>
      <c r="AD128" s="16" t="n"/>
    </row>
    <row r="129" ht="25.8" customHeight="1" s="200">
      <c r="A129" s="24" t="n"/>
      <c r="C129" s="730" t="n"/>
      <c r="D129" s="746" t="n"/>
      <c r="E129" s="730" t="n"/>
      <c r="F129" s="3" t="inlineStr">
        <is>
          <t>5-31</t>
        </is>
      </c>
      <c r="G129" s="718" t="n"/>
      <c r="H129" s="9" t="inlineStr">
        <is>
          <t>Read Protection 기능 소거 방법 확인</t>
        </is>
      </c>
      <c r="I129" s="106" t="n"/>
      <c r="J129" s="106" t="n"/>
      <c r="K129" s="740" t="n"/>
      <c r="L129" s="740" t="n"/>
      <c r="M129" s="609" t="inlineStr">
        <is>
          <t>M2</t>
        </is>
      </c>
      <c r="N129" s="609" t="n"/>
      <c r="O129" s="604" t="b">
        <v>0</v>
      </c>
      <c r="P129" s="207" t="n"/>
      <c r="Q129" s="561" t="n"/>
      <c r="R129" s="732" t="n"/>
      <c r="S129" s="116" t="inlineStr">
        <is>
          <t>Chip Erase-&gt;Read Protection OTP Erase 후-&gt;System Reset 과정으로만 소거 가능 (5-18)</t>
        </is>
      </c>
      <c r="T129" s="117" t="n"/>
      <c r="U129" s="689" t="n"/>
      <c r="V129" s="616" t="n"/>
      <c r="W129" s="2" t="inlineStr">
        <is>
          <t>오지혜</t>
        </is>
      </c>
      <c r="X129" s="2" t="inlineStr">
        <is>
          <t>상영희</t>
        </is>
      </c>
      <c r="Y129" s="2" t="inlineStr">
        <is>
          <t>박성제</t>
        </is>
      </c>
      <c r="Z129" s="690" t="inlineStr">
        <is>
          <t>김현규</t>
        </is>
      </c>
      <c r="AA129" s="114" t="n"/>
      <c r="AB129" s="24" t="n"/>
      <c r="AD129" s="16" t="n"/>
    </row>
    <row r="130" ht="38.7" customHeight="1" s="200">
      <c r="A130" s="24" t="n"/>
      <c r="C130" s="730" t="n"/>
      <c r="D130" s="746" t="n"/>
      <c r="E130" s="730" t="n"/>
      <c r="F130" s="3" t="inlineStr">
        <is>
          <t>5-32</t>
        </is>
      </c>
      <c r="G130" s="718" t="n"/>
      <c r="H130" s="9" t="inlineStr">
        <is>
          <t>Read Protection 기능 적용 시, Code Flash 내용이 정상적으로 보호되는지 동작 확인</t>
        </is>
      </c>
      <c r="I130" s="106" t="n"/>
      <c r="J130" s="106" t="n"/>
      <c r="K130" s="740" t="n"/>
      <c r="L130" s="740" t="n"/>
      <c r="M130" s="609" t="inlineStr">
        <is>
          <t>M2</t>
        </is>
      </c>
      <c r="N130" s="609" t="n"/>
      <c r="O130" s="604" t="b">
        <v>0</v>
      </c>
      <c r="P130" s="207" t="n"/>
      <c r="Q130" s="561" t="n"/>
      <c r="R130" s="732" t="n"/>
      <c r="S130" s="116" t="inlineStr">
        <is>
          <t>Debug Mode에서 Code Flash 영역은 '0xAA55AA55'로 읽히며, 코드 실행이 불가.  (5-16)</t>
        </is>
      </c>
      <c r="T130" s="117" t="n"/>
      <c r="U130" s="689" t="n"/>
      <c r="V130" s="616" t="n"/>
      <c r="W130" s="2" t="inlineStr">
        <is>
          <t>오지혜</t>
        </is>
      </c>
      <c r="X130" s="2" t="inlineStr">
        <is>
          <t>상영희</t>
        </is>
      </c>
      <c r="Y130" s="2" t="inlineStr">
        <is>
          <t>박성제</t>
        </is>
      </c>
      <c r="Z130" s="690" t="inlineStr">
        <is>
          <t>김현규</t>
        </is>
      </c>
      <c r="AA130" s="114" t="n"/>
      <c r="AB130" s="24" t="n"/>
      <c r="AD130" s="16" t="n"/>
    </row>
    <row r="131" ht="38.7" customHeight="1" s="200">
      <c r="A131" s="24" t="n"/>
      <c r="C131" s="730" t="n"/>
      <c r="D131" s="746" t="n"/>
      <c r="E131" s="730" t="n"/>
      <c r="F131" s="3" t="inlineStr">
        <is>
          <t>5-33</t>
        </is>
      </c>
      <c r="G131" s="718" t="n"/>
      <c r="H131" s="9" t="inlineStr">
        <is>
          <t>Read Protection 기능 적용 시, Data Flash 내용이 정상적으로 보호되는지 동작 확인</t>
        </is>
      </c>
      <c r="I131" s="106" t="n"/>
      <c r="J131" s="106" t="n"/>
      <c r="K131" s="740" t="n"/>
      <c r="L131" s="740" t="n"/>
      <c r="M131" s="609" t="inlineStr">
        <is>
          <t>M2</t>
        </is>
      </c>
      <c r="N131" s="609" t="n"/>
      <c r="O131" s="604" t="b">
        <v>0</v>
      </c>
      <c r="P131" s="207" t="n"/>
      <c r="Q131" s="561" t="n"/>
      <c r="R131" s="732" t="n"/>
      <c r="S131" s="116" t="inlineStr">
        <is>
          <t>Debug Mode에서 Data Flash 영역은 '0xAA55AA55'로 읽히며, 코드 실행이 불가. (5-18)</t>
        </is>
      </c>
      <c r="T131" s="117" t="n"/>
      <c r="U131" s="689" t="n"/>
      <c r="V131" s="616" t="n"/>
      <c r="W131" s="2" t="inlineStr">
        <is>
          <t>오지혜</t>
        </is>
      </c>
      <c r="X131" s="2" t="inlineStr">
        <is>
          <t>상영희</t>
        </is>
      </c>
      <c r="Y131" s="2" t="inlineStr">
        <is>
          <t>박성제</t>
        </is>
      </c>
      <c r="Z131" s="690" t="inlineStr">
        <is>
          <t>김현규</t>
        </is>
      </c>
      <c r="AA131" s="114" t="n"/>
      <c r="AB131" s="24" t="n"/>
      <c r="AD131" s="16" t="n"/>
    </row>
    <row r="132" ht="38.7" customHeight="1" s="200">
      <c r="A132" s="24" t="n"/>
      <c r="C132" s="730" t="n"/>
      <c r="D132" s="746" t="n"/>
      <c r="E132" s="730" t="n"/>
      <c r="F132" s="3" t="inlineStr">
        <is>
          <t>5-34</t>
        </is>
      </c>
      <c r="G132" s="718" t="n"/>
      <c r="H132" s="9" t="inlineStr">
        <is>
          <t>Read Protection 기능 적용 시 Read Protection OTP 내용이 정상적으로 보호되는지 동작 확인</t>
        </is>
      </c>
      <c r="I132" s="106" t="n"/>
      <c r="J132" s="106" t="n"/>
      <c r="K132" s="740" t="n"/>
      <c r="L132" s="740" t="n"/>
      <c r="M132" s="609" t="inlineStr">
        <is>
          <t>M2</t>
        </is>
      </c>
      <c r="N132" s="609" t="n"/>
      <c r="O132" s="604" t="b">
        <v>0</v>
      </c>
      <c r="P132" s="207" t="n"/>
      <c r="Q132" s="561" t="n"/>
      <c r="R132" s="732" t="n"/>
      <c r="S132" s="116" t="inlineStr">
        <is>
          <t>Read Protection, Code Flash코드가 실행되는 Normal 상태에서는 Code Flash의 Read Protection OTP 영역을 읽을 수 있음.
(Read Protection 걸린 상태에서 Read Protection 영역 Read 했을 때)</t>
        </is>
      </c>
      <c r="T132" s="117" t="n"/>
      <c r="U132" s="689" t="n"/>
      <c r="V132" s="616" t="n"/>
      <c r="W132" s="2" t="inlineStr">
        <is>
          <t>오지혜</t>
        </is>
      </c>
      <c r="X132" s="2" t="inlineStr">
        <is>
          <t>상영희</t>
        </is>
      </c>
      <c r="Y132" s="2" t="inlineStr">
        <is>
          <t>박성제</t>
        </is>
      </c>
      <c r="Z132" s="690" t="inlineStr">
        <is>
          <t>김현규</t>
        </is>
      </c>
      <c r="AA132" s="114" t="n"/>
      <c r="AB132" s="24" t="n"/>
      <c r="AD132" s="16" t="n"/>
    </row>
    <row r="133" ht="38.7" customHeight="1" s="200">
      <c r="A133" s="24" t="n"/>
      <c r="C133" s="730" t="n"/>
      <c r="D133" s="746" t="n"/>
      <c r="E133" s="730" t="n"/>
      <c r="F133" s="3" t="inlineStr">
        <is>
          <t>5-35</t>
        </is>
      </c>
      <c r="G133" s="718" t="n"/>
      <c r="H133" s="9" t="inlineStr">
        <is>
          <t>Read Protection Level-1 상태에서 Read Protection Status 비트 값 확인</t>
        </is>
      </c>
      <c r="I133" s="106" t="n"/>
      <c r="J133" s="106" t="n"/>
      <c r="K133" s="740" t="n"/>
      <c r="L133" s="740" t="n"/>
      <c r="M133" s="609" t="inlineStr">
        <is>
          <t>M2</t>
        </is>
      </c>
      <c r="N133" s="609" t="n"/>
      <c r="O133" s="604" t="b">
        <v>0</v>
      </c>
      <c r="P133" s="207" t="n"/>
      <c r="Q133" s="561" t="n"/>
      <c r="R133" s="732" t="n"/>
      <c r="S133" s="116" t="inlineStr">
        <is>
          <t>Read Protection Level1 (Normal) 상태에서 LVL1_STS=0 확인. 
Read Protection Level1일 때, 디버그 모드 진입 시, LVL1_STS=1 설정되어 있음.</t>
        </is>
      </c>
      <c r="T133" s="117" t="n"/>
      <c r="U133" s="689" t="n"/>
      <c r="V133" s="616" t="n"/>
      <c r="W133" s="2" t="inlineStr">
        <is>
          <t>오지혜</t>
        </is>
      </c>
      <c r="X133" s="2" t="inlineStr">
        <is>
          <t>상영희</t>
        </is>
      </c>
      <c r="Y133" s="2" t="inlineStr">
        <is>
          <t>박성제</t>
        </is>
      </c>
      <c r="Z133" s="690" t="inlineStr">
        <is>
          <t>김현규</t>
        </is>
      </c>
      <c r="AA133" s="114" t="n"/>
      <c r="AB133" s="24" t="n"/>
      <c r="AD133" s="16" t="n"/>
    </row>
    <row r="134" ht="26.5" customHeight="1" s="200">
      <c r="A134" s="24" t="n"/>
      <c r="C134" s="730" t="n"/>
      <c r="D134" s="746" t="n"/>
      <c r="E134" s="730" t="n"/>
      <c r="F134" s="3" t="inlineStr">
        <is>
          <t>5-36</t>
        </is>
      </c>
      <c r="G134" s="720" t="n"/>
      <c r="H134" s="9" t="inlineStr">
        <is>
          <t>Read Protection Level-2 상태에서 Read Protection Status 비트 값 확인</t>
        </is>
      </c>
      <c r="I134" s="106" t="n"/>
      <c r="J134" s="106" t="n"/>
      <c r="K134" s="740" t="n"/>
      <c r="L134" s="740" t="n"/>
      <c r="M134" s="609" t="inlineStr">
        <is>
          <t>M2</t>
        </is>
      </c>
      <c r="N134" s="609" t="n"/>
      <c r="O134" s="604" t="b">
        <v>0</v>
      </c>
      <c r="P134" s="207" t="n"/>
      <c r="Q134" s="561" t="n"/>
      <c r="R134" s="732" t="n"/>
      <c r="S134" s="116" t="inlineStr">
        <is>
          <t>Read Protection Level2 (Normal) 상태에서 LVL2_STS=0 확인. 
Debug 모드 진입 불가하여 Debug Mode에서는 STS 비트 값 확인 불가.</t>
        </is>
      </c>
      <c r="T134" s="117" t="n"/>
      <c r="U134" s="689" t="n"/>
      <c r="V134" s="616" t="n"/>
      <c r="W134" s="2" t="inlineStr">
        <is>
          <t>오지혜</t>
        </is>
      </c>
      <c r="X134" s="2" t="inlineStr">
        <is>
          <t>상영희</t>
        </is>
      </c>
      <c r="Y134" s="2" t="inlineStr">
        <is>
          <t>박성제</t>
        </is>
      </c>
      <c r="Z134" s="690" t="inlineStr">
        <is>
          <t>김현규</t>
        </is>
      </c>
      <c r="AA134" s="114" t="n"/>
      <c r="AB134" s="24" t="n"/>
      <c r="AD134" s="16" t="n"/>
    </row>
    <row r="135" ht="103.2" customHeight="1" s="200">
      <c r="A135" s="24" t="n"/>
      <c r="C135" s="730" t="n"/>
      <c r="D135" s="746" t="n"/>
      <c r="E135" s="730" t="n"/>
      <c r="F135" s="3" t="inlineStr">
        <is>
          <t>5-37</t>
        </is>
      </c>
      <c r="G135" s="635" t="inlineStr">
        <is>
          <t>Security - Password</t>
        </is>
      </c>
      <c r="H135" s="9" t="inlineStr">
        <is>
          <t>OTP Command로 Password Preset 설정 후 System Reset 이후에 Preset 설정 가능한지 확인.</t>
        </is>
      </c>
      <c r="I135" s="106" t="n"/>
      <c r="J135" s="106" t="n"/>
      <c r="K135" s="740" t="n"/>
      <c r="L135" s="740" t="n"/>
      <c r="M135" s="609" t="inlineStr">
        <is>
          <t>M2</t>
        </is>
      </c>
      <c r="N135" s="609" t="n"/>
      <c r="O135" s="604" t="b">
        <v>0</v>
      </c>
      <c r="P135" s="207" t="n"/>
      <c r="Q135" s="561" t="n"/>
      <c r="R135" s="732" t="n"/>
      <c r="S135" s="116" t="inlineStr">
        <is>
          <t>Test 1) OTP Command로 먼저 Preset 접근이 된 상태에서 Read Protection 설정 및 시스템 리셋
 --&gt; Boot 모드 진입하면 Preset 레지스터 접근이 불가함.
 --&gt; Normal 모드에서 진입하면 Preset 레지스터 설정 불가함.
Test 2) Preset 접근 없이 Read Protection을 먼저 실행한 후에는, Preset 레지스터 설정 가능함.
CFMC-&gt;PWPRST: 0x12345678 설정 --&gt; CFMC-&gt;PWIN 0x12345678 입력 시 Match 가능함.</t>
        </is>
      </c>
      <c r="T135" s="117" t="n"/>
      <c r="U135" s="689" t="n"/>
      <c r="V135" s="616" t="n"/>
      <c r="W135" s="2" t="inlineStr">
        <is>
          <t>오지혜</t>
        </is>
      </c>
      <c r="X135" s="2" t="inlineStr">
        <is>
          <t>상영희</t>
        </is>
      </c>
      <c r="Y135" s="2" t="inlineStr">
        <is>
          <t>박성제</t>
        </is>
      </c>
      <c r="Z135" s="690" t="inlineStr">
        <is>
          <t>김현규</t>
        </is>
      </c>
      <c r="AA135" s="114" t="n"/>
      <c r="AB135" s="24" t="n"/>
      <c r="AD135" s="16" t="n"/>
    </row>
    <row r="136" ht="38.7" customHeight="1" s="200">
      <c r="A136" s="24" t="n"/>
      <c r="C136" s="730" t="n"/>
      <c r="D136" s="746" t="n"/>
      <c r="E136" s="730" t="n"/>
      <c r="F136" s="3" t="inlineStr">
        <is>
          <t>5-38</t>
        </is>
      </c>
      <c r="G136" s="718" t="n"/>
      <c r="H136" s="9" t="inlineStr">
        <is>
          <t>일치 Password 입력 후 CFMC_RPROT&lt;PWMATCH&gt; 비트 활성화 여부</t>
        </is>
      </c>
      <c r="I136" s="106" t="n"/>
      <c r="J136" s="106" t="n"/>
      <c r="K136" s="740" t="n"/>
      <c r="L136" s="740" t="n"/>
      <c r="M136" s="609" t="inlineStr">
        <is>
          <t>M2</t>
        </is>
      </c>
      <c r="N136" s="609" t="n"/>
      <c r="O136" s="604" t="b">
        <v>0</v>
      </c>
      <c r="P136" s="207" t="n"/>
      <c r="Q136" s="561" t="n"/>
      <c r="R136" s="732" t="n"/>
      <c r="S136" s="116" t="inlineStr">
        <is>
          <t>일치된 Password를 입력해야만 PWMATCH 플래그가 활성화 됨.</t>
        </is>
      </c>
      <c r="T136" s="117" t="n"/>
      <c r="U136" s="689" t="n"/>
      <c r="V136" s="616" t="n"/>
      <c r="W136" s="2" t="inlineStr">
        <is>
          <t>오지혜</t>
        </is>
      </c>
      <c r="X136" s="2" t="inlineStr">
        <is>
          <t>상영희</t>
        </is>
      </c>
      <c r="Y136" s="2" t="inlineStr">
        <is>
          <t>박성제</t>
        </is>
      </c>
      <c r="Z136" s="690" t="inlineStr">
        <is>
          <t>김현규</t>
        </is>
      </c>
      <c r="AA136" s="114" t="n"/>
      <c r="AB136" s="24" t="n"/>
      <c r="AD136" s="16" t="n"/>
    </row>
    <row r="137" ht="38.7" customHeight="1" s="200">
      <c r="A137" s="24" t="n"/>
      <c r="C137" s="730" t="n"/>
      <c r="D137" s="746" t="n"/>
      <c r="E137" s="730" t="n"/>
      <c r="F137" s="3" t="inlineStr">
        <is>
          <t>5-39</t>
        </is>
      </c>
      <c r="G137" s="718" t="n"/>
      <c r="H137" s="9" t="inlineStr">
        <is>
          <t>불일치 Password 입력 후, CFMC_RPROT&lt;PWMATCH&gt; 비트 활성화 여부</t>
        </is>
      </c>
      <c r="I137" s="106" t="n"/>
      <c r="J137" s="106" t="n"/>
      <c r="K137" s="740" t="n"/>
      <c r="L137" s="740" t="n"/>
      <c r="M137" s="609" t="inlineStr">
        <is>
          <t>M2</t>
        </is>
      </c>
      <c r="N137" s="609" t="n"/>
      <c r="O137" s="604" t="b">
        <v>0</v>
      </c>
      <c r="P137" s="207" t="n"/>
      <c r="Q137" s="561" t="n"/>
      <c r="R137" s="732" t="n"/>
      <c r="S137" s="116" t="inlineStr">
        <is>
          <t>불일치 Password를 1회 입력한 후에 일치 password를 입력하여도 풀리지 않으며, System Reset 이후에 일치 Password를 입력해야 PWMATCH 플래그 활성화 됨.</t>
        </is>
      </c>
      <c r="T137" s="117" t="n"/>
      <c r="U137" s="689" t="n"/>
      <c r="V137" s="616" t="n"/>
      <c r="W137" s="2" t="inlineStr">
        <is>
          <t>오지혜</t>
        </is>
      </c>
      <c r="X137" s="2" t="inlineStr">
        <is>
          <t>상영희</t>
        </is>
      </c>
      <c r="Y137" s="2" t="inlineStr">
        <is>
          <t>박성제</t>
        </is>
      </c>
      <c r="Z137" s="690" t="inlineStr">
        <is>
          <t>김현규</t>
        </is>
      </c>
      <c r="AA137" s="114" t="n"/>
      <c r="AB137" s="24" t="n"/>
      <c r="AD137" s="16" t="n"/>
    </row>
    <row r="138" ht="51.6" customHeight="1" s="200">
      <c r="A138" s="24" t="n"/>
      <c r="C138" s="730" t="n"/>
      <c r="D138" s="746" t="n"/>
      <c r="E138" s="730" t="n"/>
      <c r="F138" s="3" t="inlineStr">
        <is>
          <t>5-40</t>
        </is>
      </c>
      <c r="G138" s="718" t="n"/>
      <c r="H138" s="9" t="inlineStr">
        <is>
          <t>Preset 레지스터에 입력한 Password 값을 Input 레지스터에 Write했을 경우의 Data Read 동작 확인</t>
        </is>
      </c>
      <c r="I138" s="106" t="n"/>
      <c r="J138" s="106" t="n"/>
      <c r="K138" s="740" t="n"/>
      <c r="L138" s="740" t="n"/>
      <c r="M138" s="609" t="inlineStr">
        <is>
          <t>M2</t>
        </is>
      </c>
      <c r="N138" s="609" t="n"/>
      <c r="O138" s="604" t="b">
        <v>0</v>
      </c>
      <c r="P138" s="207" t="n"/>
      <c r="Q138" s="561" t="n"/>
      <c r="R138" s="732" t="n"/>
      <c r="S138" s="116" t="inlineStr">
        <is>
          <t>PWMATCH 플래그가 발생했을 때 Debug 모드에서 코드 접근 가능함</t>
        </is>
      </c>
      <c r="T138" s="117" t="n"/>
      <c r="U138" s="689" t="n"/>
      <c r="V138" s="616" t="n"/>
      <c r="W138" s="2" t="inlineStr">
        <is>
          <t>오지혜</t>
        </is>
      </c>
      <c r="X138" s="2" t="inlineStr">
        <is>
          <t>상영희</t>
        </is>
      </c>
      <c r="Y138" s="2" t="inlineStr">
        <is>
          <t>박성제</t>
        </is>
      </c>
      <c r="Z138" s="690" t="inlineStr">
        <is>
          <t>김현규</t>
        </is>
      </c>
      <c r="AA138" s="114" t="n"/>
      <c r="AB138" s="24" t="n"/>
      <c r="AD138" s="16" t="n"/>
    </row>
    <row r="139" ht="51.9" customHeight="1" s="200" thickBot="1">
      <c r="A139" s="24" t="n"/>
      <c r="C139" s="730" t="n"/>
      <c r="D139" s="746" t="n"/>
      <c r="E139" s="733" t="n"/>
      <c r="F139" s="260" t="inlineStr">
        <is>
          <t>5-41</t>
        </is>
      </c>
      <c r="G139" s="720" t="n"/>
      <c r="H139" s="389" t="inlineStr">
        <is>
          <t>Read Protection 기능을 먼저 설정한 후, Password Preset 설정 가능 여부 확인.</t>
        </is>
      </c>
      <c r="I139" s="269" t="n"/>
      <c r="J139" s="269" t="n"/>
      <c r="K139" s="747" t="n"/>
      <c r="L139" s="747" t="n"/>
      <c r="M139" s="414" t="inlineStr">
        <is>
          <t>M2</t>
        </is>
      </c>
      <c r="N139" s="414" t="n"/>
      <c r="O139" s="605" t="b">
        <v>0</v>
      </c>
      <c r="P139" s="209" t="n"/>
      <c r="Q139" s="562" t="n"/>
      <c r="R139" s="735" t="n"/>
      <c r="S139" s="416" t="inlineStr">
        <is>
          <t>Read Protection 기능을 먼저 설정한 경우, 사용자 프로그램에서 Password Preset 설정 가능함. 
(향후 User Bootloader에서 Preset 접근하여 PW설정할 수 있도록 구현된 기능)
(5-26 테스트 참조)</t>
        </is>
      </c>
      <c r="T139" s="417" t="n"/>
      <c r="U139" s="265" t="n"/>
      <c r="V139" s="622" t="n"/>
      <c r="W139" s="266" t="inlineStr">
        <is>
          <t>오지혜</t>
        </is>
      </c>
      <c r="X139" s="266" t="inlineStr">
        <is>
          <t>상영희</t>
        </is>
      </c>
      <c r="Y139" s="266" t="inlineStr">
        <is>
          <t>박성제</t>
        </is>
      </c>
      <c r="Z139" s="267" t="inlineStr">
        <is>
          <t>김현규</t>
        </is>
      </c>
      <c r="AA139" s="395" t="n"/>
      <c r="AB139" s="24" t="n"/>
      <c r="AD139" s="16" t="n"/>
    </row>
    <row r="140" ht="26.5" customHeight="1" s="200">
      <c r="A140" s="24" t="n"/>
      <c r="C140" s="730" t="n"/>
      <c r="D140" s="746" t="n"/>
      <c r="E140" s="651" t="inlineStr">
        <is>
          <t>A31G226/신규</t>
        </is>
      </c>
      <c r="F140" s="272" t="inlineStr">
        <is>
          <t>5-36</t>
        </is>
      </c>
      <c r="G140" s="670" t="inlineStr">
        <is>
          <t>Bank Swap (G226 신규 기능)</t>
        </is>
      </c>
      <c r="H140" s="275" t="inlineStr">
        <is>
          <t>Bank 활성화 기능</t>
        </is>
      </c>
      <c r="I140" s="273" t="n"/>
      <c r="J140" s="380" t="n"/>
      <c r="K140" s="748" t="n"/>
      <c r="L140" s="748" t="n"/>
      <c r="M140" s="281" t="n"/>
      <c r="N140" s="281" t="n"/>
      <c r="O140" s="281" t="n"/>
      <c r="P140" s="282" t="n"/>
      <c r="Q140" s="564" t="n"/>
      <c r="R140" s="427" t="n"/>
      <c r="S140" s="661" t="inlineStr">
        <is>
          <t xml:space="preserve">Bank Swap OTP 영역에 BootROM 에서 실행하도록 OTP 커맨드 라이팅
System 리셋 --&gt; 동작 확인
System Reset 이후 BCR / BSR 레지스터 값 확인 
</t>
        </is>
      </c>
      <c r="T140" s="276" t="n"/>
      <c r="U140" s="277" t="n"/>
      <c r="V140" s="278" t="n"/>
      <c r="W140" s="279" t="n"/>
      <c r="X140" s="279" t="n"/>
      <c r="Y140" s="279" t="n"/>
      <c r="Z140" s="277" t="n"/>
      <c r="AA140" s="280" t="n"/>
      <c r="AB140" s="24" t="n"/>
      <c r="AD140" s="16" t="n"/>
    </row>
    <row r="141" ht="26.5" customHeight="1" s="200">
      <c r="A141" s="24" t="n"/>
      <c r="C141" s="730" t="n"/>
      <c r="D141" s="746" t="n"/>
      <c r="E141" s="718" t="n"/>
      <c r="F141" s="56" t="inlineStr">
        <is>
          <t>5-37</t>
        </is>
      </c>
      <c r="G141" s="718" t="n"/>
      <c r="H141" s="57" t="inlineStr">
        <is>
          <t>Bank Swap 기능</t>
        </is>
      </c>
      <c r="I141" s="58" t="n"/>
      <c r="J141" s="64" t="n"/>
      <c r="K141" s="736" t="n"/>
      <c r="L141" s="736" t="n"/>
      <c r="M141" s="211" t="n"/>
      <c r="N141" s="211" t="n"/>
      <c r="O141" s="211" t="n"/>
      <c r="P141" s="212" t="n"/>
      <c r="Q141" s="565" t="n"/>
      <c r="R141" s="428" t="n"/>
      <c r="S141" s="720" t="n"/>
      <c r="T141" s="60" t="n"/>
      <c r="U141" s="63" t="n"/>
      <c r="V141" s="61" t="n"/>
      <c r="W141" s="62" t="n"/>
      <c r="X141" s="62" t="n"/>
      <c r="Y141" s="62" t="n"/>
      <c r="Z141" s="63" t="n"/>
      <c r="AA141" s="210" t="n"/>
      <c r="AB141" s="24" t="n"/>
      <c r="AD141" s="16" t="n"/>
    </row>
    <row r="142" ht="26.5" customHeight="1" s="200">
      <c r="A142" s="24" t="n"/>
      <c r="C142" s="730" t="n"/>
      <c r="D142" s="746" t="n"/>
      <c r="E142" s="718" t="n"/>
      <c r="F142" s="56" t="inlineStr">
        <is>
          <t>5-38</t>
        </is>
      </c>
      <c r="G142" s="718" t="n"/>
      <c r="H142" s="57" t="inlineStr">
        <is>
          <t>Bank Swap 플래그</t>
        </is>
      </c>
      <c r="I142" s="58" t="n"/>
      <c r="J142" s="64" t="n"/>
      <c r="K142" s="736" t="n"/>
      <c r="L142" s="736" t="n"/>
      <c r="M142" s="211" t="n"/>
      <c r="N142" s="211" t="n"/>
      <c r="O142" s="211" t="n"/>
      <c r="P142" s="212" t="n"/>
      <c r="Q142" s="565" t="n"/>
      <c r="R142" s="428" t="n"/>
      <c r="S142" s="67" t="inlineStr">
        <is>
          <t>Bank Swap OTP 영역에 BootROM 에서 실행하도록 OTP 커맨드 라이팅
System 리셋 --&gt; BootROM 코드 실행 이후 BCR, BSR의 상태 레지스터 값 확인 및 Debug 모드에서 Swap 된 영역 확인.
CBF 플래그의 경우, 논리적 주소가 0x0 이 된 Bank 영역을 항상 가리키고 있음.
Swap된 상태에서는 논리 주소의 영역이 아닌 실제 코드가 실행되는 Physical Bank 영역을 가리키도록 변경 필요. --&gt; 사용자가 직접 BootROM에서 설정해야 하는 플래그</t>
        </is>
      </c>
      <c r="T142" s="60" t="n"/>
      <c r="U142" s="63" t="n"/>
      <c r="V142" s="61" t="n"/>
      <c r="W142" s="62" t="n"/>
      <c r="X142" s="62" t="n"/>
      <c r="Y142" s="62" t="n"/>
      <c r="Z142" s="63" t="n"/>
      <c r="AA142" s="210" t="n"/>
      <c r="AB142" s="24" t="n"/>
      <c r="AD142" s="16" t="n"/>
    </row>
    <row r="143" ht="26.5" customHeight="1" s="200">
      <c r="A143" s="24" t="n"/>
      <c r="C143" s="730" t="n"/>
      <c r="D143" s="746" t="n"/>
      <c r="E143" s="718" t="n"/>
      <c r="F143" s="56" t="inlineStr">
        <is>
          <t>5-39</t>
        </is>
      </c>
      <c r="G143" s="718" t="n"/>
      <c r="H143" s="57" t="inlineStr">
        <is>
          <t>Bank Swap NMIR 인터럽트 핸들러 동작 확인</t>
        </is>
      </c>
      <c r="I143" s="58" t="n"/>
      <c r="J143" s="64" t="n"/>
      <c r="K143" s="736" t="n"/>
      <c r="L143" s="736" t="n"/>
      <c r="M143" s="211" t="n"/>
      <c r="N143" s="211" t="n"/>
      <c r="O143" s="211" t="n"/>
      <c r="P143" s="212" t="n"/>
      <c r="Q143" s="565" t="n"/>
      <c r="R143" s="428" t="n"/>
      <c r="S143" s="67" t="inlineStr">
        <is>
          <t>Test 1)
- Flash 영역에서 CFMC_BCR 레지스터의 BSE=1, BSW=1 직접 접근하면, BSERR 에러가 발생함.
- SCU_NMIR 레지스터에서 SWAPFAILIEN 비트를 활성화 한 후, SRAM에서 CFMC_BCR 레지스터 접근 시, BSERR 에러 발생 동시에, NMIR 인터럽트 핸들러로 진입함.
-  BSERR flag가 발생했을 경우, 해당 비트에 1을 쓰기하여 Clear 동작 확인.
Test 2) Bank Swap 상태에서 CFMC_BCR 레지스터의 BSE=0, BSW=0 수행했을 경우 BSERR, NMI 발생함.
(SRAM  영역에서 CFMC_BCR 레지스터의 BSE, BSW 직접 접근하면, BSERR 발생하지 않음.</t>
        </is>
      </c>
      <c r="T143" s="68" t="n"/>
      <c r="U143" s="63" t="n"/>
      <c r="V143" s="61" t="n"/>
      <c r="W143" s="62" t="n"/>
      <c r="X143" s="62" t="n"/>
      <c r="Y143" s="62" t="n"/>
      <c r="Z143" s="63" t="n"/>
      <c r="AA143" s="210" t="n"/>
      <c r="AB143" s="24" t="n"/>
      <c r="AD143" s="16" t="n"/>
    </row>
    <row r="144" ht="26.5" customHeight="1" s="200">
      <c r="A144" s="24" t="n"/>
      <c r="C144" s="730" t="n"/>
      <c r="D144" s="746" t="n"/>
      <c r="E144" s="718" t="n"/>
      <c r="F144" s="56" t="inlineStr">
        <is>
          <t>5-40</t>
        </is>
      </c>
      <c r="G144" s="718" t="n"/>
      <c r="H144" s="57" t="inlineStr">
        <is>
          <t>Mirror 영역 값 확인</t>
        </is>
      </c>
      <c r="I144" s="58" t="n"/>
      <c r="J144" s="64" t="n"/>
      <c r="K144" s="736" t="n"/>
      <c r="L144" s="736" t="n"/>
      <c r="M144" s="211" t="n"/>
      <c r="N144" s="211" t="n"/>
      <c r="O144" s="211" t="n"/>
      <c r="P144" s="212" t="n"/>
      <c r="Q144" s="565" t="n"/>
      <c r="R144" s="428" t="n"/>
      <c r="S144" s="67" t="inlineStr">
        <is>
          <t>Bank Swap이 되더라도 Mirror 영역의 물리 주소는 그대로 유지되는 것 확인.
(Bank Swap = Disable)                            (Bank Swap = Enable)</t>
        </is>
      </c>
      <c r="T144" s="60" t="n"/>
      <c r="U144" s="63" t="n"/>
      <c r="V144" s="61" t="n"/>
      <c r="W144" s="62" t="n"/>
      <c r="X144" s="62" t="n"/>
      <c r="Y144" s="62" t="n"/>
      <c r="Z144" s="63" t="n"/>
      <c r="AA144" s="210" t="n"/>
      <c r="AB144" s="24" t="n"/>
      <c r="AD144" s="16" t="n"/>
    </row>
    <row r="145" ht="26.5" customHeight="1" s="200">
      <c r="A145" s="24" t="n"/>
      <c r="C145" s="730" t="n"/>
      <c r="D145" s="746" t="n"/>
      <c r="E145" s="718" t="n"/>
      <c r="F145" s="56" t="inlineStr">
        <is>
          <t>5-41</t>
        </is>
      </c>
      <c r="G145" s="718" t="n"/>
      <c r="H145" s="57" t="inlineStr">
        <is>
          <t>Read Protection + Swap 실행 테스트. (코드 업데이트 X)</t>
        </is>
      </c>
      <c r="I145" s="58" t="n"/>
      <c r="J145" s="64" t="n"/>
      <c r="K145" s="736" t="n"/>
      <c r="L145" s="736" t="n"/>
      <c r="M145" s="211" t="n"/>
      <c r="N145" s="211" t="n"/>
      <c r="O145" s="211" t="n"/>
      <c r="P145" s="212" t="n"/>
      <c r="Q145" s="565" t="n"/>
      <c r="R145" s="428" t="n"/>
      <c r="S145" s="67" t="inlineStr">
        <is>
          <t>Normal Mode)
Read Protection이 걸리더라도 Swap OTP에 접근이 가능하므로, 해당 영역에 데이터 PGM/ERASE 진행 후, 시스템 리셋하면 Bank Swap이 가능함.
Debug Mode)
Lock이 걸려 있으므로, 코드 실행 불가(Level1) 또는 Debug 연결 불가 (Level2)</t>
        </is>
      </c>
      <c r="T145" s="60" t="n"/>
      <c r="U145" s="63" t="n"/>
      <c r="V145" s="61" t="n"/>
      <c r="W145" s="62" t="n"/>
      <c r="X145" s="62" t="n"/>
      <c r="Y145" s="62" t="n"/>
      <c r="Z145" s="63" t="n"/>
      <c r="AA145" s="210" t="n"/>
      <c r="AB145" s="24" t="n"/>
      <c r="AD145" s="16" t="n"/>
    </row>
    <row r="146" ht="26.5" customHeight="1" s="200">
      <c r="A146" s="24" t="n"/>
      <c r="C146" s="730" t="n"/>
      <c r="D146" s="746" t="n"/>
      <c r="E146" s="718" t="n"/>
      <c r="F146" s="56" t="inlineStr">
        <is>
          <t>5-42</t>
        </is>
      </c>
      <c r="G146" s="720" t="n"/>
      <c r="H146" s="57" t="inlineStr">
        <is>
          <t>Read Protection + Swap 실행 테스트. (코드 업데이트 O)</t>
        </is>
      </c>
      <c r="I146" s="58" t="n"/>
      <c r="J146" s="64" t="n"/>
      <c r="K146" s="736" t="n"/>
      <c r="L146" s="736" t="n"/>
      <c r="M146" s="211" t="n"/>
      <c r="N146" s="211" t="n"/>
      <c r="O146" s="211" t="n"/>
      <c r="P146" s="212" t="n"/>
      <c r="Q146" s="565" t="n"/>
      <c r="R146" s="428" t="n"/>
      <c r="S146" s="67" t="inlineStr">
        <is>
          <t>Quick Writer 기능과 병행하여 테스트 필요함.
User Bootloader 테스트 필요</t>
        </is>
      </c>
      <c r="T146" s="60" t="n"/>
      <c r="U146" s="63" t="n"/>
      <c r="V146" s="61" t="n"/>
      <c r="W146" s="62" t="n"/>
      <c r="X146" s="62" t="n"/>
      <c r="Y146" s="62" t="n"/>
      <c r="Z146" s="63" t="n"/>
      <c r="AA146" s="210" t="n"/>
      <c r="AB146" s="24" t="n"/>
      <c r="AD146" s="16" t="n"/>
    </row>
    <row r="147" ht="26.5" customHeight="1" s="200">
      <c r="A147" s="24" t="n"/>
      <c r="C147" s="730" t="n"/>
      <c r="D147" s="746" t="n"/>
      <c r="E147" s="718" t="n"/>
      <c r="F147" s="56" t="inlineStr">
        <is>
          <t>5-43</t>
        </is>
      </c>
      <c r="G147" s="57" t="inlineStr">
        <is>
          <t>Out range Access Test (G226 신규 기능)</t>
        </is>
      </c>
      <c r="H147" s="57" t="inlineStr">
        <is>
          <t>고정 할당 영역(0x00000000~0x0003FFFF) 범위를 벗어난 영역에 접근(Write / Erase / Read) 할 경우 MCU 동작 여부 및 현상 확인.</t>
        </is>
      </c>
      <c r="I147" s="58" t="n"/>
      <c r="J147" s="58" t="n"/>
      <c r="K147" s="736" t="n"/>
      <c r="L147" s="736" t="n"/>
      <c r="M147" s="211" t="n"/>
      <c r="N147" s="211" t="n"/>
      <c r="O147" s="211" t="n"/>
      <c r="P147" s="212" t="n"/>
      <c r="Q147" s="565" t="n"/>
      <c r="R147" s="428" t="n"/>
      <c r="S147" s="67" t="inlineStr">
        <is>
          <t>1) Erase/Write Test
   i. 0x0003FFFF 이상의 번지로 접근 시 미러링 되어 0x00000000번지로 Erase/Write 진행 됨.
   ii. 아무 지장 없이 (HardFault 및 FW 알고리즘 이상 없이) Erase 진행 됨
2) 연속 데이터 Read
   i. over address 영역은 일정한 데이터가 아닌, code 에 따라 다른 값이 Read 됨. 
3) Erase 보안 대책 
   i. Driver 영역에서 주소 체크하여 END 영역은 필터링 할 수 있게 할 것</t>
        </is>
      </c>
      <c r="T147" s="68" t="inlineStr">
        <is>
          <t>적용</t>
        </is>
      </c>
      <c r="U147" s="63" t="n"/>
      <c r="V147" s="61" t="n"/>
      <c r="W147" s="62" t="n"/>
      <c r="X147" s="62" t="n"/>
      <c r="Y147" s="62" t="n"/>
      <c r="Z147" s="63" t="n"/>
      <c r="AA147" s="210" t="n"/>
      <c r="AB147" s="24" t="n"/>
      <c r="AD147" s="16" t="n"/>
    </row>
    <row r="148" ht="26.5" customHeight="1" s="200" thickBot="1">
      <c r="A148" s="24" t="n"/>
      <c r="C148" s="733" t="n"/>
      <c r="D148" s="749" t="n"/>
      <c r="E148" s="720" t="n"/>
      <c r="F148" s="284" t="inlineStr">
        <is>
          <t>5-44</t>
        </is>
      </c>
      <c r="G148" s="285" t="inlineStr">
        <is>
          <t xml:space="preserve">Code Flash Access with Interrupt </t>
        </is>
      </c>
      <c r="H148" s="285" t="inlineStr">
        <is>
          <t>Code Flash 접근(PGM/ERS) 시 인터럽트 수행했을 때 MCU 동작 확인</t>
        </is>
      </c>
      <c r="I148" s="286" t="n"/>
      <c r="J148" s="286" t="n"/>
      <c r="K148" s="750" t="n"/>
      <c r="L148" s="750" t="n"/>
      <c r="M148" s="293" t="n"/>
      <c r="N148" s="293" t="n"/>
      <c r="O148" s="293" t="n"/>
      <c r="P148" s="294" t="n"/>
      <c r="Q148" s="566" t="n"/>
      <c r="R148" s="429" t="n"/>
      <c r="S148" s="288" t="inlineStr">
        <is>
          <t>Code flash 에서는 SRAM 영역에 함수를 올려도 , Interrupt 를 정지 하지 않으면 사용 불가.</t>
        </is>
      </c>
      <c r="T148" s="289" t="inlineStr">
        <is>
          <t>적용</t>
        </is>
      </c>
      <c r="U148" s="290" t="n"/>
      <c r="V148" s="291" t="n"/>
      <c r="W148" s="292" t="n"/>
      <c r="X148" s="292" t="n"/>
      <c r="Y148" s="292" t="n"/>
      <c r="Z148" s="290" t="n"/>
      <c r="AA148" s="219" t="n"/>
      <c r="AB148" s="24" t="n"/>
      <c r="AD148" s="16" t="n"/>
    </row>
    <row r="149" ht="26.5" customHeight="1" s="200">
      <c r="A149" s="24" t="n"/>
      <c r="C149" s="636" t="n">
        <v>6</v>
      </c>
      <c r="D149" s="628" t="inlineStr">
        <is>
          <t>DFMC
(Data Flash Memory Controller)</t>
        </is>
      </c>
      <c r="E149" s="628" t="inlineStr">
        <is>
          <t xml:space="preserve">A31G314/수정
</t>
        </is>
      </c>
      <c r="F149" s="296" t="inlineStr">
        <is>
          <t>6-1</t>
        </is>
      </c>
      <c r="G149" s="297" t="inlineStr">
        <is>
          <t>초기 값 확인</t>
        </is>
      </c>
      <c r="H149" s="298" t="inlineStr">
        <is>
          <t>레지스터 초기 값 확인</t>
        </is>
      </c>
      <c r="I149" s="299" t="n"/>
      <c r="J149" s="299" t="n"/>
      <c r="K149" s="751" t="n"/>
      <c r="L149" s="751" t="n"/>
      <c r="M149" s="307" t="n"/>
      <c r="N149" s="307" t="n"/>
      <c r="O149" s="307" t="n"/>
      <c r="P149" s="308" t="n"/>
      <c r="Q149" s="567" t="n"/>
      <c r="R149" s="430" t="n"/>
      <c r="S149" s="301" t="inlineStr">
        <is>
          <t>디버그 모드 main 루틴 초기에 break 하여 값 확인
Manual에 기재된 초기 값과 동일함. (Hidden 레지스터 제외)</t>
        </is>
      </c>
      <c r="T149" s="302" t="n"/>
      <c r="U149" s="303" t="n"/>
      <c r="V149" s="304" t="n"/>
      <c r="W149" s="305" t="n"/>
      <c r="X149" s="305" t="n"/>
      <c r="Y149" s="305" t="n"/>
      <c r="Z149" s="303" t="n"/>
      <c r="AA149" s="306" t="n"/>
      <c r="AB149" s="24" t="n"/>
      <c r="AD149" s="16" t="n"/>
    </row>
    <row r="150" ht="26.5" customHeight="1" s="200">
      <c r="A150" s="24" t="n"/>
      <c r="C150" s="730" t="n"/>
      <c r="D150" s="718" t="n"/>
      <c r="E150" s="718" t="n"/>
      <c r="F150" s="56" t="inlineStr">
        <is>
          <t>6-2</t>
        </is>
      </c>
      <c r="G150" s="57" t="inlineStr">
        <is>
          <t>WAIT TIME</t>
        </is>
      </c>
      <c r="H150" s="57" t="inlineStr">
        <is>
          <t>WAIT 및 레지스터 확인</t>
        </is>
      </c>
      <c r="I150" s="58" t="n"/>
      <c r="J150" s="64" t="n"/>
      <c r="K150" s="736" t="n"/>
      <c r="L150" s="736" t="n"/>
      <c r="M150" s="211" t="n"/>
      <c r="N150" s="211" t="n"/>
      <c r="O150" s="211" t="n"/>
      <c r="P150" s="212" t="n"/>
      <c r="Q150" s="565" t="n"/>
      <c r="R150" s="428" t="n"/>
      <c r="S150" s="57" t="inlineStr">
        <is>
          <t>0~5-WAIT 설정 및 코드 정상 실행 확인.</t>
        </is>
      </c>
      <c r="T150" s="60" t="n"/>
      <c r="U150" s="63" t="n"/>
      <c r="V150" s="61" t="n"/>
      <c r="W150" s="62" t="n"/>
      <c r="X150" s="62" t="n"/>
      <c r="Y150" s="62" t="n"/>
      <c r="Z150" s="63" t="n"/>
      <c r="AA150" s="210" t="n"/>
      <c r="AB150" s="24" t="n"/>
      <c r="AD150" s="16" t="n"/>
    </row>
    <row r="151" ht="26.5" customHeight="1" s="200">
      <c r="A151" s="24" t="n"/>
      <c r="C151" s="730" t="n"/>
      <c r="D151" s="718" t="n"/>
      <c r="E151" s="718" t="n"/>
      <c r="F151" s="56" t="inlineStr">
        <is>
          <t>6-3</t>
        </is>
      </c>
      <c r="G151" s="57" t="inlineStr">
        <is>
          <t>Flash Erase</t>
        </is>
      </c>
      <c r="H151" s="57" t="inlineStr">
        <is>
          <t>512B/1KB/4KB Sector Erase 동작 확인</t>
        </is>
      </c>
      <c r="I151" s="58" t="n"/>
      <c r="J151" s="64" t="n"/>
      <c r="K151" s="736" t="n"/>
      <c r="L151" s="736" t="n"/>
      <c r="M151" s="211" t="n"/>
      <c r="N151" s="211" t="n"/>
      <c r="O151" s="211" t="n"/>
      <c r="P151" s="212" t="n"/>
      <c r="Q151" s="565" t="n"/>
      <c r="R151" s="428" t="n"/>
      <c r="S151" s="57" t="inlineStr">
        <is>
          <t>테스트 영역 0x0E00_0000 ~ 0x0E00_8000 대해 ERS 테스트 완료</t>
        </is>
      </c>
      <c r="T151" s="60" t="n"/>
      <c r="U151" s="63" t="n"/>
      <c r="V151" s="61" t="n"/>
      <c r="W151" s="62" t="n"/>
      <c r="X151" s="62" t="n"/>
      <c r="Y151" s="62" t="n"/>
      <c r="Z151" s="63" t="n"/>
      <c r="AA151" s="210" t="n"/>
      <c r="AB151" s="24" t="n"/>
      <c r="AD151" s="16" t="n"/>
    </row>
    <row r="152" ht="26.5" customHeight="1" s="200">
      <c r="A152" s="24" t="n"/>
      <c r="C152" s="730" t="n"/>
      <c r="D152" s="718" t="n"/>
      <c r="E152" s="718" t="n"/>
      <c r="F152" s="56" t="inlineStr">
        <is>
          <t>6-4</t>
        </is>
      </c>
      <c r="G152" s="57" t="inlineStr">
        <is>
          <t>Chip Erase</t>
        </is>
      </c>
      <c r="H152" s="57" t="inlineStr">
        <is>
          <t>Chip Erase 동작</t>
        </is>
      </c>
      <c r="I152" s="58" t="n"/>
      <c r="J152" s="64" t="n"/>
      <c r="K152" s="736" t="n"/>
      <c r="L152" s="736" t="n"/>
      <c r="M152" s="211" t="n"/>
      <c r="N152" s="211" t="n"/>
      <c r="O152" s="211" t="n"/>
      <c r="P152" s="212" t="n"/>
      <c r="Q152" s="565" t="n"/>
      <c r="R152" s="428" t="n"/>
      <c r="S152" s="57" t="inlineStr">
        <is>
          <t xml:space="preserve">디버그 모드에서 Chip Erase 동작 이후 DFMC_RPROT&lt;CERSD&gt; 플래그 값 확인.
Data Flash 0x0E000000 ~ 0x7FFF 까지의 값 초기화. </t>
        </is>
      </c>
      <c r="T152" s="60" t="n"/>
      <c r="U152" s="63" t="n"/>
      <c r="V152" s="61" t="n"/>
      <c r="W152" s="62" t="n"/>
      <c r="X152" s="62" t="n"/>
      <c r="Y152" s="62" t="n"/>
      <c r="Z152" s="63" t="n"/>
      <c r="AA152" s="210" t="n"/>
      <c r="AB152" s="24" t="n"/>
      <c r="AD152" s="16" t="n"/>
    </row>
    <row r="153" ht="26.5" customHeight="1" s="200">
      <c r="A153" s="24" t="n"/>
      <c r="C153" s="730" t="n"/>
      <c r="D153" s="718" t="n"/>
      <c r="E153" s="718" t="n"/>
      <c r="F153" s="56" t="inlineStr">
        <is>
          <t>6-5</t>
        </is>
      </c>
      <c r="G153" s="57" t="inlineStr">
        <is>
          <t>OTP Access (Erase/PGM)</t>
        </is>
      </c>
      <c r="H153" s="57" t="inlineStr">
        <is>
          <t>OTP 영역 Erase/Program 접근 여부</t>
        </is>
      </c>
      <c r="I153" s="58" t="n"/>
      <c r="J153" s="64" t="n"/>
      <c r="K153" s="736" t="n"/>
      <c r="L153" s="736" t="n"/>
      <c r="M153" s="211" t="n"/>
      <c r="N153" s="211" t="n"/>
      <c r="O153" s="211" t="n"/>
      <c r="P153" s="212" t="n"/>
      <c r="Q153" s="565" t="n"/>
      <c r="R153" s="428" t="n"/>
      <c r="S153" s="57" t="inlineStr">
        <is>
          <t>Data Flash RPAEN=1일때 READ_PROT OTP 영역 Access 가능</t>
        </is>
      </c>
      <c r="T153" s="60" t="n"/>
      <c r="U153" s="63" t="n"/>
      <c r="V153" s="61" t="n"/>
      <c r="W153" s="62" t="n"/>
      <c r="X153" s="62" t="n"/>
      <c r="Y153" s="62" t="n"/>
      <c r="Z153" s="63" t="n"/>
      <c r="AA153" s="210" t="n"/>
      <c r="AB153" s="24" t="n"/>
      <c r="AD153" s="16" t="n"/>
    </row>
    <row r="154" ht="26.5" customHeight="1" s="200">
      <c r="A154" s="24" t="n"/>
      <c r="C154" s="730" t="n"/>
      <c r="D154" s="718" t="n"/>
      <c r="E154" s="718" t="n"/>
      <c r="F154" s="56" t="inlineStr">
        <is>
          <t>6-6</t>
        </is>
      </c>
      <c r="G154" s="57" t="inlineStr">
        <is>
          <t>Trim OTP Access (Erase/PGM)</t>
        </is>
      </c>
      <c r="H154" s="57" t="inlineStr">
        <is>
          <t>TRIM OTP 영역에 대한 Erase/Program 접근 여부</t>
        </is>
      </c>
      <c r="I154" s="58" t="n"/>
      <c r="J154" s="64" t="n"/>
      <c r="K154" s="736" t="n"/>
      <c r="L154" s="736" t="n"/>
      <c r="M154" s="211" t="n"/>
      <c r="N154" s="211" t="n"/>
      <c r="O154" s="211" t="n"/>
      <c r="P154" s="212" t="n"/>
      <c r="Q154" s="565" t="n"/>
      <c r="R154" s="428" t="n"/>
      <c r="S154" s="67" t="inlineStr">
        <is>
          <t>TRIM (FT, PT) OTP 영역에 접근 불가함.
내부 테스트 전용 모드 설정한 경우에만 접근 가능.</t>
        </is>
      </c>
      <c r="T154" s="60" t="n"/>
      <c r="U154" s="63" t="n"/>
      <c r="V154" s="61" t="n"/>
      <c r="W154" s="62" t="n"/>
      <c r="X154" s="62" t="n"/>
      <c r="Y154" s="62" t="n"/>
      <c r="Z154" s="63" t="n"/>
      <c r="AA154" s="210" t="n"/>
      <c r="AB154" s="24" t="n"/>
      <c r="AD154" s="16" t="n"/>
    </row>
    <row r="155" ht="26.5" customHeight="1" s="200">
      <c r="A155" s="24" t="n"/>
      <c r="C155" s="730" t="n"/>
      <c r="D155" s="718" t="n"/>
      <c r="E155" s="718" t="n"/>
      <c r="F155" s="56" t="inlineStr">
        <is>
          <t>6-7</t>
        </is>
      </c>
      <c r="G155" s="57" t="inlineStr">
        <is>
          <t>Write Protection</t>
        </is>
      </c>
      <c r="H155" s="57" t="inlineStr">
        <is>
          <t>Data Flash 전체 영역의 1KB 단위의 쓰기 보호 기능</t>
        </is>
      </c>
      <c r="I155" s="58" t="n"/>
      <c r="J155" s="64" t="n"/>
      <c r="K155" s="736" t="n"/>
      <c r="L155" s="736" t="n"/>
      <c r="M155" s="211" t="n"/>
      <c r="N155" s="211" t="n"/>
      <c r="O155" s="211" t="n"/>
      <c r="P155" s="212" t="n"/>
      <c r="Q155" s="565" t="n"/>
      <c r="R155" s="428" t="n"/>
      <c r="S155" s="57" t="inlineStr">
        <is>
          <t>Flash 초기화 설정 시, Write Protection이 걸려있으면 Erase 불가.</t>
        </is>
      </c>
      <c r="T155" s="60" t="n"/>
      <c r="U155" s="63" t="n"/>
      <c r="V155" s="61" t="n"/>
      <c r="W155" s="62" t="n"/>
      <c r="X155" s="62" t="n"/>
      <c r="Y155" s="62" t="n"/>
      <c r="Z155" s="63" t="n"/>
      <c r="AA155" s="210" t="n"/>
      <c r="AB155" s="24" t="n"/>
      <c r="AD155" s="16" t="n"/>
    </row>
    <row r="156" ht="26.5" customHeight="1" s="200">
      <c r="A156" s="24" t="n"/>
      <c r="C156" s="730" t="n"/>
      <c r="D156" s="718" t="n"/>
      <c r="E156" s="718" t="n"/>
      <c r="F156" s="56" t="inlineStr">
        <is>
          <t>6-8</t>
        </is>
      </c>
      <c r="G156" s="57" t="inlineStr">
        <is>
          <t>Self-PGM/ERS</t>
        </is>
      </c>
      <c r="H156" s="57" t="inlineStr">
        <is>
          <t>4-Bytes word byte, 32-bit 단위 Self-PGM/ERS</t>
        </is>
      </c>
      <c r="I156" s="58" t="n"/>
      <c r="J156" s="64" t="n"/>
      <c r="K156" s="736" t="n"/>
      <c r="L156" s="736" t="n"/>
      <c r="M156" s="211" t="n"/>
      <c r="N156" s="211" t="n"/>
      <c r="O156" s="211" t="n"/>
      <c r="P156" s="212" t="n"/>
      <c r="Q156" s="565" t="n"/>
      <c r="R156" s="428" t="n"/>
      <c r="S156" s="57" t="inlineStr">
        <is>
          <t>테스트 영역 0x0E00_0000 ~ 0x0E00_8000 대해 Self-ERS/PGM 테스트 완료
WordPGM (4 Bytes), BytePGM (1 Byte) 기능으로 대체됨.</t>
        </is>
      </c>
      <c r="T156" s="60" t="n"/>
      <c r="U156" s="63" t="n"/>
      <c r="V156" s="61" t="n"/>
      <c r="W156" s="62" t="n"/>
      <c r="X156" s="62" t="n"/>
      <c r="Y156" s="62" t="n"/>
      <c r="Z156" s="63" t="n"/>
      <c r="AA156" s="210" t="n"/>
      <c r="AB156" s="24" t="n"/>
      <c r="AD156" s="16" t="n"/>
    </row>
    <row r="157" ht="26.5" customHeight="1" s="200">
      <c r="A157" s="24" t="n"/>
      <c r="C157" s="730" t="n"/>
      <c r="D157" s="718" t="n"/>
      <c r="E157" s="718" t="n"/>
      <c r="F157" s="56" t="inlineStr">
        <is>
          <t>6-9</t>
        </is>
      </c>
      <c r="G157" s="57" t="inlineStr">
        <is>
          <t>Byte-PGM (G226 신규 기능)</t>
        </is>
      </c>
      <c r="H157" s="57" t="inlineStr">
        <is>
          <t>1-Bytes (8-bit) 단위 Byte-PGM 동작 확인</t>
        </is>
      </c>
      <c r="I157" s="69" t="n"/>
      <c r="J157" s="64" t="n"/>
      <c r="K157" s="736" t="n"/>
      <c r="L157" s="736" t="n"/>
      <c r="M157" s="211" t="n"/>
      <c r="N157" s="211" t="n"/>
      <c r="O157" s="211" t="n"/>
      <c r="P157" s="212" t="n"/>
      <c r="Q157" s="565" t="n"/>
      <c r="R157" s="428" t="n"/>
      <c r="S157" s="57" t="inlineStr">
        <is>
          <t>테스트 영역 0x0E00_0000 ~ 0x0E00_8000 대해 Byte-ERS/PGM 테스트 완료</t>
        </is>
      </c>
      <c r="T157" s="60" t="n"/>
      <c r="U157" s="63" t="n"/>
      <c r="V157" s="61" t="n"/>
      <c r="W157" s="62" t="n"/>
      <c r="X157" s="62" t="n"/>
      <c r="Y157" s="62" t="n"/>
      <c r="Z157" s="63" t="n"/>
      <c r="AA157" s="210" t="n"/>
      <c r="AB157" s="24" t="n"/>
      <c r="AD157" s="16" t="n"/>
    </row>
    <row r="158" ht="26.5" customHeight="1" s="200">
      <c r="A158" s="24" t="n"/>
      <c r="C158" s="730" t="n"/>
      <c r="D158" s="718" t="n"/>
      <c r="E158" s="718" t="n"/>
      <c r="F158" s="56" t="inlineStr">
        <is>
          <t>6-10</t>
        </is>
      </c>
      <c r="G158" s="57" t="inlineStr">
        <is>
          <t>Word-PGM</t>
        </is>
      </c>
      <c r="H158" s="57" t="inlineStr">
        <is>
          <t>4-Bytes (word-byte, 32-bit) 단위 Word-PGM 동작 확인</t>
        </is>
      </c>
      <c r="I158" s="69" t="n"/>
      <c r="J158" s="69" t="n"/>
      <c r="K158" s="736" t="n"/>
      <c r="L158" s="736" t="n"/>
      <c r="M158" s="211" t="n"/>
      <c r="N158" s="211" t="n"/>
      <c r="O158" s="211" t="n"/>
      <c r="P158" s="212" t="n"/>
      <c r="Q158" s="565" t="n"/>
      <c r="R158" s="428" t="n"/>
      <c r="S158" s="57" t="inlineStr">
        <is>
          <t>테스트 영역 0x0E00_0000 ~ 0x0E00_8000 대해 Word-PGM 테스트 완료</t>
        </is>
      </c>
      <c r="T158" s="60" t="n"/>
      <c r="U158" s="63" t="n"/>
      <c r="V158" s="61" t="n"/>
      <c r="W158" s="62" t="n"/>
      <c r="X158" s="62" t="n"/>
      <c r="Y158" s="62" t="n"/>
      <c r="Z158" s="63" t="n"/>
      <c r="AA158" s="210" t="n"/>
      <c r="AB158" s="24" t="n"/>
      <c r="AD158" s="16" t="n"/>
    </row>
    <row r="159" ht="26.5" customHeight="1" s="200">
      <c r="A159" s="24" t="n"/>
      <c r="C159" s="730" t="n"/>
      <c r="D159" s="718" t="n"/>
      <c r="E159" s="720" t="n"/>
      <c r="F159" s="56" t="inlineStr">
        <is>
          <t>6-11</t>
        </is>
      </c>
      <c r="G159" s="57" t="inlineStr">
        <is>
          <t>CRC16</t>
        </is>
      </c>
      <c r="H159" s="57" t="inlineStr">
        <is>
          <t>CRC 동작 확인</t>
        </is>
      </c>
      <c r="I159" s="58" t="n"/>
      <c r="J159" s="64" t="n"/>
      <c r="K159" s="736" t="n"/>
      <c r="L159" s="736" t="n"/>
      <c r="M159" s="211" t="n"/>
      <c r="N159" s="211" t="n"/>
      <c r="O159" s="211" t="n"/>
      <c r="P159" s="212" t="n"/>
      <c r="Q159" s="565" t="n"/>
      <c r="R159" s="428" t="n"/>
      <c r="S159" s="57" t="inlineStr">
        <is>
          <t>CFMC-&gt;CRC16 동작 Sequence 확인 필요.
16회 이상 Read하였으나, 동작하지 않음. (미 지원 기능)</t>
        </is>
      </c>
      <c r="T159" s="60" t="n"/>
      <c r="U159" s="63" t="n"/>
      <c r="V159" s="61" t="n"/>
      <c r="W159" s="62" t="n"/>
      <c r="X159" s="62" t="n"/>
      <c r="Y159" s="62" t="n"/>
      <c r="Z159" s="63" t="n"/>
      <c r="AA159" s="210" t="n"/>
      <c r="AB159" s="24" t="n"/>
      <c r="AD159" s="16" t="n"/>
    </row>
    <row r="160" ht="26.5" customHeight="1" s="200">
      <c r="A160" s="24" t="n"/>
      <c r="C160" s="730" t="n"/>
      <c r="D160" s="718" t="n"/>
      <c r="E160" s="629" t="inlineStr">
        <is>
          <t>A34M116/수정</t>
        </is>
      </c>
      <c r="F160" s="56" t="inlineStr">
        <is>
          <t>6-12</t>
        </is>
      </c>
      <c r="G160" s="652" t="inlineStr">
        <is>
          <t>Security - Read Protection</t>
        </is>
      </c>
      <c r="H160" s="57" t="inlineStr">
        <is>
          <t>Read Protection이 설정된 후 Read Protection 영역이 Erase/Write 동작되지 않는지 확인</t>
        </is>
      </c>
      <c r="I160" s="58" t="n"/>
      <c r="J160" s="58" t="n"/>
      <c r="K160" s="736" t="n"/>
      <c r="L160" s="736" t="n"/>
      <c r="M160" s="211" t="n"/>
      <c r="N160" s="211" t="n"/>
      <c r="O160" s="211" t="n"/>
      <c r="P160" s="212" t="n"/>
      <c r="Q160" s="565" t="n"/>
      <c r="R160" s="428" t="n"/>
      <c r="S160" s="67" t="inlineStr">
        <is>
          <t>Read Protection이 설정된 후에는 Read Protection OTP 영역에 대한 Write/Erase 접근 불가해짐.</t>
        </is>
      </c>
      <c r="T160" s="60" t="n"/>
      <c r="U160" s="63" t="n"/>
      <c r="V160" s="61" t="n"/>
      <c r="W160" s="62" t="n"/>
      <c r="X160" s="62" t="n"/>
      <c r="Y160" s="62" t="n"/>
      <c r="Z160" s="63" t="n"/>
      <c r="AA160" s="210" t="n"/>
      <c r="AB160" s="24" t="n"/>
      <c r="AD160" s="16" t="n"/>
    </row>
    <row r="161" ht="26.5" customHeight="1" s="200">
      <c r="A161" s="24" t="n"/>
      <c r="C161" s="730" t="n"/>
      <c r="D161" s="718" t="n"/>
      <c r="E161" s="718" t="n"/>
      <c r="F161" s="56" t="inlineStr">
        <is>
          <t>6-13</t>
        </is>
      </c>
      <c r="G161" s="718" t="n"/>
      <c r="H161" s="57" t="inlineStr">
        <is>
          <t>OTP Command로 Read Protection 설정 후 System Reset 이후에 적용되는지 확인</t>
        </is>
      </c>
      <c r="I161" s="58" t="n"/>
      <c r="J161" s="64" t="n"/>
      <c r="K161" s="736" t="n"/>
      <c r="L161" s="736" t="n"/>
      <c r="M161" s="211" t="n"/>
      <c r="N161" s="211" t="n"/>
      <c r="O161" s="211" t="n"/>
      <c r="P161" s="212" t="n"/>
      <c r="Q161" s="565" t="n"/>
      <c r="R161" s="428" t="n"/>
      <c r="S161" s="67" t="inlineStr">
        <is>
          <t>Test 1) OTP Command로 Read Protection을 설정하고 System Reset 후에 Security 기능 활성화 확인.</t>
        </is>
      </c>
      <c r="T161" s="60" t="n"/>
      <c r="U161" s="63" t="n"/>
      <c r="V161" s="61" t="n"/>
      <c r="W161" s="62" t="n"/>
      <c r="X161" s="62" t="n"/>
      <c r="Y161" s="62" t="n"/>
      <c r="Z161" s="63" t="n"/>
      <c r="AA161" s="210" t="n"/>
      <c r="AB161" s="24" t="n"/>
      <c r="AD161" s="16" t="n"/>
    </row>
    <row r="162" ht="26.5" customHeight="1" s="200">
      <c r="A162" s="24" t="n"/>
      <c r="C162" s="730" t="n"/>
      <c r="D162" s="718" t="n"/>
      <c r="E162" s="718" t="n"/>
      <c r="F162" s="56" t="inlineStr">
        <is>
          <t>6-14</t>
        </is>
      </c>
      <c r="G162" s="718" t="n"/>
      <c r="H162" s="57" t="inlineStr">
        <is>
          <t>&lt;RPROT&gt; 필드 값에 0xFF가 아닌 값을 입력하여 Read Protection 기능 활성화 여부 확인</t>
        </is>
      </c>
      <c r="I162" s="58" t="n"/>
      <c r="J162" s="64" t="n"/>
      <c r="K162" s="736" t="n"/>
      <c r="L162" s="736" t="n"/>
      <c r="M162" s="211" t="n"/>
      <c r="N162" s="211" t="n"/>
      <c r="O162" s="211" t="n"/>
      <c r="P162" s="212" t="n"/>
      <c r="Q162" s="565" t="n"/>
      <c r="R162" s="428" t="n"/>
      <c r="S162" s="67" t="inlineStr">
        <is>
          <t>0xFF가 아닌 값을 입력하면 즉시 Read Protection 상태가 됨.</t>
        </is>
      </c>
      <c r="T162" s="60" t="n"/>
      <c r="U162" s="63" t="n"/>
      <c r="V162" s="61" t="n"/>
      <c r="W162" s="62" t="n"/>
      <c r="X162" s="62" t="n"/>
      <c r="Y162" s="62" t="n"/>
      <c r="Z162" s="63" t="n"/>
      <c r="AA162" s="210" t="n"/>
      <c r="AB162" s="24" t="n"/>
      <c r="AD162" s="16" t="n"/>
    </row>
    <row r="163" ht="26.5" customHeight="1" s="200">
      <c r="A163" s="24" t="n"/>
      <c r="C163" s="730" t="n"/>
      <c r="D163" s="718" t="n"/>
      <c r="E163" s="718" t="n"/>
      <c r="F163" s="56" t="inlineStr">
        <is>
          <t>6-15</t>
        </is>
      </c>
      <c r="G163" s="718" t="n"/>
      <c r="H163" s="57" t="n"/>
      <c r="I163" s="58" t="n"/>
      <c r="J163" s="64" t="n"/>
      <c r="K163" s="736" t="n"/>
      <c r="L163" s="736" t="n"/>
      <c r="M163" s="211" t="n"/>
      <c r="N163" s="211" t="n"/>
      <c r="O163" s="211" t="n"/>
      <c r="P163" s="212" t="n"/>
      <c r="Q163" s="565" t="n"/>
      <c r="R163" s="428" t="n"/>
      <c r="S163" s="67" t="inlineStr">
        <is>
          <t>Chip Erase-&gt;Read Protection OTP Erase 후-&gt;System Reset 과정으로만 소거 가능</t>
        </is>
      </c>
      <c r="T163" s="60" t="n"/>
      <c r="U163" s="63" t="n"/>
      <c r="V163" s="61" t="n"/>
      <c r="W163" s="62" t="n"/>
      <c r="X163" s="62" t="n"/>
      <c r="Y163" s="62" t="n"/>
      <c r="Z163" s="63" t="n"/>
      <c r="AA163" s="210" t="n"/>
      <c r="AB163" s="24" t="n"/>
      <c r="AD163" s="16" t="n"/>
    </row>
    <row r="164" ht="26.5" customHeight="1" s="200">
      <c r="A164" s="24" t="n"/>
      <c r="C164" s="730" t="n"/>
      <c r="D164" s="718" t="n"/>
      <c r="E164" s="718" t="n"/>
      <c r="F164" s="56" t="inlineStr">
        <is>
          <t>6-16</t>
        </is>
      </c>
      <c r="G164" s="718" t="n"/>
      <c r="H164" s="57" t="inlineStr">
        <is>
          <t>Read Protection 기능 적용 시 Data Flash 내용이 정상적으로 보호되는지 동작 확인</t>
        </is>
      </c>
      <c r="I164" s="58" t="n"/>
      <c r="J164" s="64" t="n"/>
      <c r="K164" s="736" t="n"/>
      <c r="L164" s="736" t="n"/>
      <c r="M164" s="211" t="n"/>
      <c r="N164" s="211" t="n"/>
      <c r="O164" s="211" t="n"/>
      <c r="P164" s="212" t="n"/>
      <c r="Q164" s="565" t="n"/>
      <c r="R164" s="428" t="n"/>
      <c r="S164" s="67" t="inlineStr">
        <is>
          <t xml:space="preserve">Read Protection 적용 시, Data Flash 영역의 해당영역은 값이 '0xAA55AA55'로 읽히며, Debug Mode 진입은 가능하나 코드 실행이 불가함. </t>
        </is>
      </c>
      <c r="T164" s="60" t="n"/>
      <c r="U164" s="63" t="n"/>
      <c r="V164" s="61" t="n"/>
      <c r="W164" s="62" t="n"/>
      <c r="X164" s="62" t="n"/>
      <c r="Y164" s="62" t="n"/>
      <c r="Z164" s="63" t="n"/>
      <c r="AA164" s="210" t="n"/>
      <c r="AB164" s="24" t="n"/>
      <c r="AD164" s="16" t="n"/>
    </row>
    <row r="165" ht="26.5" customHeight="1" s="200">
      <c r="A165" s="24" t="n"/>
      <c r="C165" s="730" t="n"/>
      <c r="D165" s="718" t="n"/>
      <c r="E165" s="718" t="n"/>
      <c r="F165" s="56" t="inlineStr">
        <is>
          <t>6-21</t>
        </is>
      </c>
      <c r="G165" s="718" t="n"/>
      <c r="H165" s="57" t="inlineStr">
        <is>
          <t>Read Protection 기능 적용 시 Read Protection OTP 내용이 정상적으로 보호되는지 동작 확인</t>
        </is>
      </c>
      <c r="I165" s="58" t="n"/>
      <c r="J165" s="64" t="n"/>
      <c r="K165" s="736" t="n"/>
      <c r="L165" s="736" t="n"/>
      <c r="M165" s="211" t="n"/>
      <c r="N165" s="211" t="n"/>
      <c r="O165" s="211" t="n"/>
      <c r="P165" s="212" t="n"/>
      <c r="Q165" s="565" t="n"/>
      <c r="R165" s="428" t="n"/>
      <c r="S165" s="67" t="inlineStr">
        <is>
          <t>Read Protection 적용 시, Read Protection OTP Debug Mode 코드 값이 '0xAA55AA55'로 읽힘.</t>
        </is>
      </c>
      <c r="T165" s="60" t="n"/>
      <c r="U165" s="63" t="n"/>
      <c r="V165" s="61" t="n"/>
      <c r="W165" s="62" t="n"/>
      <c r="X165" s="62" t="n"/>
      <c r="Y165" s="62" t="n"/>
      <c r="Z165" s="63" t="n"/>
      <c r="AA165" s="210" t="n"/>
      <c r="AB165" s="24" t="n"/>
      <c r="AD165" s="16" t="n"/>
    </row>
    <row r="166" ht="26.5" customHeight="1" s="200">
      <c r="A166" s="24" t="n"/>
      <c r="C166" s="730" t="n"/>
      <c r="D166" s="718" t="n"/>
      <c r="E166" s="720" t="n"/>
      <c r="F166" s="56" t="inlineStr">
        <is>
          <t>6-18</t>
        </is>
      </c>
      <c r="G166" s="720" t="n"/>
      <c r="H166" s="57" t="inlineStr">
        <is>
          <t>Read Protection Level-1 상태에서 Read Protection Status 비트 값 확인</t>
        </is>
      </c>
      <c r="I166" s="58" t="n"/>
      <c r="J166" s="64" t="n"/>
      <c r="K166" s="736" t="n"/>
      <c r="L166" s="736" t="n"/>
      <c r="M166" s="211" t="n"/>
      <c r="N166" s="211" t="n"/>
      <c r="O166" s="211" t="n"/>
      <c r="P166" s="212" t="n"/>
      <c r="Q166" s="565" t="n"/>
      <c r="R166" s="428" t="n"/>
      <c r="S166" s="67" t="inlineStr">
        <is>
          <t>Read Protection Level1 (Normal) 상태에서 LVL1_STS=0 확인. 
Read Protection Level1일 때, 디버그 모드 진입 시, LVL1_STS=1 설정되어 있음.</t>
        </is>
      </c>
      <c r="T166" s="60" t="n"/>
      <c r="U166" s="63" t="n"/>
      <c r="V166" s="61" t="n"/>
      <c r="W166" s="62" t="n"/>
      <c r="X166" s="62" t="n"/>
      <c r="Y166" s="62" t="n"/>
      <c r="Z166" s="63" t="n"/>
      <c r="AA166" s="210" t="n"/>
      <c r="AB166" s="24" t="n"/>
      <c r="AD166" s="16" t="n"/>
    </row>
    <row r="167" ht="26.5" customHeight="1" s="200">
      <c r="A167" s="24" t="n"/>
      <c r="C167" s="730" t="n"/>
      <c r="D167" s="718" t="n"/>
      <c r="E167" s="629" t="inlineStr">
        <is>
          <t>A31G226/신규</t>
        </is>
      </c>
      <c r="F167" s="56" t="inlineStr">
        <is>
          <t>6-19</t>
        </is>
      </c>
      <c r="G167" s="652" t="inlineStr">
        <is>
          <t>Security - Password (G226 신규 기능)</t>
        </is>
      </c>
      <c r="H167" s="57" t="inlineStr">
        <is>
          <t>OTP Command로 Password Preset 설정 후 System Reset 이후에 Preset 설정 가능한지 확인.</t>
        </is>
      </c>
      <c r="I167" s="58" t="n"/>
      <c r="J167" s="64" t="n"/>
      <c r="K167" s="736" t="n"/>
      <c r="L167" s="736" t="n"/>
      <c r="M167" s="211" t="n"/>
      <c r="N167" s="211" t="n"/>
      <c r="O167" s="211" t="n"/>
      <c r="P167" s="212" t="n"/>
      <c r="Q167" s="565" t="n"/>
      <c r="R167" s="428" t="n"/>
      <c r="S167" s="67" t="inlineStr">
        <is>
          <t>Test 1) OTP Command로 먼저 Preset 접근이 된 상태에서 Read Protection 및 시스템 리셋 후에 Preset 레지스터 접근이 불가함.
Test 2) Read Protection 설정을 먼저 실행한 후에는, Preset 레지스터 설정 가능함.</t>
        </is>
      </c>
      <c r="T167" s="60" t="n"/>
      <c r="U167" s="63" t="n"/>
      <c r="V167" s="61" t="n"/>
      <c r="W167" s="62" t="n"/>
      <c r="X167" s="62" t="n"/>
      <c r="Y167" s="62" t="n"/>
      <c r="Z167" s="63" t="n"/>
      <c r="AA167" s="210" t="n"/>
      <c r="AB167" s="24" t="n"/>
      <c r="AD167" s="16" t="n"/>
    </row>
    <row r="168" ht="26.5" customHeight="1" s="200">
      <c r="A168" s="24" t="n"/>
      <c r="C168" s="730" t="n"/>
      <c r="D168" s="718" t="n"/>
      <c r="E168" s="718" t="n"/>
      <c r="F168" s="56" t="inlineStr">
        <is>
          <t>6-20</t>
        </is>
      </c>
      <c r="G168" s="718" t="n"/>
      <c r="H168" s="57" t="inlineStr">
        <is>
          <t>일치 Password 입력 후 DFMC_RPROT&lt;PWMATCH&gt; 비트 활성화 여부</t>
        </is>
      </c>
      <c r="I168" s="58" t="n"/>
      <c r="J168" s="64" t="n"/>
      <c r="K168" s="736" t="n"/>
      <c r="L168" s="736" t="n"/>
      <c r="M168" s="211" t="n"/>
      <c r="N168" s="211" t="n"/>
      <c r="O168" s="211" t="n"/>
      <c r="P168" s="212" t="n"/>
      <c r="Q168" s="565" t="n"/>
      <c r="R168" s="428" t="n"/>
      <c r="S168" s="67" t="inlineStr">
        <is>
          <t>일치된 Password를 입력해야만 PWMATCH 플래그가 활성화 됨.</t>
        </is>
      </c>
      <c r="T168" s="60" t="n"/>
      <c r="U168" s="63" t="n"/>
      <c r="V168" s="61" t="n"/>
      <c r="W168" s="62" t="n"/>
      <c r="X168" s="62" t="n"/>
      <c r="Y168" s="62" t="n"/>
      <c r="Z168" s="63" t="n"/>
      <c r="AA168" s="210" t="n"/>
      <c r="AB168" s="24" t="n"/>
      <c r="AD168" s="16" t="n"/>
    </row>
    <row r="169" ht="26.5" customHeight="1" s="200">
      <c r="A169" s="24" t="n"/>
      <c r="C169" s="730" t="n"/>
      <c r="D169" s="718" t="n"/>
      <c r="E169" s="718" t="n"/>
      <c r="F169" s="56" t="inlineStr">
        <is>
          <t>6-21</t>
        </is>
      </c>
      <c r="G169" s="718" t="n"/>
      <c r="H169" s="57" t="inlineStr">
        <is>
          <t>불일치 Password 입력 후, DFMC_RPROT&lt;PWMATCH&gt; 비트 활성화 여부</t>
        </is>
      </c>
      <c r="I169" s="58" t="n"/>
      <c r="J169" s="64" t="n"/>
      <c r="K169" s="736" t="n"/>
      <c r="L169" s="736" t="n"/>
      <c r="M169" s="211" t="n"/>
      <c r="N169" s="211" t="n"/>
      <c r="O169" s="211" t="n"/>
      <c r="P169" s="212" t="n"/>
      <c r="Q169" s="565" t="n"/>
      <c r="R169" s="428" t="n"/>
      <c r="S169" s="67" t="inlineStr">
        <is>
          <t>불일치 Password를 1회 입력한 후에 일치 password를 입력하여도 풀리지 않으며, System Reset 이후에 일치 Password를 입력해야 PWMATCH 플래그 활성화 됨.</t>
        </is>
      </c>
      <c r="T169" s="60" t="n"/>
      <c r="U169" s="63" t="n"/>
      <c r="V169" s="61" t="n"/>
      <c r="W169" s="62" t="n"/>
      <c r="X169" s="62" t="n"/>
      <c r="Y169" s="62" t="n"/>
      <c r="Z169" s="63" t="n"/>
      <c r="AA169" s="210" t="n"/>
      <c r="AB169" s="24" t="n"/>
      <c r="AD169" s="16" t="n"/>
    </row>
    <row r="170" ht="26.5" customHeight="1" s="200">
      <c r="A170" s="24" t="n"/>
      <c r="C170" s="730" t="n"/>
      <c r="D170" s="718" t="n"/>
      <c r="E170" s="718" t="n"/>
      <c r="F170" s="56" t="inlineStr">
        <is>
          <t>6-22</t>
        </is>
      </c>
      <c r="G170" s="718" t="n"/>
      <c r="H170" s="57" t="inlineStr">
        <is>
          <t>Preset 레지스터에 입력한 Password 값을 Input 레지스터에 Write했을 경우의 Data Read 동작 확인</t>
        </is>
      </c>
      <c r="I170" s="58" t="n"/>
      <c r="J170" s="64" t="n"/>
      <c r="K170" s="736" t="n"/>
      <c r="L170" s="736" t="n"/>
      <c r="M170" s="211" t="n"/>
      <c r="N170" s="211" t="n"/>
      <c r="O170" s="211" t="n"/>
      <c r="P170" s="212" t="n"/>
      <c r="Q170" s="565" t="n"/>
      <c r="R170" s="428" t="n"/>
      <c r="S170" s="67" t="inlineStr">
        <is>
          <t>PWMATCH 플래그가 발생했을 때 Debug 모드에서 코드 접근 가능함.</t>
        </is>
      </c>
      <c r="T170" s="60" t="n"/>
      <c r="U170" s="63" t="n"/>
      <c r="V170" s="61" t="n"/>
      <c r="W170" s="62" t="n"/>
      <c r="X170" s="62" t="n"/>
      <c r="Y170" s="62" t="n"/>
      <c r="Z170" s="63" t="n"/>
      <c r="AA170" s="210" t="n"/>
      <c r="AB170" s="24" t="n"/>
      <c r="AD170" s="16" t="n"/>
    </row>
    <row r="171" ht="26.5" customHeight="1" s="200">
      <c r="A171" s="24" t="n"/>
      <c r="C171" s="730" t="n"/>
      <c r="D171" s="718" t="n"/>
      <c r="E171" s="718" t="n"/>
      <c r="F171" s="56" t="inlineStr">
        <is>
          <t>6-23</t>
        </is>
      </c>
      <c r="G171" s="720" t="n"/>
      <c r="H171" s="57" t="inlineStr">
        <is>
          <t>Read Protection 기능을 먼저 설정한 후, Password Preset 설정 가능 여부 확인.</t>
        </is>
      </c>
      <c r="I171" s="58" t="n"/>
      <c r="J171" s="64" t="n"/>
      <c r="K171" s="736" t="n"/>
      <c r="L171" s="736" t="n"/>
      <c r="M171" s="211" t="n"/>
      <c r="N171" s="211" t="n"/>
      <c r="O171" s="211" t="n"/>
      <c r="P171" s="212" t="n"/>
      <c r="Q171" s="565" t="n"/>
      <c r="R171" s="428" t="n"/>
      <c r="S171" s="67" t="inlineStr">
        <is>
          <t>Read Protection 기능을 먼저 설정한 경우, 사용자 프로그램에서 Password Preset 설정 가능함. (향후 User Bootloader에서 Preset 접근하여 PW설정할 수 있도록 구현된 기능)</t>
        </is>
      </c>
      <c r="T171" s="60" t="n"/>
      <c r="U171" s="63" t="n"/>
      <c r="V171" s="61" t="n"/>
      <c r="W171" s="62" t="n"/>
      <c r="X171" s="62" t="n"/>
      <c r="Y171" s="62" t="n"/>
      <c r="Z171" s="63" t="n"/>
      <c r="AA171" s="210" t="n"/>
      <c r="AB171" s="24" t="n"/>
      <c r="AD171" s="16" t="n"/>
    </row>
    <row r="172" ht="26.5" customHeight="1" s="200">
      <c r="A172" s="24" t="n"/>
      <c r="C172" s="730" t="n"/>
      <c r="D172" s="718" t="n"/>
      <c r="E172" s="718" t="n"/>
      <c r="F172" s="56" t="inlineStr">
        <is>
          <t>6-24</t>
        </is>
      </c>
      <c r="G172" s="57" t="inlineStr">
        <is>
          <t>Out range Access Test (G226 신규 기능)</t>
        </is>
      </c>
      <c r="H172" s="57" t="inlineStr">
        <is>
          <t>고정 할당 영역(0x0E000000~0x0E007FFF) 범위를 벗어난 영역에 접근(Write / Erase / Read) 할 경우 MCU 동작 여부 및 현상 확인.</t>
        </is>
      </c>
      <c r="I172" s="58" t="n"/>
      <c r="J172" s="58" t="n"/>
      <c r="K172" s="736" t="n"/>
      <c r="L172" s="736" t="n"/>
      <c r="M172" s="211" t="n"/>
      <c r="N172" s="211" t="n"/>
      <c r="O172" s="211" t="n"/>
      <c r="P172" s="212" t="n"/>
      <c r="Q172" s="565" t="n"/>
      <c r="R172" s="428" t="n"/>
      <c r="S172" s="67" t="inlineStr">
        <is>
          <t>1) Erase/Write 테스트 결론 
   i. 0xE0008100 이상의 영역에 접근 시 미러링 되어 0x0E000000번지로 Erase/Write 진행 됨.
   ii. 아무 지장 없이 (HardFault 및 FW 알고리즘 이상 없이) Erase 진행 됨
2) 연속 데이터 Read
   i. 아무 변화 없음. 
3) Erase 보안 대책 
   i. Driver 영역에서 주소 체크하여 END 영역은 필터링 할 수 있게 할 것</t>
        </is>
      </c>
      <c r="T172" s="68" t="n"/>
      <c r="U172" s="63" t="n"/>
      <c r="V172" s="61" t="n"/>
      <c r="W172" s="62" t="n"/>
      <c r="X172" s="62" t="n"/>
      <c r="Y172" s="62" t="n"/>
      <c r="Z172" s="63" t="n"/>
      <c r="AA172" s="210" t="n"/>
      <c r="AB172" s="24" t="n"/>
      <c r="AD172" s="16" t="n"/>
    </row>
    <row r="173" ht="26.5" customHeight="1" s="200" thickBot="1">
      <c r="A173" s="24" t="n"/>
      <c r="C173" s="733" t="n"/>
      <c r="D173" s="720" t="n"/>
      <c r="E173" s="720" t="n"/>
      <c r="F173" s="284" t="inlineStr">
        <is>
          <t>6-25</t>
        </is>
      </c>
      <c r="G173" s="285" t="inlineStr">
        <is>
          <t xml:space="preserve">Data Flash Access with Interrupt </t>
        </is>
      </c>
      <c r="H173" s="285" t="inlineStr">
        <is>
          <t>Data Flash 접근(PGM/ERS) 시 인터럽트 수행했을 때 MCU 동작 확인</t>
        </is>
      </c>
      <c r="I173" s="286" t="n"/>
      <c r="J173" s="286" t="n"/>
      <c r="K173" s="750" t="n"/>
      <c r="L173" s="750" t="n"/>
      <c r="M173" s="293" t="n"/>
      <c r="N173" s="293" t="n"/>
      <c r="O173" s="293" t="n"/>
      <c r="P173" s="294" t="n"/>
      <c r="Q173" s="566" t="n"/>
      <c r="R173" s="429" t="n"/>
      <c r="S173" s="288" t="inlineStr">
        <is>
          <t>Data Flash Access Code를 SRAM 또는 Code Flash에 올려 수행할 경우, 인터럽트 동작에 방해받지 않음.
EEPROM 처럼 사용 가능함.</t>
        </is>
      </c>
      <c r="T173" s="289" t="n"/>
      <c r="U173" s="290" t="n"/>
      <c r="V173" s="291" t="n"/>
      <c r="W173" s="292" t="n"/>
      <c r="X173" s="292" t="n"/>
      <c r="Y173" s="292" t="n"/>
      <c r="Z173" s="290" t="n"/>
      <c r="AA173" s="219" t="n"/>
      <c r="AB173" s="24" t="n"/>
      <c r="AD173" s="16" t="n"/>
    </row>
    <row r="174" ht="26.5" customHeight="1" s="200" thickBot="1">
      <c r="A174" s="24" t="n"/>
      <c r="C174" s="636" t="n">
        <v>7</v>
      </c>
      <c r="D174" s="639" t="inlineStr">
        <is>
          <t>SRAM</t>
        </is>
      </c>
      <c r="E174" s="628" t="inlineStr">
        <is>
          <t>A31M623/기존</t>
        </is>
      </c>
      <c r="F174" s="309" t="inlineStr">
        <is>
          <t>7-1</t>
        </is>
      </c>
      <c r="G174" s="249" t="inlineStr">
        <is>
          <t>Write/Read/Verify 확인</t>
        </is>
      </c>
      <c r="H174" s="249" t="inlineStr">
        <is>
          <t>Write/Read/Verify 정상 동작 확인</t>
        </is>
      </c>
      <c r="I174" s="251" t="n">
        <v>44351</v>
      </c>
      <c r="J174" s="251" t="n">
        <v>44351</v>
      </c>
      <c r="K174" s="727" t="n">
        <v>1</v>
      </c>
      <c r="L174" s="727" t="n">
        <v>1</v>
      </c>
      <c r="M174" s="610" t="inlineStr">
        <is>
          <t>M2</t>
        </is>
      </c>
      <c r="N174" s="610" t="n"/>
      <c r="O174" s="610" t="b">
        <v>0</v>
      </c>
      <c r="P174" s="259" t="n"/>
      <c r="Q174" s="568" t="n"/>
      <c r="R174" s="752">
        <f>COUNTIF(O174:O176,TRUE)/COUNTIF(M174:M176,"M2")</f>
        <v/>
      </c>
      <c r="S174" s="310" t="inlineStr">
        <is>
          <t>4가지 패턴 Write/Read/Verify 확인
 - 0xFF / 0x00 / 0x55 / 0xAA</t>
        </is>
      </c>
      <c r="T174" s="253" t="n"/>
      <c r="U174" s="666" t="n"/>
      <c r="V174" s="666" t="inlineStr">
        <is>
          <t>O</t>
        </is>
      </c>
      <c r="W174" s="255" t="inlineStr">
        <is>
          <t>오지혜</t>
        </is>
      </c>
      <c r="X174" s="255" t="inlineStr">
        <is>
          <t>상영희</t>
        </is>
      </c>
      <c r="Y174" s="255" t="inlineStr">
        <is>
          <t>박성제</t>
        </is>
      </c>
      <c r="Z174" s="256" t="inlineStr">
        <is>
          <t>김현규</t>
        </is>
      </c>
      <c r="AA174" s="257" t="n"/>
      <c r="AB174" s="24" t="n"/>
      <c r="AD174" s="16" t="n"/>
    </row>
    <row r="175" ht="26.5" customHeight="1" s="200">
      <c r="A175" s="24" t="n"/>
      <c r="C175" s="730" t="n"/>
      <c r="D175" s="718" t="n"/>
      <c r="E175" s="718" t="n"/>
      <c r="F175" s="11" t="inlineStr">
        <is>
          <t>7-2</t>
        </is>
      </c>
      <c r="G175" s="669" t="inlineStr">
        <is>
          <t>Size 확인</t>
        </is>
      </c>
      <c r="H175" s="669" t="inlineStr">
        <is>
          <t>8KB</t>
        </is>
      </c>
      <c r="I175" s="251" t="n">
        <v>44351</v>
      </c>
      <c r="J175" s="251" t="n">
        <v>44351</v>
      </c>
      <c r="K175" s="731" t="n">
        <v>1</v>
      </c>
      <c r="L175" s="731" t="n">
        <v>1</v>
      </c>
      <c r="M175" s="604" t="inlineStr">
        <is>
          <t>M2</t>
        </is>
      </c>
      <c r="N175" s="604" t="n"/>
      <c r="O175" s="604" t="b">
        <v>0</v>
      </c>
      <c r="P175" s="207" t="n"/>
      <c r="Q175" s="569" t="n"/>
      <c r="R175" s="753" t="n"/>
      <c r="S175" s="669" t="inlineStr">
        <is>
          <t>0x2000_0000~0x2000_2000까지 읽고 쓰여짐</t>
        </is>
      </c>
      <c r="T175" s="8" t="n"/>
      <c r="U175" s="667" t="n"/>
      <c r="V175" s="667" t="inlineStr">
        <is>
          <t>O</t>
        </is>
      </c>
      <c r="W175" s="2" t="inlineStr">
        <is>
          <t>오지혜</t>
        </is>
      </c>
      <c r="X175" s="2" t="inlineStr">
        <is>
          <t>상영희</t>
        </is>
      </c>
      <c r="Y175" s="2" t="inlineStr">
        <is>
          <t>박성제</t>
        </is>
      </c>
      <c r="Z175" s="690" t="inlineStr">
        <is>
          <t>김현규</t>
        </is>
      </c>
      <c r="AA175" s="13" t="n"/>
      <c r="AB175" s="24" t="n"/>
      <c r="AD175" s="16" t="n"/>
    </row>
    <row r="176" ht="64.8" customHeight="1" s="200" thickBot="1">
      <c r="A176" s="24" t="n"/>
      <c r="C176" s="733" t="n"/>
      <c r="D176" s="720" t="n"/>
      <c r="E176" s="720" t="n"/>
      <c r="F176" s="260" t="inlineStr">
        <is>
          <t>7-3</t>
        </is>
      </c>
      <c r="G176" s="261" t="inlineStr">
        <is>
          <t>Out range Access Test</t>
        </is>
      </c>
      <c r="H176" s="261" t="inlineStr">
        <is>
          <t>고정 할당 영역(0x20000000~0x20001FFF) 범위를 벗어난 영역에 접근(Write / Erase / Read) 할 경우 MCU 동작 여부 및 현상 확인.</t>
        </is>
      </c>
      <c r="I176" s="262" t="n">
        <v>44351</v>
      </c>
      <c r="J176" s="262" t="n">
        <v>44351</v>
      </c>
      <c r="K176" s="734" t="n">
        <v>1</v>
      </c>
      <c r="L176" s="734" t="n">
        <v>1</v>
      </c>
      <c r="M176" s="605" t="inlineStr">
        <is>
          <t>M2</t>
        </is>
      </c>
      <c r="N176" s="605" t="n"/>
      <c r="O176" s="605" t="b">
        <v>0</v>
      </c>
      <c r="P176" s="209" t="n"/>
      <c r="Q176" s="570" t="n"/>
      <c r="R176" s="754" t="n"/>
      <c r="S176" s="311" t="inlineStr">
        <is>
          <t>기타 영역 접근 테스트 (0x20001FFF 이상 access 일 경우)
 - HardFault 발생</t>
        </is>
      </c>
      <c r="T176" s="312" t="n"/>
      <c r="U176" s="668" t="n"/>
      <c r="V176" s="668" t="inlineStr">
        <is>
          <t>O</t>
        </is>
      </c>
      <c r="W176" s="266" t="inlineStr">
        <is>
          <t>오지혜</t>
        </is>
      </c>
      <c r="X176" s="266" t="inlineStr">
        <is>
          <t>상영희</t>
        </is>
      </c>
      <c r="Y176" s="266" t="inlineStr">
        <is>
          <t>박성제</t>
        </is>
      </c>
      <c r="Z176" s="267" t="inlineStr">
        <is>
          <t>김현규</t>
        </is>
      </c>
      <c r="AA176" s="199" t="n"/>
      <c r="AB176" s="24" t="n"/>
      <c r="AD176" s="16" t="n"/>
    </row>
    <row r="177" ht="26.5" customHeight="1" s="200">
      <c r="A177" s="24" t="n"/>
      <c r="C177" s="636" t="n">
        <v>8</v>
      </c>
      <c r="D177" s="639" t="inlineStr">
        <is>
          <t>DMA</t>
        </is>
      </c>
      <c r="E177" s="663" t="inlineStr">
        <is>
          <t>A31M623/기존</t>
        </is>
      </c>
      <c r="F177" s="418" t="inlineStr">
        <is>
          <t>8-1</t>
        </is>
      </c>
      <c r="G177" s="249" t="inlineStr">
        <is>
          <t>초기 값 확인</t>
        </is>
      </c>
      <c r="H177" s="249" t="inlineStr">
        <is>
          <t>DMA 레지스터 초기 값 확인.</t>
        </is>
      </c>
      <c r="I177" s="251" t="n"/>
      <c r="J177" s="314" t="n"/>
      <c r="K177" s="727" t="n"/>
      <c r="L177" s="727" t="n"/>
      <c r="M177" s="610" t="inlineStr">
        <is>
          <t>M2</t>
        </is>
      </c>
      <c r="N177" s="610" t="n"/>
      <c r="O177" s="610" t="b">
        <v>0</v>
      </c>
      <c r="P177" s="259" t="n"/>
      <c r="Q177" s="568" t="n"/>
      <c r="R177" s="752">
        <f>COUNTIF(O177:O181,TRUE)/COUNTIF(M177:M181,"M2")</f>
        <v/>
      </c>
      <c r="S177" s="249" t="inlineStr">
        <is>
          <t>SCU_PCER1=1 &amp;&amp; SCU_PER1&lt;DMA&gt; = 1일 때, 모든 채널의 초기 값 확인 완료.</t>
        </is>
      </c>
      <c r="T177" s="253" t="n"/>
      <c r="U177" s="666" t="n"/>
      <c r="V177" s="666" t="n"/>
      <c r="W177" s="255" t="inlineStr">
        <is>
          <t>오지혜</t>
        </is>
      </c>
      <c r="X177" s="255" t="inlineStr">
        <is>
          <t>상영희</t>
        </is>
      </c>
      <c r="Y177" s="255" t="inlineStr">
        <is>
          <t>박성제</t>
        </is>
      </c>
      <c r="Z177" s="256" t="inlineStr">
        <is>
          <t>김현규</t>
        </is>
      </c>
      <c r="AA177" s="257" t="n"/>
      <c r="AB177" s="24" t="n"/>
      <c r="AD177" s="16" t="n"/>
    </row>
    <row r="178" ht="26.5" customHeight="1" s="200">
      <c r="A178" s="24" t="n"/>
      <c r="C178" s="730" t="n"/>
      <c r="D178" s="718" t="n"/>
      <c r="E178" s="755" t="n"/>
      <c r="F178" s="419" t="inlineStr">
        <is>
          <t>8-2</t>
        </is>
      </c>
      <c r="G178" s="669" t="inlineStr">
        <is>
          <t>레지스터</t>
        </is>
      </c>
      <c r="H178" s="669" t="inlineStr">
        <is>
          <t>레지스터 확인</t>
        </is>
      </c>
      <c r="I178" s="1" t="n"/>
      <c r="J178" s="4" t="n"/>
      <c r="K178" s="731" t="n"/>
      <c r="L178" s="731" t="n"/>
      <c r="M178" s="604" t="inlineStr">
        <is>
          <t>M2</t>
        </is>
      </c>
      <c r="N178" s="604" t="n"/>
      <c r="O178" s="604" t="b">
        <v>0</v>
      </c>
      <c r="P178" s="207" t="n"/>
      <c r="Q178" s="569" t="n"/>
      <c r="R178" s="753" t="n"/>
      <c r="S178" s="669" t="inlineStr">
        <is>
          <t>각 Peri 동작 시 R/W 기능 및 동작 검증 예정(UART, SPI, CRC)</t>
        </is>
      </c>
      <c r="T178" s="8" t="n"/>
      <c r="U178" s="667" t="n"/>
      <c r="V178" s="690" t="n"/>
      <c r="W178" s="2" t="inlineStr">
        <is>
          <t>오지혜</t>
        </is>
      </c>
      <c r="X178" s="2" t="inlineStr">
        <is>
          <t>상영희</t>
        </is>
      </c>
      <c r="Y178" s="2" t="inlineStr">
        <is>
          <t>박성제</t>
        </is>
      </c>
      <c r="Z178" s="690" t="inlineStr">
        <is>
          <t>김현규</t>
        </is>
      </c>
      <c r="AA178" s="13" t="n"/>
      <c r="AB178" s="24" t="n"/>
      <c r="AD178" s="16" t="n"/>
    </row>
    <row r="179" ht="26.5" customHeight="1" s="200">
      <c r="A179" s="24" t="n"/>
      <c r="C179" s="730" t="n"/>
      <c r="D179" s="718" t="n"/>
      <c r="E179" s="755" t="n"/>
      <c r="F179" s="420" t="inlineStr">
        <is>
          <t>8-3</t>
        </is>
      </c>
      <c r="G179" s="57" t="inlineStr">
        <is>
          <t>기능 1 (G226 신규 기능)</t>
        </is>
      </c>
      <c r="H179" s="57" t="inlineStr">
        <is>
          <t>Peri-to-Peri 기능 (G226 신규)</t>
        </is>
      </c>
      <c r="I179" s="58" t="n"/>
      <c r="J179" s="64" t="n"/>
      <c r="K179" s="736" t="n"/>
      <c r="L179" s="736" t="n"/>
      <c r="M179" s="211" t="n"/>
      <c r="N179" s="211" t="n"/>
      <c r="O179" s="211" t="n"/>
      <c r="P179" s="212" t="n"/>
      <c r="Q179" s="571" t="n"/>
      <c r="R179" s="753" t="n"/>
      <c r="S179" s="57" t="inlineStr">
        <is>
          <t>ADC DMA (ADC_DDR) to DAC (DAC_DR) 동작 확인 (19-19 참조)</t>
        </is>
      </c>
      <c r="T179" s="63" t="n"/>
      <c r="U179" s="63" t="n"/>
      <c r="V179" s="61" t="n"/>
      <c r="W179" s="62" t="n"/>
      <c r="X179" s="62" t="n"/>
      <c r="Y179" s="62" t="n"/>
      <c r="Z179" s="63" t="n"/>
      <c r="AA179" s="210" t="n"/>
      <c r="AB179" s="24" t="n"/>
      <c r="AD179" s="16" t="n"/>
    </row>
    <row r="180" ht="26.5" customHeight="1" s="200">
      <c r="A180" s="24" t="n"/>
      <c r="C180" s="730" t="n"/>
      <c r="D180" s="718" t="n"/>
      <c r="E180" s="755" t="n"/>
      <c r="F180" s="420" t="inlineStr">
        <is>
          <t>8-4</t>
        </is>
      </c>
      <c r="G180" s="57" t="inlineStr">
        <is>
          <t>기능 2 (G226 신규 기능)</t>
        </is>
      </c>
      <c r="H180" s="57" t="inlineStr">
        <is>
          <t>DMA Buffer Clear 기능 (G226 신규)</t>
        </is>
      </c>
      <c r="I180" s="58" t="n"/>
      <c r="J180" s="64" t="n"/>
      <c r="K180" s="736" t="n"/>
      <c r="L180" s="736" t="n"/>
      <c r="M180" s="211" t="n"/>
      <c r="N180" s="211" t="n"/>
      <c r="O180" s="211" t="n"/>
      <c r="P180" s="212" t="n"/>
      <c r="Q180" s="571" t="n"/>
      <c r="R180" s="753" t="n"/>
      <c r="S180" s="57" t="inlineStr">
        <is>
          <t>Buffer Clear 동작 확인 (19-21 참조)</t>
        </is>
      </c>
      <c r="T180" s="63" t="n"/>
      <c r="U180" s="63" t="n"/>
      <c r="V180" s="61" t="n"/>
      <c r="W180" s="62" t="n"/>
      <c r="X180" s="62" t="n"/>
      <c r="Y180" s="62" t="n"/>
      <c r="Z180" s="63" t="n"/>
      <c r="AA180" s="210" t="n"/>
      <c r="AB180" s="24" t="n"/>
      <c r="AD180" s="16" t="n"/>
    </row>
    <row r="181" ht="26.5" customHeight="1" s="200" thickBot="1">
      <c r="A181" s="24" t="n"/>
      <c r="C181" s="733" t="n"/>
      <c r="D181" s="720" t="n"/>
      <c r="E181" s="756" t="n"/>
      <c r="F181" s="421" t="inlineStr">
        <is>
          <t>8-5</t>
        </is>
      </c>
      <c r="G181" s="261" t="inlineStr">
        <is>
          <t>레지스터 Read/Write 테스트</t>
        </is>
      </c>
      <c r="H181" s="261" t="inlineStr">
        <is>
          <t>해당 블록의 모든 레지스터를 Read/Write/Read하여 정상적으로 값이 읽히고 쓰이는지 확인</t>
        </is>
      </c>
      <c r="I181" s="262" t="n"/>
      <c r="J181" s="262" t="n"/>
      <c r="K181" s="734" t="n"/>
      <c r="L181" s="734" t="n"/>
      <c r="M181" s="605" t="inlineStr">
        <is>
          <t>M2</t>
        </is>
      </c>
      <c r="N181" s="605" t="n"/>
      <c r="O181" s="605" t="b">
        <v>0</v>
      </c>
      <c r="P181" s="209" t="n"/>
      <c r="Q181" s="570" t="n"/>
      <c r="R181" s="754" t="n"/>
      <c r="S181" s="261" t="inlineStr">
        <is>
          <t>모든 레지스터에 정상적으로 값이 읽히고 쓰여짐.</t>
        </is>
      </c>
      <c r="T181" s="264" t="n"/>
      <c r="U181" s="668" t="n"/>
      <c r="V181" s="668" t="n"/>
      <c r="W181" s="266" t="inlineStr">
        <is>
          <t>오지혜</t>
        </is>
      </c>
      <c r="X181" s="266" t="inlineStr">
        <is>
          <t>상영희</t>
        </is>
      </c>
      <c r="Y181" s="266" t="inlineStr">
        <is>
          <t>박성제</t>
        </is>
      </c>
      <c r="Z181" s="267" t="inlineStr">
        <is>
          <t>김현규</t>
        </is>
      </c>
      <c r="AA181" s="199" t="n"/>
      <c r="AB181" s="24" t="n"/>
      <c r="AD181" s="16" t="n"/>
    </row>
    <row r="182" ht="32.5" customHeight="1" s="200">
      <c r="A182" s="24" t="n"/>
      <c r="C182" s="637" t="n">
        <v>9</v>
      </c>
      <c r="D182" s="629" t="inlineStr">
        <is>
          <t>WDT</t>
        </is>
      </c>
      <c r="E182" s="664" t="inlineStr">
        <is>
          <t>A31M623/기존</t>
        </is>
      </c>
      <c r="F182" s="418" t="inlineStr">
        <is>
          <t>9-1</t>
        </is>
      </c>
      <c r="G182" s="249" t="inlineStr">
        <is>
          <t>초기값 확인</t>
        </is>
      </c>
      <c r="H182" s="249" t="inlineStr">
        <is>
          <t>WDT 레지스터 초기 값 및 설정 확인</t>
        </is>
      </c>
      <c r="I182" s="251" t="n">
        <v>44351</v>
      </c>
      <c r="J182" s="251" t="n">
        <v>44351</v>
      </c>
      <c r="K182" s="727" t="n">
        <v>1</v>
      </c>
      <c r="L182" s="727" t="n">
        <v>1</v>
      </c>
      <c r="M182" s="612" t="inlineStr">
        <is>
          <t>M2</t>
        </is>
      </c>
      <c r="N182" s="612" t="n"/>
      <c r="O182" s="612" t="b">
        <v>0</v>
      </c>
      <c r="P182" s="205" t="n"/>
      <c r="Q182" s="569" t="n"/>
      <c r="R182" s="752">
        <f>COUNTIF(O182:O192,TRUE)/COUNTIF(M182:M192,"M2")</f>
        <v/>
      </c>
      <c r="S182" s="249" t="inlineStr">
        <is>
          <t>디버그 모드 main 루틴 초기에 break 하여 값 확인
Manual에 기재된 초기 값과 동일함.</t>
        </is>
      </c>
      <c r="T182" s="659" t="n"/>
      <c r="U182" s="666" t="n"/>
      <c r="V182" s="666" t="inlineStr">
        <is>
          <t>O</t>
        </is>
      </c>
      <c r="W182" s="255" t="inlineStr">
        <is>
          <t>오지혜</t>
        </is>
      </c>
      <c r="X182" s="255" t="inlineStr">
        <is>
          <t>상영희</t>
        </is>
      </c>
      <c r="Y182" s="255" t="inlineStr">
        <is>
          <t>박성제</t>
        </is>
      </c>
      <c r="Z182" s="256" t="inlineStr">
        <is>
          <t>김현규</t>
        </is>
      </c>
      <c r="AA182" s="257" t="n"/>
      <c r="AB182" s="24" t="n"/>
    </row>
    <row r="183" ht="26.5" customHeight="1" s="200">
      <c r="A183" s="24" t="n"/>
      <c r="C183" s="730" t="n"/>
      <c r="D183" s="718" t="n"/>
      <c r="E183" s="757" t="n"/>
      <c r="F183" s="419" t="inlineStr">
        <is>
          <t>9-2</t>
        </is>
      </c>
      <c r="G183" s="669" t="inlineStr">
        <is>
          <t>레지스터</t>
        </is>
      </c>
      <c r="H183" s="9" t="inlineStr">
        <is>
          <t>WDT 카운터 동작 확인</t>
        </is>
      </c>
      <c r="I183" s="1" t="n">
        <v>44351</v>
      </c>
      <c r="J183" s="1" t="n">
        <v>44351</v>
      </c>
      <c r="K183" s="731" t="n">
        <v>1</v>
      </c>
      <c r="L183" s="731" t="n">
        <v>1</v>
      </c>
      <c r="M183" s="604" t="inlineStr">
        <is>
          <t>M2</t>
        </is>
      </c>
      <c r="N183" s="604" t="n"/>
      <c r="O183" s="604" t="b">
        <v>0</v>
      </c>
      <c r="P183" s="207" t="n"/>
      <c r="Q183" s="569" t="n"/>
      <c r="R183" s="753" t="n"/>
      <c r="S183" s="9" t="inlineStr">
        <is>
          <t>WDT 다운카운트 및 DR레지스터 값 쓰기 동작 확인</t>
        </is>
      </c>
      <c r="T183" s="8" t="n"/>
      <c r="U183" s="667" t="n"/>
      <c r="V183" s="667" t="inlineStr">
        <is>
          <t>O</t>
        </is>
      </c>
      <c r="W183" s="2" t="inlineStr">
        <is>
          <t>오지혜</t>
        </is>
      </c>
      <c r="X183" s="2" t="inlineStr">
        <is>
          <t>상영희</t>
        </is>
      </c>
      <c r="Y183" s="2" t="inlineStr">
        <is>
          <t>박성제</t>
        </is>
      </c>
      <c r="Z183" s="690" t="inlineStr">
        <is>
          <t>김현규</t>
        </is>
      </c>
      <c r="AA183" s="13" t="n"/>
      <c r="AB183" s="24" t="n"/>
    </row>
    <row r="184" ht="48.6" customHeight="1" s="200">
      <c r="A184" s="24" t="n"/>
      <c r="C184" s="730" t="n"/>
      <c r="D184" s="718" t="n"/>
      <c r="E184" s="757" t="n"/>
      <c r="F184" s="419" t="inlineStr">
        <is>
          <t>9-3</t>
        </is>
      </c>
      <c r="G184" s="669" t="inlineStr">
        <is>
          <t>DEBUG</t>
        </is>
      </c>
      <c r="H184" s="669" t="inlineStr">
        <is>
          <t>DEBUG 모드시 WDT 동작 정지 여부</t>
        </is>
      </c>
      <c r="I184" s="1" t="n">
        <v>44351</v>
      </c>
      <c r="J184" s="1" t="n">
        <v>44351</v>
      </c>
      <c r="K184" s="731" t="n">
        <v>1</v>
      </c>
      <c r="L184" s="731" t="n">
        <v>1</v>
      </c>
      <c r="M184" s="604" t="inlineStr">
        <is>
          <t>M2</t>
        </is>
      </c>
      <c r="N184" s="604" t="n"/>
      <c r="O184" s="604" t="b">
        <v>0</v>
      </c>
      <c r="P184" s="207" t="n"/>
      <c r="Q184" s="569" t="n"/>
      <c r="R184" s="753" t="n"/>
      <c r="S184" s="669" t="inlineStr">
        <is>
          <t>디버깅 모드 에서 WDT 동작 확인
 - Run 클릭 후 Stop을 눌렀을 때 CNT값 멈춰있는 것 확인
 - 다시 Run 버튼을 클릭했을때, 다운카운트 동작 확인</t>
        </is>
      </c>
      <c r="T184" s="8" t="n"/>
      <c r="U184" s="667" t="n"/>
      <c r="V184" s="667" t="inlineStr">
        <is>
          <t>O</t>
        </is>
      </c>
      <c r="W184" s="2" t="inlineStr">
        <is>
          <t>오지혜</t>
        </is>
      </c>
      <c r="X184" s="2" t="inlineStr">
        <is>
          <t>상영희</t>
        </is>
      </c>
      <c r="Y184" s="2" t="inlineStr">
        <is>
          <t>박성제</t>
        </is>
      </c>
      <c r="Z184" s="690" t="inlineStr">
        <is>
          <t>김현규</t>
        </is>
      </c>
      <c r="AA184" s="13" t="n"/>
      <c r="AB184" s="24" t="n"/>
    </row>
    <row r="185" ht="34.35" customHeight="1" s="200">
      <c r="A185" s="24" t="n"/>
      <c r="C185" s="730" t="n"/>
      <c r="D185" s="718" t="n"/>
      <c r="E185" s="757" t="n"/>
      <c r="F185" s="419" t="inlineStr">
        <is>
          <t>9-4</t>
        </is>
      </c>
      <c r="G185" s="669" t="inlineStr">
        <is>
          <t>기능 1</t>
        </is>
      </c>
      <c r="H185" s="669" t="inlineStr">
        <is>
          <t>WDT Underflow 리셋 기능 동작 확인</t>
        </is>
      </c>
      <c r="I185" s="1" t="n">
        <v>44351</v>
      </c>
      <c r="J185" s="1" t="n">
        <v>44351</v>
      </c>
      <c r="K185" s="731" t="n">
        <v>1</v>
      </c>
      <c r="L185" s="731" t="n">
        <v>1</v>
      </c>
      <c r="M185" s="604" t="inlineStr">
        <is>
          <t>M2</t>
        </is>
      </c>
      <c r="N185" s="604" t="n"/>
      <c r="O185" s="604" t="b">
        <v>0</v>
      </c>
      <c r="P185" s="207" t="n"/>
      <c r="Q185" s="569" t="n"/>
      <c r="R185" s="753" t="n"/>
      <c r="S185" s="669" t="inlineStr">
        <is>
          <t>fWDT : 32MHz (WDTRC / 1)
 - DR 레지스터 기준으로 1s마다 WDT Underflow 리셋 동작 함</t>
        </is>
      </c>
      <c r="T185" s="8" t="n"/>
      <c r="U185" s="667" t="n"/>
      <c r="V185" s="667" t="inlineStr">
        <is>
          <t>O</t>
        </is>
      </c>
      <c r="W185" s="2" t="inlineStr">
        <is>
          <t>오지혜</t>
        </is>
      </c>
      <c r="X185" s="2" t="inlineStr">
        <is>
          <t>상영희</t>
        </is>
      </c>
      <c r="Y185" s="2" t="inlineStr">
        <is>
          <t>박성제</t>
        </is>
      </c>
      <c r="Z185" s="690" t="inlineStr">
        <is>
          <t>김현규</t>
        </is>
      </c>
      <c r="AA185" s="13" t="n"/>
      <c r="AB185" s="24" t="n"/>
    </row>
    <row r="186" ht="50.5" customHeight="1" s="200">
      <c r="A186" s="24" t="n"/>
      <c r="C186" s="730" t="n"/>
      <c r="D186" s="718" t="n"/>
      <c r="E186" s="757" t="n"/>
      <c r="F186" s="419" t="inlineStr">
        <is>
          <t>9-5</t>
        </is>
      </c>
      <c r="G186" s="669" t="inlineStr">
        <is>
          <t>기능 2</t>
        </is>
      </c>
      <c r="H186" s="669" t="inlineStr">
        <is>
          <t>즉시 카운터 값 리로드 기능 동작 확인</t>
        </is>
      </c>
      <c r="I186" s="1" t="n">
        <v>44351</v>
      </c>
      <c r="J186" s="1" t="n">
        <v>44351</v>
      </c>
      <c r="K186" s="731" t="n">
        <v>1</v>
      </c>
      <c r="L186" s="731" t="n">
        <v>1</v>
      </c>
      <c r="M186" s="604" t="inlineStr">
        <is>
          <t>M2</t>
        </is>
      </c>
      <c r="N186" s="604" t="n"/>
      <c r="O186" s="604" t="b">
        <v>0</v>
      </c>
      <c r="P186" s="207" t="n"/>
      <c r="Q186" s="569" t="n"/>
      <c r="R186" s="753" t="n"/>
      <c r="S186" s="669" t="inlineStr">
        <is>
          <t xml:space="preserve"> - DR(1s) 설정 후while문에 Reload 수행
 - 정상적으로 DR값이 CNT 레지스터에 리로드 됨</t>
        </is>
      </c>
      <c r="T186" s="8" t="n"/>
      <c r="U186" s="667" t="n"/>
      <c r="V186" s="667" t="inlineStr">
        <is>
          <t>O</t>
        </is>
      </c>
      <c r="W186" s="2" t="inlineStr">
        <is>
          <t>오지혜</t>
        </is>
      </c>
      <c r="X186" s="2" t="inlineStr">
        <is>
          <t>상영희</t>
        </is>
      </c>
      <c r="Y186" s="2" t="inlineStr">
        <is>
          <t>박성제</t>
        </is>
      </c>
      <c r="Z186" s="690" t="inlineStr">
        <is>
          <t>김현규</t>
        </is>
      </c>
      <c r="AA186" s="13" t="n"/>
      <c r="AB186" s="24" t="n"/>
    </row>
    <row r="187" ht="53.5" customHeight="1" s="200">
      <c r="A187" s="24" t="n"/>
      <c r="C187" s="730" t="n"/>
      <c r="D187" s="718" t="n"/>
      <c r="E187" s="757" t="n"/>
      <c r="F187" s="419" t="inlineStr">
        <is>
          <t>9-6</t>
        </is>
      </c>
      <c r="G187" s="669" t="inlineStr">
        <is>
          <t>기능 3</t>
        </is>
      </c>
      <c r="H187" s="669" t="inlineStr">
        <is>
          <t>WDT Under Flow Interrupt 및 Flag 동작 확인</t>
        </is>
      </c>
      <c r="I187" s="1" t="n">
        <v>44351</v>
      </c>
      <c r="J187" s="1" t="n">
        <v>44351</v>
      </c>
      <c r="K187" s="731" t="n">
        <v>1</v>
      </c>
      <c r="L187" s="731" t="n">
        <v>1</v>
      </c>
      <c r="M187" s="604" t="inlineStr">
        <is>
          <t>M2</t>
        </is>
      </c>
      <c r="N187" s="604" t="n"/>
      <c r="O187" s="604" t="b">
        <v>0</v>
      </c>
      <c r="P187" s="207" t="n"/>
      <c r="Q187" s="569" t="n"/>
      <c r="R187" s="753" t="n"/>
      <c r="S187" s="669" t="inlineStr">
        <is>
          <t>fWDT : 32MHz (WDTRC / 1)
 - WDT 주기를 1s로 설정
 - 인터럽트 발생 후 플래그 클리어</t>
        </is>
      </c>
      <c r="T187" s="8" t="n"/>
      <c r="U187" s="667" t="n"/>
      <c r="V187" s="667" t="inlineStr">
        <is>
          <t>O</t>
        </is>
      </c>
      <c r="W187" s="2" t="inlineStr">
        <is>
          <t>오지혜</t>
        </is>
      </c>
      <c r="X187" s="2" t="inlineStr">
        <is>
          <t>상영희</t>
        </is>
      </c>
      <c r="Y187" s="2" t="inlineStr">
        <is>
          <t>박성제</t>
        </is>
      </c>
      <c r="Z187" s="690" t="inlineStr">
        <is>
          <t>김현규</t>
        </is>
      </c>
      <c r="AA187" s="13" t="n"/>
      <c r="AB187" s="24" t="n"/>
    </row>
    <row r="188" ht="81" customHeight="1" s="200">
      <c r="A188" s="24" t="n"/>
      <c r="C188" s="730" t="n"/>
      <c r="D188" s="718" t="n"/>
      <c r="E188" s="757" t="n"/>
      <c r="F188" s="419" t="inlineStr">
        <is>
          <t>9-7</t>
        </is>
      </c>
      <c r="G188" s="669" t="inlineStr">
        <is>
          <t>기능 4</t>
        </is>
      </c>
      <c r="H188" s="669" t="inlineStr">
        <is>
          <t>NMI Interrupt 동작 확인</t>
        </is>
      </c>
      <c r="I188" s="1" t="n">
        <v>44351</v>
      </c>
      <c r="J188" s="1" t="n">
        <v>44351</v>
      </c>
      <c r="K188" s="731" t="n">
        <v>1</v>
      </c>
      <c r="L188" s="731" t="n">
        <v>1</v>
      </c>
      <c r="M188" s="604" t="inlineStr">
        <is>
          <t>M2</t>
        </is>
      </c>
      <c r="N188" s="604" t="n"/>
      <c r="O188" s="604" t="b">
        <v>0</v>
      </c>
      <c r="P188" s="207" t="n"/>
      <c r="Q188" s="569" t="n"/>
      <c r="R188" s="753" t="n"/>
      <c r="S188" s="6" t="inlineStr">
        <is>
          <t>SCU_NMIR 레지스터의 WDTINTEN 비트 셋 되면 WDT 인터럽트 조건에서 NMI 인터럽트 발생 함을 확인
 - NMI 인터럽트에서 WDT_SR의 이벤트 플래그 클리어 해주지 않으면 해당 인터럽트에서 빠져나오지 않음
 - NMI 인터럽트에서 빠져나온 후 WDT 인터럽트 진입 확인</t>
        </is>
      </c>
      <c r="T188" s="8" t="n"/>
      <c r="U188" s="667" t="n"/>
      <c r="V188" s="667" t="inlineStr">
        <is>
          <t>O</t>
        </is>
      </c>
      <c r="W188" s="2" t="inlineStr">
        <is>
          <t>오지혜</t>
        </is>
      </c>
      <c r="X188" s="2" t="inlineStr">
        <is>
          <t>상영희</t>
        </is>
      </c>
      <c r="Y188" s="2" t="inlineStr">
        <is>
          <t>박성제</t>
        </is>
      </c>
      <c r="Z188" s="690" t="inlineStr">
        <is>
          <t>김현규</t>
        </is>
      </c>
      <c r="AA188" s="13" t="n"/>
      <c r="AB188" s="24" t="n"/>
    </row>
    <row r="189" ht="28.75" customHeight="1" s="200">
      <c r="A189" s="24" t="n"/>
      <c r="C189" s="730" t="n"/>
      <c r="D189" s="718" t="n"/>
      <c r="E189" s="757" t="n"/>
      <c r="F189" s="419" t="inlineStr">
        <is>
          <t>9-8</t>
        </is>
      </c>
      <c r="G189" s="669" t="inlineStr">
        <is>
          <t>기능 5</t>
        </is>
      </c>
      <c r="H189" s="669" t="inlineStr">
        <is>
          <t>Wake-up Source 및 Flag 동작 확인</t>
        </is>
      </c>
      <c r="I189" s="1" t="n">
        <v>44351</v>
      </c>
      <c r="J189" s="1" t="n">
        <v>44351</v>
      </c>
      <c r="K189" s="731" t="n">
        <v>1</v>
      </c>
      <c r="L189" s="731" t="n">
        <v>1</v>
      </c>
      <c r="M189" s="604" t="inlineStr">
        <is>
          <t>M2</t>
        </is>
      </c>
      <c r="N189" s="604" t="n"/>
      <c r="O189" s="604" t="b">
        <v>0</v>
      </c>
      <c r="P189" s="207" t="n"/>
      <c r="Q189" s="569" t="n"/>
      <c r="R189" s="753" t="n"/>
      <c r="S189" s="6" t="inlineStr">
        <is>
          <t>Sleep/DeepSleep 모드에서 WakeUp 소스로 동작 함을 확인</t>
        </is>
      </c>
      <c r="T189" s="8" t="n"/>
      <c r="U189" s="667" t="n"/>
      <c r="V189" s="667" t="inlineStr">
        <is>
          <t>O</t>
        </is>
      </c>
      <c r="W189" s="2" t="inlineStr">
        <is>
          <t>오지혜</t>
        </is>
      </c>
      <c r="X189" s="2" t="inlineStr">
        <is>
          <t>상영희</t>
        </is>
      </c>
      <c r="Y189" s="2" t="inlineStr">
        <is>
          <t>박성제</t>
        </is>
      </c>
      <c r="Z189" s="690" t="inlineStr">
        <is>
          <t>김현규</t>
        </is>
      </c>
      <c r="AA189" s="13" t="n"/>
      <c r="AB189" s="24" t="n"/>
    </row>
    <row r="190" ht="31.75" customHeight="1" s="200">
      <c r="A190" s="24" t="n"/>
      <c r="C190" s="730" t="n"/>
      <c r="D190" s="718" t="n"/>
      <c r="E190" s="757" t="n"/>
      <c r="F190" s="419" t="inlineStr">
        <is>
          <t>9-9</t>
        </is>
      </c>
      <c r="G190" s="669" t="inlineStr">
        <is>
          <t>기능 6</t>
        </is>
      </c>
      <c r="H190" s="669" t="inlineStr">
        <is>
          <t>WDT 클럭 소스 선택 및 동작 확인</t>
        </is>
      </c>
      <c r="I190" s="1" t="n">
        <v>44351</v>
      </c>
      <c r="J190" s="1" t="n">
        <v>44351</v>
      </c>
      <c r="K190" s="731" t="n">
        <v>1</v>
      </c>
      <c r="L190" s="731" t="n">
        <v>1</v>
      </c>
      <c r="M190" s="604" t="inlineStr">
        <is>
          <t>M2</t>
        </is>
      </c>
      <c r="N190" s="604" t="n"/>
      <c r="O190" s="604" t="b">
        <v>0</v>
      </c>
      <c r="P190" s="207" t="n"/>
      <c r="Q190" s="569" t="n"/>
      <c r="R190" s="753" t="n"/>
      <c r="S190" s="6" t="inlineStr">
        <is>
          <t>WDT Clock Source별 1s 주기로 리셋 동작 확인
 - WDTRC, LSE, LSI, MCLK, HSE, HSI, PLL 클럭 선택 및 동작 확인
 WDT Clock presclaer 확인
 - /1, /4, /8, /16, /32, /64, /128, /256</t>
        </is>
      </c>
      <c r="T190" s="8" t="n"/>
      <c r="U190" s="667" t="n"/>
      <c r="V190" s="667" t="inlineStr">
        <is>
          <t>O</t>
        </is>
      </c>
      <c r="W190" s="2" t="inlineStr">
        <is>
          <t>오지혜</t>
        </is>
      </c>
      <c r="X190" s="2" t="inlineStr">
        <is>
          <t>상영희</t>
        </is>
      </c>
      <c r="Y190" s="2" t="inlineStr">
        <is>
          <t>박성제</t>
        </is>
      </c>
      <c r="Z190" s="690" t="inlineStr">
        <is>
          <t>김현규</t>
        </is>
      </c>
      <c r="AA190" s="13" t="inlineStr">
        <is>
          <t xml:space="preserve">WDT : LSI, MCLK, HSE, HSI, PLL 클럭 선택 및 동작 확인 -&gt; FPGA 클럭 환경으로 TEST 불가 </t>
        </is>
      </c>
      <c r="AB190" s="24" t="n"/>
    </row>
    <row r="191" ht="79.75" customHeight="1" s="200">
      <c r="A191" s="24" t="n"/>
      <c r="C191" s="730" t="n"/>
      <c r="D191" s="718" t="n"/>
      <c r="E191" s="757" t="n"/>
      <c r="F191" s="422" t="inlineStr">
        <is>
          <t>9-10</t>
        </is>
      </c>
      <c r="G191" s="62" t="inlineStr">
        <is>
          <t>기능 7</t>
        </is>
      </c>
      <c r="H191" s="62" t="inlineStr">
        <is>
          <t>Window WDT 기능 동작 확인</t>
        </is>
      </c>
      <c r="I191" s="62" t="n"/>
      <c r="J191" s="62" t="n"/>
      <c r="K191" s="62" t="n"/>
      <c r="L191" s="62" t="n"/>
      <c r="M191" s="211" t="n"/>
      <c r="N191" s="211" t="n"/>
      <c r="O191" s="211" t="n"/>
      <c r="P191" s="212" t="n"/>
      <c r="Q191" s="571" t="n"/>
      <c r="R191" s="753" t="n"/>
      <c r="S191" s="118" t="inlineStr">
        <is>
          <t>Window WDT 기능 확인
 - CNT 값이 WINDR 값보다 큰 조건에서 Reload 수행 : Reset 기능 확인
 - DR(4s) = WINDR(4s) : Reload 시 Window 인터럽트 발생 (@UEN, WEN)
 - DR(4s) &gt; WINDR(2s) : Window 인터럽트 발생 후 Underflow 인터럽트 발생
 - DR(2s) &lt; WINDR(4s) : Underflow 인터럽트만 발생</t>
        </is>
      </c>
      <c r="T191" s="62" t="n"/>
      <c r="U191" s="62" t="n"/>
      <c r="V191" s="62" t="n"/>
      <c r="W191" s="62" t="n"/>
      <c r="X191" s="62" t="n"/>
      <c r="Y191" s="62" t="n"/>
      <c r="Z191" s="62" t="n"/>
      <c r="AA191" s="213" t="n"/>
      <c r="AB191" s="24" t="n"/>
    </row>
    <row r="192" ht="26.5" customHeight="1" s="200" thickBot="1">
      <c r="A192" s="24" t="n"/>
      <c r="C192" s="733" t="n"/>
      <c r="D192" s="720" t="n"/>
      <c r="E192" s="758" t="n"/>
      <c r="F192" s="421" t="inlineStr">
        <is>
          <t>9-11</t>
        </is>
      </c>
      <c r="G192" s="261" t="inlineStr">
        <is>
          <t>레지스터 Read/Write 테스트</t>
        </is>
      </c>
      <c r="H192" s="261" t="inlineStr">
        <is>
          <t>해당 블록의 모든 레지스터를 Read/Write/Read하여 정상적으로 값이 읽히고 쓰이는지 확인</t>
        </is>
      </c>
      <c r="I192" s="262" t="n">
        <v>44351</v>
      </c>
      <c r="J192" s="262" t="n">
        <v>44351</v>
      </c>
      <c r="K192" s="734" t="n">
        <v>1</v>
      </c>
      <c r="L192" s="734" t="n">
        <v>1</v>
      </c>
      <c r="M192" s="605" t="inlineStr">
        <is>
          <t>M2</t>
        </is>
      </c>
      <c r="N192" s="605" t="n"/>
      <c r="O192" s="605" t="b">
        <v>0</v>
      </c>
      <c r="P192" s="209" t="n"/>
      <c r="Q192" s="570" t="n"/>
      <c r="R192" s="754" t="n"/>
      <c r="S192" s="261" t="inlineStr">
        <is>
          <t>모든 레지스터에 정상적으로 값이 읽히고 쓰여짐.</t>
        </is>
      </c>
      <c r="T192" s="264" t="n"/>
      <c r="U192" s="668" t="n"/>
      <c r="V192" s="668" t="inlineStr">
        <is>
          <t>O</t>
        </is>
      </c>
      <c r="W192" s="266" t="inlineStr">
        <is>
          <t>오지혜</t>
        </is>
      </c>
      <c r="X192" s="266" t="inlineStr">
        <is>
          <t>상영희</t>
        </is>
      </c>
      <c r="Y192" s="2" t="inlineStr">
        <is>
          <t>박성제</t>
        </is>
      </c>
      <c r="Z192" s="690" t="inlineStr">
        <is>
          <t>김현규</t>
        </is>
      </c>
      <c r="AA192" s="199" t="n"/>
      <c r="AB192" s="24" t="n"/>
    </row>
    <row r="193" ht="26.5" customHeight="1" s="200">
      <c r="A193" s="24" t="n"/>
      <c r="C193" s="636" t="n">
        <v>10</v>
      </c>
      <c r="D193" s="628" t="inlineStr">
        <is>
          <t>WT</t>
        </is>
      </c>
      <c r="E193" s="628" t="inlineStr">
        <is>
          <t>A31G213/기존</t>
        </is>
      </c>
      <c r="F193" s="305" t="inlineStr">
        <is>
          <t>10-1</t>
        </is>
      </c>
      <c r="G193" s="305" t="inlineStr">
        <is>
          <t>초기값 확인</t>
        </is>
      </c>
      <c r="H193" s="305" t="inlineStr">
        <is>
          <t>레지스터 별 초기 값 확인</t>
        </is>
      </c>
      <c r="I193" s="305" t="n"/>
      <c r="J193" s="305" t="n"/>
      <c r="K193" s="305" t="n"/>
      <c r="L193" s="305" t="n"/>
      <c r="M193" s="307" t="n"/>
      <c r="N193" s="307" t="n"/>
      <c r="O193" s="307" t="n"/>
      <c r="P193" s="308" t="n"/>
      <c r="Q193" s="567" t="n"/>
      <c r="R193" s="430" t="n"/>
      <c r="S193" s="315" t="inlineStr">
        <is>
          <t>레지스터 초기 값 확인 완료 (CR = 0x0, DR=0x0FFF, CNT= 0x0)</t>
        </is>
      </c>
      <c r="T193" s="305" t="n"/>
      <c r="U193" s="305" t="n"/>
      <c r="V193" s="305" t="n"/>
      <c r="W193" s="305" t="n"/>
      <c r="X193" s="305" t="n"/>
      <c r="Y193" s="305" t="n"/>
      <c r="Z193" s="305" t="n"/>
      <c r="AA193" s="306" t="n"/>
      <c r="AB193" s="24" t="n"/>
    </row>
    <row r="194" ht="46.35" customHeight="1" s="200">
      <c r="A194" s="24" t="n"/>
      <c r="C194" s="730" t="n"/>
      <c r="D194" s="718" t="n"/>
      <c r="E194" s="718" t="n"/>
      <c r="F194" s="62" t="inlineStr">
        <is>
          <t>10-2</t>
        </is>
      </c>
      <c r="G194" s="62" t="inlineStr">
        <is>
          <t>레지스터</t>
        </is>
      </c>
      <c r="H194" s="62" t="inlineStr">
        <is>
          <t>카운터 동작 확인</t>
        </is>
      </c>
      <c r="I194" s="62" t="n"/>
      <c r="J194" s="62" t="n"/>
      <c r="K194" s="62" t="n"/>
      <c r="L194" s="62" t="n"/>
      <c r="M194" s="211" t="n"/>
      <c r="N194" s="211" t="n"/>
      <c r="O194" s="211" t="n"/>
      <c r="P194" s="212" t="n"/>
      <c r="Q194" s="565" t="n"/>
      <c r="R194" s="428" t="n"/>
      <c r="S194" s="118" t="inlineStr">
        <is>
          <t>업 카운터 정상 동작 확인
 - DR 레지스터에 설정된 값대로 CNT 값 증가하는지 확인
 - DR == CNT일 때, Interrupt Flag 발생 동작 확인</t>
        </is>
      </c>
      <c r="T194" s="62" t="n"/>
      <c r="U194" s="62" t="n"/>
      <c r="V194" s="62" t="n"/>
      <c r="W194" s="62" t="n"/>
      <c r="X194" s="62" t="n"/>
      <c r="Y194" s="62" t="n"/>
      <c r="Z194" s="62" t="n"/>
      <c r="AA194" s="210" t="n"/>
      <c r="AB194" s="24" t="n"/>
    </row>
    <row r="195" ht="47.5" customHeight="1" s="200">
      <c r="A195" s="24" t="n"/>
      <c r="C195" s="730" t="n"/>
      <c r="D195" s="718" t="n"/>
      <c r="E195" s="718" t="n"/>
      <c r="F195" s="62" t="inlineStr">
        <is>
          <t>10-3</t>
        </is>
      </c>
      <c r="G195" s="62" t="inlineStr">
        <is>
          <t>기능 1</t>
        </is>
      </c>
      <c r="H195" s="62" t="inlineStr">
        <is>
          <t>Polling Mode 동작 테스트 확인</t>
        </is>
      </c>
      <c r="I195" s="62" t="n"/>
      <c r="J195" s="62" t="n"/>
      <c r="K195" s="62" t="n"/>
      <c r="L195" s="62" t="n"/>
      <c r="M195" s="211" t="n"/>
      <c r="N195" s="211" t="n"/>
      <c r="O195" s="211" t="n"/>
      <c r="P195" s="212" t="n"/>
      <c r="Q195" s="565" t="n"/>
      <c r="R195" s="428" t="n"/>
      <c r="S195" s="118" t="inlineStr">
        <is>
          <t>해당 기능 동작 확인
 - WT 타이머를 5초 주기로 설정 한 후 WT Flag 발생 시 LED Toggle로 동작 확인.
 - WT Flag 발생 시, 카운트 값도 클리어도 함께 해야함</t>
        </is>
      </c>
      <c r="T195" s="62" t="n"/>
      <c r="U195" s="62" t="n"/>
      <c r="V195" s="62" t="n"/>
      <c r="W195" s="62" t="n"/>
      <c r="X195" s="62" t="n"/>
      <c r="Y195" s="62" t="n"/>
      <c r="Z195" s="62" t="n"/>
      <c r="AA195" s="210" t="n"/>
      <c r="AB195" s="24" t="n"/>
    </row>
    <row r="196" ht="48" customHeight="1" s="200">
      <c r="A196" s="24" t="n"/>
      <c r="C196" s="730" t="n"/>
      <c r="D196" s="718" t="n"/>
      <c r="E196" s="718" t="n"/>
      <c r="F196" s="62" t="inlineStr">
        <is>
          <t>10-4</t>
        </is>
      </c>
      <c r="G196" s="62" t="inlineStr">
        <is>
          <t>기능 2</t>
        </is>
      </c>
      <c r="H196" s="62" t="inlineStr">
        <is>
          <t>Interrupt Mode 동작 테스트 확인</t>
        </is>
      </c>
      <c r="I196" s="62" t="n"/>
      <c r="J196" s="62" t="n"/>
      <c r="K196" s="62" t="n"/>
      <c r="L196" s="62" t="n"/>
      <c r="M196" s="211" t="n"/>
      <c r="N196" s="211" t="n"/>
      <c r="O196" s="211" t="n"/>
      <c r="P196" s="212" t="n"/>
      <c r="Q196" s="565" t="n"/>
      <c r="R196" s="428" t="n"/>
      <c r="S196" s="118" t="inlineStr">
        <is>
          <t>해당 기능 동작 확인
 - WT 타이머를 5초 주기로 설정 한 후 인터럽트 진입 시 LED Toggle로 동작 확인.
 - WT Flag 발생 시, 카운트 값도 클리어도 함께 해야함</t>
        </is>
      </c>
      <c r="T196" s="62" t="n"/>
      <c r="U196" s="62" t="n"/>
      <c r="V196" s="62" t="n"/>
      <c r="W196" s="62" t="n"/>
      <c r="X196" s="62" t="n"/>
      <c r="Y196" s="62" t="n"/>
      <c r="Z196" s="62" t="n"/>
      <c r="AA196" s="210" t="n"/>
      <c r="AB196" s="24" t="n"/>
    </row>
    <row r="197" ht="26.5" customHeight="1" s="200">
      <c r="A197" s="24" t="n"/>
      <c r="C197" s="730" t="n"/>
      <c r="D197" s="718" t="n"/>
      <c r="E197" s="718" t="n"/>
      <c r="F197" s="62" t="inlineStr">
        <is>
          <t>10-5</t>
        </is>
      </c>
      <c r="G197" s="62" t="inlineStr">
        <is>
          <t>기능 3</t>
        </is>
      </c>
      <c r="H197" s="62" t="inlineStr">
        <is>
          <t>Sleep &amp; WT Wake-up 동작 확인</t>
        </is>
      </c>
      <c r="I197" s="62" t="n"/>
      <c r="J197" s="62" t="n"/>
      <c r="K197" s="62" t="n"/>
      <c r="L197" s="62" t="n"/>
      <c r="M197" s="211" t="n"/>
      <c r="N197" s="211" t="n"/>
      <c r="O197" s="211" t="n"/>
      <c r="P197" s="212" t="n"/>
      <c r="Q197" s="565" t="n"/>
      <c r="R197" s="428" t="n"/>
      <c r="S197" s="118" t="inlineStr">
        <is>
          <t>Sleep 모드 진입 후 WT 타이머 동작 5초 후에 Wake-up 동작 확인</t>
        </is>
      </c>
      <c r="T197" s="62" t="n"/>
      <c r="U197" s="62" t="n"/>
      <c r="V197" s="62" t="n"/>
      <c r="W197" s="62" t="n"/>
      <c r="X197" s="62" t="n"/>
      <c r="Y197" s="62" t="n"/>
      <c r="Z197" s="62" t="n"/>
      <c r="AA197" s="210" t="n"/>
      <c r="AB197" s="24" t="n"/>
    </row>
    <row r="198" ht="26.5" customHeight="1" s="200">
      <c r="A198" s="24" t="n"/>
      <c r="C198" s="730" t="n"/>
      <c r="D198" s="718" t="n"/>
      <c r="E198" s="718" t="n"/>
      <c r="F198" s="62" t="inlineStr">
        <is>
          <t>10-6</t>
        </is>
      </c>
      <c r="G198" s="62" t="inlineStr">
        <is>
          <t>기능 4</t>
        </is>
      </c>
      <c r="H198" s="62" t="inlineStr">
        <is>
          <t>Deep-Sleep &amp; WT Wake-up 동작 확인</t>
        </is>
      </c>
      <c r="I198" s="62" t="n"/>
      <c r="J198" s="62" t="n"/>
      <c r="K198" s="62" t="n"/>
      <c r="L198" s="62" t="n"/>
      <c r="M198" s="211" t="n"/>
      <c r="N198" s="211" t="n"/>
      <c r="O198" s="211" t="n"/>
      <c r="P198" s="212" t="n"/>
      <c r="Q198" s="565" t="n"/>
      <c r="R198" s="428" t="n"/>
      <c r="S198" s="118" t="inlineStr">
        <is>
          <t>DeepSleep 모드 진입 후 WT 타이머 동작 5초 후에 Wake-up 동작 확인</t>
        </is>
      </c>
      <c r="T198" s="62" t="n"/>
      <c r="U198" s="62" t="n"/>
      <c r="V198" s="62" t="n"/>
      <c r="W198" s="62" t="n"/>
      <c r="X198" s="62" t="n"/>
      <c r="Y198" s="62" t="n"/>
      <c r="Z198" s="62" t="n"/>
      <c r="AA198" s="210" t="n"/>
      <c r="AB198" s="24" t="n"/>
    </row>
    <row r="199" ht="26.5" customHeight="1" s="200">
      <c r="A199" s="24" t="n"/>
      <c r="C199" s="730" t="n"/>
      <c r="D199" s="718" t="n"/>
      <c r="E199" s="718" t="n"/>
      <c r="F199" s="62" t="inlineStr">
        <is>
          <t>10-7</t>
        </is>
      </c>
      <c r="G199" s="62" t="inlineStr">
        <is>
          <t>기능 5</t>
        </is>
      </c>
      <c r="H199" s="62" t="inlineStr">
        <is>
          <t>WT 클럭 소스 선택 및 동작 확인</t>
        </is>
      </c>
      <c r="I199" s="62" t="n"/>
      <c r="J199" s="62" t="n"/>
      <c r="K199" s="62" t="n"/>
      <c r="L199" s="62" t="n"/>
      <c r="M199" s="211" t="n"/>
      <c r="N199" s="211" t="n"/>
      <c r="O199" s="211" t="n"/>
      <c r="P199" s="212" t="n"/>
      <c r="Q199" s="565" t="n"/>
      <c r="R199" s="428" t="n"/>
      <c r="S199" s="118" t="inlineStr">
        <is>
          <t>LSI, LSE, MCLK, HSI, LSE, PLL WT 클럭 소스 및 Divider 동작 확인</t>
        </is>
      </c>
      <c r="T199" s="62" t="n"/>
      <c r="U199" s="62" t="n"/>
      <c r="V199" s="62" t="n"/>
      <c r="W199" s="62" t="n"/>
      <c r="X199" s="62" t="n"/>
      <c r="Y199" s="62" t="n"/>
      <c r="Z199" s="62" t="n"/>
      <c r="AA199" s="210" t="n"/>
      <c r="AB199" s="24" t="n"/>
    </row>
    <row r="200" ht="26.5" customHeight="1" s="200" thickBot="1">
      <c r="A200" s="24" t="n"/>
      <c r="C200" s="733" t="n"/>
      <c r="D200" s="720" t="n"/>
      <c r="E200" s="720" t="n"/>
      <c r="F200" s="292" t="inlineStr">
        <is>
          <t>10-8</t>
        </is>
      </c>
      <c r="G200" s="292" t="inlineStr">
        <is>
          <t>레지스터 Read/Write 테스트</t>
        </is>
      </c>
      <c r="H200" s="292" t="inlineStr">
        <is>
          <t>해당 블록의 모든 레지스터를 Read/Write/Read하여 정상적으로 값이 읽히고 쓰이는지 확인</t>
        </is>
      </c>
      <c r="I200" s="292" t="n"/>
      <c r="J200" s="292" t="n"/>
      <c r="K200" s="292" t="n"/>
      <c r="L200" s="292" t="n"/>
      <c r="M200" s="293" t="n"/>
      <c r="N200" s="293" t="n"/>
      <c r="O200" s="293" t="n"/>
      <c r="P200" s="294" t="n"/>
      <c r="Q200" s="566" t="n"/>
      <c r="R200" s="429" t="n"/>
      <c r="S200" s="316" t="inlineStr">
        <is>
          <t>모든 레지스터에 정상적으로 값이 읽히고 쓰여짐.</t>
        </is>
      </c>
      <c r="T200" s="292" t="n"/>
      <c r="U200" s="292" t="n"/>
      <c r="V200" s="292" t="n"/>
      <c r="W200" s="292" t="n"/>
      <c r="X200" s="292" t="n"/>
      <c r="Y200" s="292" t="n"/>
      <c r="Z200" s="292" t="n"/>
      <c r="AA200" s="219" t="n"/>
      <c r="AB200" s="24" t="n"/>
    </row>
    <row r="201" ht="37.35" customHeight="1" s="200">
      <c r="A201" s="24" t="n"/>
      <c r="C201" s="636" t="n">
        <v>11</v>
      </c>
      <c r="D201" s="639" t="inlineStr">
        <is>
          <t>16-bit TIMER1n</t>
        </is>
      </c>
      <c r="E201" s="628" t="inlineStr">
        <is>
          <t>A31M623/기존</t>
        </is>
      </c>
      <c r="F201" s="248" t="inlineStr">
        <is>
          <t>11-1</t>
        </is>
      </c>
      <c r="G201" s="249" t="inlineStr">
        <is>
          <t>초기 값 확인</t>
        </is>
      </c>
      <c r="H201" s="249" t="inlineStr">
        <is>
          <t>초기 레지스터 값 확인</t>
        </is>
      </c>
      <c r="I201" s="251" t="n"/>
      <c r="J201" s="251" t="n"/>
      <c r="K201" s="727" t="n"/>
      <c r="L201" s="727" t="n"/>
      <c r="M201" s="610" t="inlineStr">
        <is>
          <t>M2</t>
        </is>
      </c>
      <c r="N201" s="610" t="n"/>
      <c r="O201" s="610" t="b">
        <v>0</v>
      </c>
      <c r="P201" s="259" t="n"/>
      <c r="Q201" s="568" t="n"/>
      <c r="R201" s="752">
        <f>COUNTIF(O201:O215,TRUE)/COUNTIF(M201:M215,"M2")</f>
        <v/>
      </c>
      <c r="S201" s="249" t="inlineStr">
        <is>
          <t>디버그 모드 main 루틴 초기에 break 하여 값 확인
Manual에 기재된 초기 값과 동일함.</t>
        </is>
      </c>
      <c r="T201" s="253" t="n"/>
      <c r="U201" s="666" t="n"/>
      <c r="V201" s="666" t="n"/>
      <c r="W201" s="255" t="inlineStr">
        <is>
          <t>오지혜</t>
        </is>
      </c>
      <c r="X201" s="255" t="inlineStr">
        <is>
          <t>상영희</t>
        </is>
      </c>
      <c r="Y201" s="255" t="inlineStr">
        <is>
          <t>박성제</t>
        </is>
      </c>
      <c r="Z201" s="256" t="inlineStr">
        <is>
          <t>김현규</t>
        </is>
      </c>
      <c r="AA201" s="257" t="n"/>
      <c r="AB201" s="24" t="n"/>
    </row>
    <row r="202" ht="32.5" customHeight="1" s="200">
      <c r="A202" s="24" t="n"/>
      <c r="C202" s="730" t="n"/>
      <c r="D202" s="718" t="n"/>
      <c r="E202" s="718" t="n"/>
      <c r="F202" s="3" t="inlineStr">
        <is>
          <t>11-2</t>
        </is>
      </c>
      <c r="G202" s="669" t="inlineStr">
        <is>
          <t>설정</t>
        </is>
      </c>
      <c r="H202" s="669" t="inlineStr">
        <is>
          <t>클럭 선택 및 프리스케일러 확인</t>
        </is>
      </c>
      <c r="I202" s="1" t="n"/>
      <c r="J202" s="1" t="n"/>
      <c r="K202" s="731" t="n"/>
      <c r="L202" s="731" t="n"/>
      <c r="M202" s="604" t="inlineStr">
        <is>
          <t>M2</t>
        </is>
      </c>
      <c r="N202" s="604" t="n"/>
      <c r="O202" s="604" t="b">
        <v>0</v>
      </c>
      <c r="P202" s="207" t="n"/>
      <c r="Q202" s="569" t="n"/>
      <c r="R202" s="753" t="n"/>
      <c r="S202" s="669" t="inlineStr">
        <is>
          <t>SCU_PPCLKSR에서 클럭 선택 - PCLK or MCCR1
MCCR1 설정에 따른 동작 확인 - LSI, LSE, MCLK, HIS, HSE, PLL</t>
        </is>
      </c>
      <c r="T202" s="8" t="n"/>
      <c r="U202" s="667" t="n"/>
      <c r="V202" s="667" t="n"/>
      <c r="W202" s="2" t="inlineStr">
        <is>
          <t>오지혜</t>
        </is>
      </c>
      <c r="X202" s="2" t="inlineStr">
        <is>
          <t>상영희</t>
        </is>
      </c>
      <c r="Y202" s="2" t="inlineStr">
        <is>
          <t>박성제</t>
        </is>
      </c>
      <c r="Z202" s="690" t="inlineStr">
        <is>
          <t>김현규</t>
        </is>
      </c>
      <c r="AA202" s="13" t="n"/>
      <c r="AB202" s="24" t="n"/>
    </row>
    <row r="203" ht="32.5" customHeight="1" s="200">
      <c r="A203" s="24" t="n"/>
      <c r="C203" s="730" t="n"/>
      <c r="D203" s="718" t="n"/>
      <c r="E203" s="718" t="n"/>
      <c r="F203" s="3" t="inlineStr">
        <is>
          <t>11-3</t>
        </is>
      </c>
      <c r="G203" s="669" t="inlineStr">
        <is>
          <t>Timer 출력 파형 확인</t>
        </is>
      </c>
      <c r="H203" s="669" t="inlineStr">
        <is>
          <t>I/O 포트로 타이머 출력 확인</t>
        </is>
      </c>
      <c r="I203" s="1" t="n"/>
      <c r="J203" s="1" t="n"/>
      <c r="K203" s="731" t="n"/>
      <c r="L203" s="731" t="n"/>
      <c r="M203" s="604" t="inlineStr">
        <is>
          <t>M2</t>
        </is>
      </c>
      <c r="N203" s="604" t="n"/>
      <c r="O203" s="604" t="b">
        <v>0</v>
      </c>
      <c r="P203" s="207" t="n"/>
      <c r="Q203" s="569" t="n"/>
      <c r="R203" s="753" t="n"/>
      <c r="S203" s="669" t="inlineStr">
        <is>
          <t>I/O 포트로 타이머 출력 확인</t>
        </is>
      </c>
      <c r="T203" s="8" t="n"/>
      <c r="U203" s="667" t="n"/>
      <c r="V203" s="667" t="n"/>
      <c r="W203" s="2" t="inlineStr">
        <is>
          <t>오지혜</t>
        </is>
      </c>
      <c r="X203" s="2" t="inlineStr">
        <is>
          <t>상영희</t>
        </is>
      </c>
      <c r="Y203" s="2" t="inlineStr">
        <is>
          <t>박성제</t>
        </is>
      </c>
      <c r="Z203" s="690" t="inlineStr">
        <is>
          <t>김현규</t>
        </is>
      </c>
      <c r="AA203" s="13" t="n"/>
      <c r="AB203" s="24" t="n"/>
    </row>
    <row r="204" ht="26.5" customHeight="1" s="200">
      <c r="A204" s="24" t="n"/>
      <c r="C204" s="730" t="n"/>
      <c r="D204" s="718" t="n"/>
      <c r="E204" s="718" t="n"/>
      <c r="F204" s="3" t="inlineStr">
        <is>
          <t>11-4</t>
        </is>
      </c>
      <c r="G204" s="690" t="inlineStr">
        <is>
          <t>기능</t>
        </is>
      </c>
      <c r="H204" s="669" t="inlineStr">
        <is>
          <t>주기(Match) 모드 확인</t>
        </is>
      </c>
      <c r="I204" s="1" t="n"/>
      <c r="J204" s="1" t="n"/>
      <c r="K204" s="731" t="n"/>
      <c r="L204" s="731" t="n"/>
      <c r="M204" s="604" t="inlineStr">
        <is>
          <t>M2</t>
        </is>
      </c>
      <c r="N204" s="604" t="n"/>
      <c r="O204" s="604" t="b">
        <v>0</v>
      </c>
      <c r="P204" s="207" t="n"/>
      <c r="Q204" s="569" t="n"/>
      <c r="R204" s="753" t="n"/>
      <c r="S204" s="669" t="inlineStr">
        <is>
          <t>Timer10/11/12/13 Match Interrupt 진입 및 Flag 동작 확인</t>
        </is>
      </c>
      <c r="T204" s="8" t="n"/>
      <c r="U204" s="667" t="n"/>
      <c r="V204" s="667" t="n"/>
      <c r="W204" s="2" t="inlineStr">
        <is>
          <t>오지혜</t>
        </is>
      </c>
      <c r="X204" s="2" t="inlineStr">
        <is>
          <t>상영희</t>
        </is>
      </c>
      <c r="Y204" s="2" t="inlineStr">
        <is>
          <t>박성제</t>
        </is>
      </c>
      <c r="Z204" s="690" t="inlineStr">
        <is>
          <t>김현규</t>
        </is>
      </c>
      <c r="AA204" s="13" t="n"/>
      <c r="AB204" s="24" t="n"/>
    </row>
    <row r="205" ht="32.5" customHeight="1" s="200">
      <c r="A205" s="24" t="n"/>
      <c r="C205" s="730" t="n"/>
      <c r="D205" s="718" t="n"/>
      <c r="E205" s="718" t="n"/>
      <c r="F205" s="3" t="inlineStr">
        <is>
          <t>11-5</t>
        </is>
      </c>
      <c r="G205" s="718" t="n"/>
      <c r="H205" s="9" t="inlineStr">
        <is>
          <t>Capture 모드 확인</t>
        </is>
      </c>
      <c r="I205" s="1" t="n"/>
      <c r="J205" s="1" t="n"/>
      <c r="K205" s="731" t="n"/>
      <c r="L205" s="731" t="n"/>
      <c r="M205" s="604" t="inlineStr">
        <is>
          <t>M2</t>
        </is>
      </c>
      <c r="N205" s="604" t="n"/>
      <c r="O205" s="604" t="b">
        <v>0</v>
      </c>
      <c r="P205" s="207" t="n"/>
      <c r="Q205" s="569" t="n"/>
      <c r="R205" s="753" t="n"/>
      <c r="S205" s="669" t="inlineStr">
        <is>
          <t>Timer10/11/12/13 Capture Interrupt 진입 및 Flag 동작 확인</t>
        </is>
      </c>
      <c r="T205" s="8" t="n"/>
      <c r="U205" s="667" t="n"/>
      <c r="V205" s="667" t="n"/>
      <c r="W205" s="2" t="inlineStr">
        <is>
          <t>오지혜</t>
        </is>
      </c>
      <c r="X205" s="2" t="inlineStr">
        <is>
          <t>상영희</t>
        </is>
      </c>
      <c r="Y205" s="2" t="inlineStr">
        <is>
          <t>박성제</t>
        </is>
      </c>
      <c r="Z205" s="690" t="inlineStr">
        <is>
          <t>김현규</t>
        </is>
      </c>
      <c r="AA205" s="13" t="n"/>
      <c r="AB205" s="24" t="n"/>
    </row>
    <row r="206" ht="26.5" customHeight="1" s="200">
      <c r="A206" s="24" t="n"/>
      <c r="C206" s="730" t="n"/>
      <c r="D206" s="718" t="n"/>
      <c r="E206" s="718" t="n"/>
      <c r="F206" s="3" t="inlineStr">
        <is>
          <t>11-6</t>
        </is>
      </c>
      <c r="G206" s="718" t="n"/>
      <c r="H206" s="9" t="inlineStr">
        <is>
          <t xml:space="preserve">원샷 모드 확인 </t>
        </is>
      </c>
      <c r="I206" s="1" t="n"/>
      <c r="J206" s="4" t="n"/>
      <c r="K206" s="731" t="n"/>
      <c r="L206" s="731" t="n"/>
      <c r="M206" s="604" t="inlineStr">
        <is>
          <t>M2</t>
        </is>
      </c>
      <c r="N206" s="604" t="n"/>
      <c r="O206" s="604" t="b">
        <v>0</v>
      </c>
      <c r="P206" s="207" t="n"/>
      <c r="Q206" s="569" t="n"/>
      <c r="R206" s="753" t="n"/>
      <c r="S206" s="669" t="inlineStr">
        <is>
          <t>Timer10/11/12/13 OneShot 동작 확인</t>
        </is>
      </c>
      <c r="T206" s="8" t="n"/>
      <c r="U206" s="689" t="n"/>
      <c r="V206" s="667" t="n"/>
      <c r="W206" s="2" t="inlineStr">
        <is>
          <t>오지혜</t>
        </is>
      </c>
      <c r="X206" s="2" t="inlineStr">
        <is>
          <t>상영희</t>
        </is>
      </c>
      <c r="Y206" s="2" t="inlineStr">
        <is>
          <t>박성제</t>
        </is>
      </c>
      <c r="Z206" s="690" t="inlineStr">
        <is>
          <t>김현규</t>
        </is>
      </c>
      <c r="AA206" s="13" t="n"/>
      <c r="AB206" s="24" t="n"/>
    </row>
    <row r="207" ht="26.5" customHeight="1" s="200">
      <c r="A207" s="24" t="n"/>
      <c r="C207" s="730" t="n"/>
      <c r="D207" s="718" t="n"/>
      <c r="E207" s="718" t="n"/>
      <c r="F207" s="3" t="inlineStr">
        <is>
          <t>11-7</t>
        </is>
      </c>
      <c r="G207" s="718" t="n"/>
      <c r="H207" s="9" t="inlineStr">
        <is>
          <t>PWM 모드 확인</t>
        </is>
      </c>
      <c r="I207" s="1" t="n"/>
      <c r="J207" s="4" t="n"/>
      <c r="K207" s="731" t="n"/>
      <c r="L207" s="731" t="n"/>
      <c r="M207" s="604" t="inlineStr">
        <is>
          <t>M2</t>
        </is>
      </c>
      <c r="N207" s="604" t="n"/>
      <c r="O207" s="604" t="b">
        <v>0</v>
      </c>
      <c r="P207" s="207" t="n"/>
      <c r="Q207" s="569" t="n"/>
      <c r="R207" s="753" t="n"/>
      <c r="S207" s="669" t="inlineStr">
        <is>
          <t>Timer10/11/12/13 PWM 동작 확인</t>
        </is>
      </c>
      <c r="T207" s="8" t="n"/>
      <c r="U207" s="689" t="n"/>
      <c r="V207" s="667" t="n"/>
      <c r="W207" s="2" t="inlineStr">
        <is>
          <t>오지혜</t>
        </is>
      </c>
      <c r="X207" s="2" t="inlineStr">
        <is>
          <t>상영희</t>
        </is>
      </c>
      <c r="Y207" s="2" t="inlineStr">
        <is>
          <t>박성제</t>
        </is>
      </c>
      <c r="Z207" s="690" t="inlineStr">
        <is>
          <t>김현규</t>
        </is>
      </c>
      <c r="AA207" s="13" t="n"/>
      <c r="AB207" s="24" t="n"/>
    </row>
    <row r="208" ht="31.35" customHeight="1" s="200">
      <c r="A208" s="24" t="n"/>
      <c r="C208" s="730" t="n"/>
      <c r="D208" s="718" t="n"/>
      <c r="E208" s="718" t="n"/>
      <c r="F208" s="3" t="inlineStr">
        <is>
          <t>11-8</t>
        </is>
      </c>
      <c r="G208" s="718" t="n"/>
      <c r="H208" s="669" t="inlineStr">
        <is>
          <t>출력 반전</t>
        </is>
      </c>
      <c r="I208" s="1" t="n"/>
      <c r="J208" s="4" t="n"/>
      <c r="K208" s="731" t="n"/>
      <c r="L208" s="731" t="n"/>
      <c r="M208" s="604" t="inlineStr">
        <is>
          <t>M2</t>
        </is>
      </c>
      <c r="N208" s="604" t="n"/>
      <c r="O208" s="604" t="b">
        <v>0</v>
      </c>
      <c r="P208" s="207" t="n"/>
      <c r="Q208" s="569" t="n"/>
      <c r="R208" s="753" t="n"/>
      <c r="S208" s="9" t="inlineStr">
        <is>
          <t>Timer10/11/12/13 출력 확인
OPOL 비트 값=1 일 때 반전파형 관측 됨 (정상)</t>
        </is>
      </c>
      <c r="T208" s="8" t="n"/>
      <c r="U208" s="689" t="n"/>
      <c r="V208" s="667" t="n"/>
      <c r="W208" s="2" t="inlineStr">
        <is>
          <t>오지혜</t>
        </is>
      </c>
      <c r="X208" s="2" t="inlineStr">
        <is>
          <t>상영희</t>
        </is>
      </c>
      <c r="Y208" s="2" t="inlineStr">
        <is>
          <t>박성제</t>
        </is>
      </c>
      <c r="Z208" s="690" t="inlineStr">
        <is>
          <t>김현규</t>
        </is>
      </c>
      <c r="AA208" s="13" t="n"/>
      <c r="AB208" s="24" t="n"/>
    </row>
    <row r="209" ht="31.35" customHeight="1" s="200">
      <c r="A209" s="24" t="n"/>
      <c r="C209" s="730" t="n"/>
      <c r="D209" s="718" t="n"/>
      <c r="E209" s="718" t="n"/>
      <c r="F209" s="3" t="inlineStr">
        <is>
          <t>11-9</t>
        </is>
      </c>
      <c r="G209" s="718" t="n"/>
      <c r="H209" s="9" t="inlineStr">
        <is>
          <t>타이머 싱크 동작 확인</t>
        </is>
      </c>
      <c r="I209" s="689" t="n"/>
      <c r="J209" s="5" t="n"/>
      <c r="K209" s="689" t="n"/>
      <c r="L209" s="689" t="n"/>
      <c r="M209" s="604" t="inlineStr">
        <is>
          <t>M2</t>
        </is>
      </c>
      <c r="N209" s="604" t="n"/>
      <c r="O209" s="604" t="b">
        <v>0</v>
      </c>
      <c r="P209" s="207" t="n"/>
      <c r="Q209" s="569" t="n"/>
      <c r="R209" s="753" t="n"/>
      <c r="S209" s="9" t="inlineStr">
        <is>
          <t>Timer 0 ~ 3
1. SYNC 기능 확인
2. CSYNC 기능 확인</t>
        </is>
      </c>
      <c r="T209" s="8" t="n"/>
      <c r="U209" s="689" t="n"/>
      <c r="V209" s="667" t="n"/>
      <c r="W209" s="2" t="inlineStr">
        <is>
          <t>오지혜</t>
        </is>
      </c>
      <c r="X209" s="2" t="inlineStr">
        <is>
          <t>상영희</t>
        </is>
      </c>
      <c r="Y209" s="2" t="inlineStr">
        <is>
          <t>박성제</t>
        </is>
      </c>
      <c r="Z209" s="690" t="inlineStr">
        <is>
          <t>김현규</t>
        </is>
      </c>
      <c r="AA209" s="13" t="n"/>
      <c r="AB209" s="24" t="n"/>
    </row>
    <row r="210" ht="31.35" customHeight="1" s="200">
      <c r="A210" s="24" t="n"/>
      <c r="C210" s="730" t="n"/>
      <c r="D210" s="718" t="n"/>
      <c r="E210" s="718" t="n"/>
      <c r="F210" s="3" t="inlineStr">
        <is>
          <t>11-10</t>
        </is>
      </c>
      <c r="G210" s="720" t="n"/>
      <c r="H210" s="9" t="inlineStr">
        <is>
          <t xml:space="preserve">타이머 싱크 연계 동작 확인 </t>
        </is>
      </c>
      <c r="I210" s="689" t="n"/>
      <c r="J210" s="5" t="n"/>
      <c r="K210" s="689" t="n"/>
      <c r="L210" s="689" t="n"/>
      <c r="M210" s="604" t="inlineStr">
        <is>
          <t>M2</t>
        </is>
      </c>
      <c r="N210" s="604" t="n"/>
      <c r="O210" s="604" t="b">
        <v>0</v>
      </c>
      <c r="P210" s="207" t="n"/>
      <c r="Q210" s="569" t="n"/>
      <c r="R210" s="753" t="n"/>
      <c r="S210" s="9" t="inlineStr">
        <is>
          <t>Timer 0 ~ 3
1. SYNC + CYSNC 기능 확인</t>
        </is>
      </c>
      <c r="T210" s="8" t="n"/>
      <c r="U210" s="689" t="n"/>
      <c r="V210" s="667" t="n"/>
      <c r="W210" s="2" t="inlineStr">
        <is>
          <t>오지혜</t>
        </is>
      </c>
      <c r="X210" s="2" t="inlineStr">
        <is>
          <t>상영희</t>
        </is>
      </c>
      <c r="Y210" s="2" t="inlineStr">
        <is>
          <t>박성제</t>
        </is>
      </c>
      <c r="Z210" s="690" t="inlineStr">
        <is>
          <t>김현규</t>
        </is>
      </c>
      <c r="AA210" s="13" t="n"/>
      <c r="AB210" s="24" t="n"/>
    </row>
    <row r="211" ht="26.5" customHeight="1" s="200">
      <c r="A211" s="24" t="n"/>
      <c r="C211" s="730" t="n"/>
      <c r="D211" s="718" t="n"/>
      <c r="E211" s="718" t="n"/>
      <c r="F211" s="119" t="inlineStr">
        <is>
          <t>11-11</t>
        </is>
      </c>
      <c r="G211" s="652" t="inlineStr">
        <is>
          <t>TIMER30 동기화 기능 (G226 신규)</t>
        </is>
      </c>
      <c r="H211" s="57" t="inlineStr">
        <is>
          <t>타이머 싱크 동작 확인 (G226 신규)</t>
        </is>
      </c>
      <c r="I211" s="58" t="n"/>
      <c r="J211" s="64" t="n"/>
      <c r="K211" s="736" t="n"/>
      <c r="L211" s="736" t="n"/>
      <c r="M211" s="211" t="n"/>
      <c r="N211" s="211" t="n"/>
      <c r="O211" s="211" t="n"/>
      <c r="P211" s="212" t="n"/>
      <c r="Q211" s="571" t="n"/>
      <c r="R211" s="753" t="n"/>
      <c r="S211" s="57" t="inlineStr">
        <is>
          <t>Timer 10~16 정상 동작 확인 (TIMER3n 13-10 참조)</t>
        </is>
      </c>
      <c r="T211" s="60" t="inlineStr">
        <is>
          <t>기능 없음</t>
        </is>
      </c>
      <c r="U211" s="63" t="n"/>
      <c r="V211" s="61" t="n"/>
      <c r="W211" s="62" t="n"/>
      <c r="X211" s="62" t="n"/>
      <c r="Y211" s="62" t="n"/>
      <c r="Z211" s="63" t="n"/>
      <c r="AA211" s="210" t="n"/>
      <c r="AB211" s="24" t="n"/>
    </row>
    <row r="212" ht="26.5" customHeight="1" s="200">
      <c r="A212" s="24" t="n"/>
      <c r="C212" s="730" t="n"/>
      <c r="D212" s="718" t="n"/>
      <c r="E212" s="718" t="n"/>
      <c r="F212" s="119" t="inlineStr">
        <is>
          <t>11-12</t>
        </is>
      </c>
      <c r="G212" s="720" t="n"/>
      <c r="H212" s="57" t="inlineStr">
        <is>
          <t>타이머 클리어 싱크 동작 확인 (G226 신규)</t>
        </is>
      </c>
      <c r="I212" s="58" t="n"/>
      <c r="J212" s="64" t="n"/>
      <c r="K212" s="736" t="n"/>
      <c r="L212" s="736" t="n"/>
      <c r="M212" s="211" t="n"/>
      <c r="N212" s="211" t="n"/>
      <c r="O212" s="211" t="n"/>
      <c r="P212" s="212" t="n"/>
      <c r="Q212" s="571" t="n"/>
      <c r="R212" s="753" t="n"/>
      <c r="S212" s="57" t="inlineStr">
        <is>
          <t>Timer 10~16 정상 동작 확인  (TIMER3n 13-11 참조)</t>
        </is>
      </c>
      <c r="T212" s="60" t="inlineStr">
        <is>
          <t>기능 없음</t>
        </is>
      </c>
      <c r="U212" s="63" t="n"/>
      <c r="V212" s="61" t="n"/>
      <c r="W212" s="62" t="n"/>
      <c r="X212" s="62" t="n"/>
      <c r="Y212" s="62" t="n"/>
      <c r="Z212" s="63" t="n"/>
      <c r="AA212" s="210" t="n"/>
      <c r="AB212" s="24" t="n"/>
    </row>
    <row r="213" ht="26.5" customHeight="1" s="200">
      <c r="A213" s="24" t="n"/>
      <c r="C213" s="730" t="n"/>
      <c r="D213" s="718" t="n"/>
      <c r="E213" s="718" t="n"/>
      <c r="F213" s="119" t="inlineStr">
        <is>
          <t>11-13</t>
        </is>
      </c>
      <c r="G213" s="66" t="inlineStr">
        <is>
          <t>PWM 최대 출력</t>
        </is>
      </c>
      <c r="H213" s="57" t="inlineStr">
        <is>
          <t>PWM 최대 출력 주파수 확인 (G226 신규)</t>
        </is>
      </c>
      <c r="I213" s="58" t="n"/>
      <c r="J213" s="58" t="n"/>
      <c r="K213" s="736" t="n"/>
      <c r="L213" s="736" t="n"/>
      <c r="M213" s="211" t="n"/>
      <c r="N213" s="211" t="n"/>
      <c r="O213" s="211" t="n"/>
      <c r="P213" s="212" t="n"/>
      <c r="Q213" s="571" t="n"/>
      <c r="R213" s="753" t="n"/>
      <c r="S213" s="57" t="inlineStr">
        <is>
          <t>11-10. TIMER1n_PWM Max. Speed 결과 참조</t>
        </is>
      </c>
      <c r="T213" s="60" t="inlineStr">
        <is>
          <t>기능 없음</t>
        </is>
      </c>
      <c r="U213" s="63" t="n"/>
      <c r="V213" s="61" t="n"/>
      <c r="W213" s="62" t="n"/>
      <c r="X213" s="62" t="n"/>
      <c r="Y213" s="62" t="n"/>
      <c r="Z213" s="63" t="n"/>
      <c r="AA213" s="210" t="n"/>
      <c r="AB213" s="24" t="n"/>
    </row>
    <row r="214" ht="38.7" customHeight="1" s="200">
      <c r="A214" s="24" t="n"/>
      <c r="C214" s="730" t="n"/>
      <c r="D214" s="718" t="n"/>
      <c r="E214" s="718" t="n"/>
      <c r="F214" s="3" t="inlineStr">
        <is>
          <t>11-14</t>
        </is>
      </c>
      <c r="G214" s="10" t="inlineStr">
        <is>
          <t>PWM Duty Test</t>
        </is>
      </c>
      <c r="H214" s="669" t="inlineStr">
        <is>
          <t>PWM Duty 0 or 100 일때 출력 동작 확인
(Period 제한 폭) (G226 신규)</t>
        </is>
      </c>
      <c r="I214" s="1" t="n"/>
      <c r="J214" s="4" t="n"/>
      <c r="K214" s="731" t="n"/>
      <c r="L214" s="731" t="n"/>
      <c r="M214" s="604" t="inlineStr">
        <is>
          <t>M2</t>
        </is>
      </c>
      <c r="N214" s="604" t="n"/>
      <c r="O214" s="604" t="b">
        <v>0</v>
      </c>
      <c r="P214" s="207" t="n"/>
      <c r="Q214" s="569" t="n"/>
      <c r="R214" s="753" t="n"/>
      <c r="S214" s="669" t="inlineStr">
        <is>
          <t>PWM Duty 0 일때 Low 출력 확인
PWM Duty 100일때 High 출력 확인</t>
        </is>
      </c>
      <c r="T214" s="8" t="n"/>
      <c r="U214" s="689" t="n"/>
      <c r="V214" s="667" t="n"/>
      <c r="W214" s="2" t="inlineStr">
        <is>
          <t>오지혜</t>
        </is>
      </c>
      <c r="X214" s="2" t="inlineStr">
        <is>
          <t>상영희</t>
        </is>
      </c>
      <c r="Y214" s="2" t="inlineStr">
        <is>
          <t>박성제</t>
        </is>
      </c>
      <c r="Z214" s="690" t="inlineStr">
        <is>
          <t>김현규</t>
        </is>
      </c>
      <c r="AA214" s="13" t="n"/>
      <c r="AB214" s="24" t="n"/>
    </row>
    <row r="215" ht="26.5" customHeight="1" s="200" thickBot="1">
      <c r="A215" s="24" t="n"/>
      <c r="C215" s="733" t="n"/>
      <c r="D215" s="720" t="n"/>
      <c r="E215" s="720" t="n"/>
      <c r="F215" s="260" t="inlineStr">
        <is>
          <t>11-15</t>
        </is>
      </c>
      <c r="G215" s="261" t="inlineStr">
        <is>
          <t>레지스터 Read/Write 테스트</t>
        </is>
      </c>
      <c r="H215" s="261" t="inlineStr">
        <is>
          <t>해당 블록의 모든 레지스터를 Read/Write/Read하여 정상적으로 값이 읽히고 쓰이는지 확인</t>
        </is>
      </c>
      <c r="I215" s="262" t="n"/>
      <c r="J215" s="323" t="n"/>
      <c r="K215" s="734" t="n"/>
      <c r="L215" s="734" t="n"/>
      <c r="M215" s="605" t="inlineStr">
        <is>
          <t>M2</t>
        </is>
      </c>
      <c r="N215" s="605" t="n"/>
      <c r="O215" s="605" t="b">
        <v>0</v>
      </c>
      <c r="P215" s="209" t="n"/>
      <c r="Q215" s="570" t="n"/>
      <c r="R215" s="754" t="n"/>
      <c r="S215" s="261" t="inlineStr">
        <is>
          <t>모든 레지스터에 정상적으로 값이 읽히고 쓰여짐.</t>
        </is>
      </c>
      <c r="T215" s="264" t="n"/>
      <c r="U215" s="265" t="n"/>
      <c r="V215" s="668" t="n"/>
      <c r="W215" s="266" t="inlineStr">
        <is>
          <t>오지혜</t>
        </is>
      </c>
      <c r="X215" s="266" t="inlineStr">
        <is>
          <t>상영희</t>
        </is>
      </c>
      <c r="Y215" s="266" t="inlineStr">
        <is>
          <t>박성제</t>
        </is>
      </c>
      <c r="Z215" s="267" t="inlineStr">
        <is>
          <t>김현규</t>
        </is>
      </c>
      <c r="AA215" s="199" t="n"/>
      <c r="AB215" s="24" t="n"/>
    </row>
    <row r="216" ht="36" customHeight="1" s="200">
      <c r="A216" s="24" t="n"/>
      <c r="C216" s="636" t="n">
        <v>12</v>
      </c>
      <c r="D216" s="639" t="inlineStr">
        <is>
          <t>TIMER2n</t>
        </is>
      </c>
      <c r="E216" s="628" t="inlineStr">
        <is>
          <t>A31G213/수정</t>
        </is>
      </c>
      <c r="F216" s="324" t="inlineStr">
        <is>
          <t>12-1</t>
        </is>
      </c>
      <c r="G216" s="325" t="inlineStr">
        <is>
          <t>초기 값 확인</t>
        </is>
      </c>
      <c r="H216" s="325" t="inlineStr">
        <is>
          <t>초기 레지스터 값 확인</t>
        </is>
      </c>
      <c r="I216" s="326" t="n"/>
      <c r="J216" s="326" t="n"/>
      <c r="K216" s="759" t="n"/>
      <c r="L216" s="759" t="n"/>
      <c r="M216" s="307" t="n"/>
      <c r="N216" s="307" t="n"/>
      <c r="O216" s="307" t="n"/>
      <c r="P216" s="308" t="n"/>
      <c r="Q216" s="567" t="n"/>
      <c r="R216" s="430" t="n"/>
      <c r="S216" s="325" t="inlineStr">
        <is>
          <t>디버그 모드 main 루틴 초기에 break 하여 값 확인
Manual에 기재된 초기 값과 동일함.</t>
        </is>
      </c>
      <c r="T216" s="328" t="n"/>
      <c r="U216" s="329" t="n"/>
      <c r="V216" s="329" t="n"/>
      <c r="W216" s="330" t="n"/>
      <c r="X216" s="330" t="n"/>
      <c r="Y216" s="330" t="n"/>
      <c r="Z216" s="331" t="n"/>
      <c r="AA216" s="306" t="n"/>
      <c r="AB216" s="24" t="n"/>
    </row>
    <row r="217" ht="43.35" customHeight="1" s="200">
      <c r="A217" s="24" t="n"/>
      <c r="C217" s="730" t="n"/>
      <c r="D217" s="718" t="n"/>
      <c r="E217" s="718" t="n"/>
      <c r="F217" s="128" t="inlineStr">
        <is>
          <t>12-2</t>
        </is>
      </c>
      <c r="G217" s="129" t="inlineStr">
        <is>
          <t>설정</t>
        </is>
      </c>
      <c r="H217" s="129" t="inlineStr">
        <is>
          <t>클럭 선택 및 프리스케일러 확인</t>
        </is>
      </c>
      <c r="I217" s="130" t="n"/>
      <c r="J217" s="130" t="n"/>
      <c r="K217" s="744" t="n"/>
      <c r="L217" s="744" t="n"/>
      <c r="M217" s="211" t="n"/>
      <c r="N217" s="211" t="n"/>
      <c r="O217" s="211" t="n"/>
      <c r="P217" s="212" t="n"/>
      <c r="Q217" s="565" t="n"/>
      <c r="R217" s="428" t="n"/>
      <c r="S217" s="129" t="inlineStr">
        <is>
          <t>SCU_PPCLKSR에서 클럭 선택 - PCLK or MCCR2
MCCR2 설정에 따른 동작 확인 - LSI, LSE, MCLK, HIS, HSE, PLL
- Timer21의 경우 PCLK 고정</t>
        </is>
      </c>
      <c r="T217" s="132" t="n"/>
      <c r="U217" s="133" t="n"/>
      <c r="V217" s="133" t="n"/>
      <c r="W217" s="134" t="n"/>
      <c r="X217" s="134" t="n"/>
      <c r="Y217" s="134" t="n"/>
      <c r="Z217" s="135" t="n"/>
      <c r="AA217" s="210" t="n"/>
      <c r="AB217" s="24" t="n"/>
    </row>
    <row r="218" ht="43.35" customHeight="1" s="200">
      <c r="A218" s="24" t="n"/>
      <c r="C218" s="730" t="n"/>
      <c r="D218" s="718" t="n"/>
      <c r="E218" s="718" t="n"/>
      <c r="F218" s="128" t="inlineStr">
        <is>
          <t>12-3</t>
        </is>
      </c>
      <c r="G218" s="129" t="inlineStr">
        <is>
          <t>Timer 출력 파형 확인</t>
        </is>
      </c>
      <c r="H218" s="129" t="inlineStr">
        <is>
          <t>I/O 포트로 타이머 출력 확인</t>
        </is>
      </c>
      <c r="I218" s="130" t="n"/>
      <c r="J218" s="130" t="n"/>
      <c r="K218" s="744" t="n"/>
      <c r="L218" s="744" t="n"/>
      <c r="M218" s="211" t="n"/>
      <c r="N218" s="211" t="n"/>
      <c r="O218" s="211" t="n"/>
      <c r="P218" s="212" t="n"/>
      <c r="Q218" s="565" t="n"/>
      <c r="R218" s="428" t="n"/>
      <c r="S218" s="129" t="inlineStr">
        <is>
          <t>I/O 포트로 타이머 출력 확인</t>
        </is>
      </c>
      <c r="T218" s="132" t="n"/>
      <c r="U218" s="133" t="n"/>
      <c r="V218" s="133" t="n"/>
      <c r="W218" s="134" t="n"/>
      <c r="X218" s="134" t="n"/>
      <c r="Y218" s="134" t="n"/>
      <c r="Z218" s="135" t="n"/>
      <c r="AA218" s="210" t="n"/>
      <c r="AB218" s="24" t="n"/>
    </row>
    <row r="219" ht="26.5" customHeight="1" s="200">
      <c r="A219" s="24" t="n"/>
      <c r="C219" s="730" t="n"/>
      <c r="D219" s="718" t="n"/>
      <c r="E219" s="718" t="n"/>
      <c r="F219" s="128" t="inlineStr">
        <is>
          <t>12-4</t>
        </is>
      </c>
      <c r="G219" s="646" t="inlineStr">
        <is>
          <t>기능</t>
        </is>
      </c>
      <c r="H219" s="129" t="inlineStr">
        <is>
          <t>주기 모드 확인</t>
        </is>
      </c>
      <c r="I219" s="130" t="n"/>
      <c r="J219" s="130" t="n"/>
      <c r="K219" s="744" t="n"/>
      <c r="L219" s="744" t="n"/>
      <c r="M219" s="211" t="n"/>
      <c r="N219" s="211" t="n"/>
      <c r="O219" s="211" t="n"/>
      <c r="P219" s="212" t="n"/>
      <c r="Q219" s="565" t="n"/>
      <c r="R219" s="428" t="n"/>
      <c r="S219" s="129" t="inlineStr">
        <is>
          <t>Timer20/21 Match Interrupt 진입 및 Flag 동작 확인</t>
        </is>
      </c>
      <c r="T219" s="132" t="n"/>
      <c r="U219" s="133" t="n"/>
      <c r="V219" s="133" t="n"/>
      <c r="W219" s="134" t="n"/>
      <c r="X219" s="134" t="n"/>
      <c r="Y219" s="134" t="n"/>
      <c r="Z219" s="135" t="n"/>
      <c r="AA219" s="210" t="n"/>
      <c r="AB219" s="24" t="n"/>
    </row>
    <row r="220" ht="26.5" customHeight="1" s="200">
      <c r="A220" s="24" t="n"/>
      <c r="C220" s="730" t="n"/>
      <c r="D220" s="718" t="n"/>
      <c r="E220" s="718" t="n"/>
      <c r="F220" s="128" t="inlineStr">
        <is>
          <t>12-5</t>
        </is>
      </c>
      <c r="G220" s="718" t="n"/>
      <c r="H220" s="129" t="inlineStr">
        <is>
          <t>Capture 모드 확인</t>
        </is>
      </c>
      <c r="I220" s="130" t="n"/>
      <c r="J220" s="130" t="n"/>
      <c r="K220" s="744" t="n"/>
      <c r="L220" s="744" t="n"/>
      <c r="M220" s="211" t="n"/>
      <c r="N220" s="211" t="n"/>
      <c r="O220" s="211" t="n"/>
      <c r="P220" s="212" t="n"/>
      <c r="Q220" s="565" t="n"/>
      <c r="R220" s="428" t="n"/>
      <c r="S220" s="129" t="inlineStr">
        <is>
          <t>Timer20/21 Capture Interrupt 진입 및 Flag 동작 확인</t>
        </is>
      </c>
      <c r="T220" s="132" t="n"/>
      <c r="U220" s="133" t="n"/>
      <c r="V220" s="133" t="n"/>
      <c r="W220" s="134" t="n"/>
      <c r="X220" s="134" t="n"/>
      <c r="Y220" s="134" t="n"/>
      <c r="Z220" s="135" t="n"/>
      <c r="AA220" s="210" t="n"/>
      <c r="AB220" s="24" t="n"/>
    </row>
    <row r="221" ht="26.5" customHeight="1" s="200">
      <c r="A221" s="24" t="n"/>
      <c r="C221" s="730" t="n"/>
      <c r="D221" s="718" t="n"/>
      <c r="E221" s="718" t="n"/>
      <c r="F221" s="128" t="inlineStr">
        <is>
          <t>12-6</t>
        </is>
      </c>
      <c r="G221" s="718" t="n"/>
      <c r="H221" s="129" t="inlineStr">
        <is>
          <t xml:space="preserve">원샷 모드 확인 </t>
        </is>
      </c>
      <c r="I221" s="130" t="n"/>
      <c r="J221" s="136" t="n"/>
      <c r="K221" s="744" t="n"/>
      <c r="L221" s="744" t="n"/>
      <c r="M221" s="211" t="n"/>
      <c r="N221" s="211" t="n"/>
      <c r="O221" s="211" t="n"/>
      <c r="P221" s="212" t="n"/>
      <c r="Q221" s="565" t="n"/>
      <c r="R221" s="428" t="n"/>
      <c r="S221" s="129" t="inlineStr">
        <is>
          <t>Timer20/21 OneShot 동작 확인</t>
        </is>
      </c>
      <c r="T221" s="132" t="n"/>
      <c r="U221" s="135" t="n"/>
      <c r="V221" s="133" t="n"/>
      <c r="W221" s="134" t="n"/>
      <c r="X221" s="134" t="n"/>
      <c r="Y221" s="134" t="n"/>
      <c r="Z221" s="135" t="n"/>
      <c r="AA221" s="210" t="n"/>
      <c r="AB221" s="24" t="n"/>
    </row>
    <row r="222" ht="26.5" customHeight="1" s="200">
      <c r="A222" s="24" t="n"/>
      <c r="C222" s="730" t="n"/>
      <c r="D222" s="718" t="n"/>
      <c r="E222" s="718" t="n"/>
      <c r="F222" s="128" t="inlineStr">
        <is>
          <t>12-7</t>
        </is>
      </c>
      <c r="G222" s="718" t="n"/>
      <c r="H222" s="129" t="inlineStr">
        <is>
          <t>PWM 모드 확인</t>
        </is>
      </c>
      <c r="I222" s="130" t="n"/>
      <c r="J222" s="136" t="n"/>
      <c r="K222" s="744" t="n"/>
      <c r="L222" s="744" t="n"/>
      <c r="M222" s="211" t="n"/>
      <c r="N222" s="211" t="n"/>
      <c r="O222" s="211" t="n"/>
      <c r="P222" s="212" t="n"/>
      <c r="Q222" s="565" t="n"/>
      <c r="R222" s="428" t="n"/>
      <c r="S222" s="129" t="inlineStr">
        <is>
          <t>Timer20/21 PWM 동작 확인</t>
        </is>
      </c>
      <c r="T222" s="132" t="n"/>
      <c r="U222" s="135" t="n"/>
      <c r="V222" s="133" t="n"/>
      <c r="W222" s="134" t="n"/>
      <c r="X222" s="134" t="n"/>
      <c r="Y222" s="134" t="n"/>
      <c r="Z222" s="135" t="n"/>
      <c r="AA222" s="210" t="n"/>
      <c r="AB222" s="24" t="n"/>
    </row>
    <row r="223" ht="34.75" customHeight="1" s="200">
      <c r="A223" s="24" t="n"/>
      <c r="C223" s="730" t="n"/>
      <c r="D223" s="718" t="n"/>
      <c r="E223" s="718" t="n"/>
      <c r="F223" s="128" t="inlineStr">
        <is>
          <t>12-8</t>
        </is>
      </c>
      <c r="G223" s="720" t="n"/>
      <c r="H223" s="129" t="inlineStr">
        <is>
          <t>출력 반전</t>
        </is>
      </c>
      <c r="I223" s="130" t="n"/>
      <c r="J223" s="136" t="n"/>
      <c r="K223" s="744" t="n"/>
      <c r="L223" s="744" t="n"/>
      <c r="M223" s="211" t="n"/>
      <c r="N223" s="211" t="n"/>
      <c r="O223" s="211" t="n"/>
      <c r="P223" s="212" t="n"/>
      <c r="Q223" s="565" t="n"/>
      <c r="R223" s="428" t="n"/>
      <c r="S223" s="129" t="inlineStr">
        <is>
          <t>Timer20/21 출력 확인
OPOL 비트 값=1 일 때 반전파형 관측 됨 (정상)</t>
        </is>
      </c>
      <c r="T223" s="132" t="n"/>
      <c r="U223" s="135" t="n"/>
      <c r="V223" s="133" t="n"/>
      <c r="W223" s="134" t="n"/>
      <c r="X223" s="134" t="n"/>
      <c r="Y223" s="134" t="n"/>
      <c r="Z223" s="135" t="n"/>
      <c r="AA223" s="210" t="n"/>
      <c r="AB223" s="24" t="n"/>
    </row>
    <row r="224" ht="26.5" customHeight="1" s="200">
      <c r="A224" s="24" t="n"/>
      <c r="C224" s="730" t="n"/>
      <c r="D224" s="718" t="n"/>
      <c r="E224" s="718" t="n"/>
      <c r="F224" s="56" t="inlineStr">
        <is>
          <t>12-9</t>
        </is>
      </c>
      <c r="G224" s="66" t="inlineStr">
        <is>
          <t>PWM 최대 출력</t>
        </is>
      </c>
      <c r="H224" s="57" t="inlineStr">
        <is>
          <t>PWM 최대 출력 주파수 확인</t>
        </is>
      </c>
      <c r="I224" s="58" t="n"/>
      <c r="J224" s="58" t="n"/>
      <c r="K224" s="736" t="n"/>
      <c r="L224" s="736" t="n"/>
      <c r="M224" s="211" t="n"/>
      <c r="N224" s="211" t="n"/>
      <c r="O224" s="211" t="n"/>
      <c r="P224" s="212" t="n"/>
      <c r="Q224" s="565" t="n"/>
      <c r="R224" s="428" t="n"/>
      <c r="S224" s="57" t="inlineStr">
        <is>
          <t>11-10. TIMER1n_PWM Max. Speed 결과 참조</t>
        </is>
      </c>
      <c r="T224" s="60" t="n"/>
      <c r="U224" s="63" t="n"/>
      <c r="V224" s="61" t="n"/>
      <c r="W224" s="62" t="n"/>
      <c r="X224" s="62" t="n"/>
      <c r="Y224" s="62" t="n"/>
      <c r="Z224" s="63" t="n"/>
      <c r="AA224" s="210" t="n"/>
      <c r="AB224" s="24" t="n"/>
    </row>
    <row r="225" ht="33" customHeight="1" s="200">
      <c r="A225" s="24" t="n"/>
      <c r="C225" s="730" t="n"/>
      <c r="D225" s="718" t="n"/>
      <c r="E225" s="718" t="n"/>
      <c r="F225" s="56" t="inlineStr">
        <is>
          <t>12-10</t>
        </is>
      </c>
      <c r="G225" s="66" t="inlineStr">
        <is>
          <t>PWM Duty Test</t>
        </is>
      </c>
      <c r="H225" s="57" t="inlineStr">
        <is>
          <t>PWM Duty 0 or 100 일때 출력 동작 확인
(Period 제한 폭)</t>
        </is>
      </c>
      <c r="I225" s="58" t="n"/>
      <c r="J225" s="58" t="n"/>
      <c r="K225" s="736" t="n"/>
      <c r="L225" s="736" t="n"/>
      <c r="M225" s="211" t="n"/>
      <c r="N225" s="211" t="n"/>
      <c r="O225" s="211" t="n"/>
      <c r="P225" s="212" t="n"/>
      <c r="Q225" s="565" t="n"/>
      <c r="R225" s="428" t="n"/>
      <c r="S225" s="57" t="inlineStr">
        <is>
          <t>PWM Duty 0 일때 Low 출력 확인
PWM Duty 100일때 High 출력 확인</t>
        </is>
      </c>
      <c r="T225" s="60" t="n"/>
      <c r="U225" s="63" t="n"/>
      <c r="V225" s="61" t="n"/>
      <c r="W225" s="62" t="n"/>
      <c r="X225" s="62" t="n"/>
      <c r="Y225" s="62" t="n"/>
      <c r="Z225" s="63" t="n"/>
      <c r="AA225" s="210" t="n"/>
      <c r="AB225" s="24" t="n"/>
    </row>
    <row r="226" ht="26.5" customHeight="1" s="200" thickBot="1">
      <c r="A226" s="24" t="n"/>
      <c r="C226" s="733" t="n"/>
      <c r="D226" s="720" t="n"/>
      <c r="E226" s="720" t="n"/>
      <c r="F226" s="284" t="inlineStr">
        <is>
          <t>12-11</t>
        </is>
      </c>
      <c r="G226" s="332" t="inlineStr">
        <is>
          <t>레지스터 Read/Write 테스트</t>
        </is>
      </c>
      <c r="H226" s="285" t="inlineStr">
        <is>
          <t>해당 블록의 모든 레지스터를 Read/Write/Read하여 정상적으로 값이 읽히고 쓰이는지 확인</t>
        </is>
      </c>
      <c r="I226" s="286" t="n"/>
      <c r="J226" s="286" t="n"/>
      <c r="K226" s="750" t="n"/>
      <c r="L226" s="750" t="n"/>
      <c r="M226" s="293" t="n"/>
      <c r="N226" s="293" t="n"/>
      <c r="O226" s="293" t="n"/>
      <c r="P226" s="294" t="n"/>
      <c r="Q226" s="566" t="n"/>
      <c r="R226" s="429" t="n"/>
      <c r="S226" s="285" t="inlineStr">
        <is>
          <t>모든 레지스터에 정상적으로 값이 읽히고 쓰여짐.</t>
        </is>
      </c>
      <c r="T226" s="333" t="n"/>
      <c r="U226" s="290" t="n"/>
      <c r="V226" s="291" t="n"/>
      <c r="W226" s="292" t="n"/>
      <c r="X226" s="292" t="n"/>
      <c r="Y226" s="292" t="n"/>
      <c r="Z226" s="290" t="n"/>
      <c r="AA226" s="219" t="n"/>
      <c r="AB226" s="24" t="n"/>
    </row>
    <row r="227" ht="26.5" customHeight="1" s="200">
      <c r="A227" s="24" t="n"/>
      <c r="C227" s="636" t="n">
        <v>13</v>
      </c>
      <c r="D227" s="639" t="inlineStr">
        <is>
          <t>TIMER30</t>
        </is>
      </c>
      <c r="E227" s="628" t="inlineStr">
        <is>
          <t>A31G213/수정</t>
        </is>
      </c>
      <c r="F227" s="324" t="inlineStr">
        <is>
          <t>13-1</t>
        </is>
      </c>
      <c r="G227" s="325" t="inlineStr">
        <is>
          <t>초기 값 확인</t>
        </is>
      </c>
      <c r="H227" s="325" t="inlineStr">
        <is>
          <t>초기 레지스터 값 확인</t>
        </is>
      </c>
      <c r="I227" s="326" t="n"/>
      <c r="J227" s="326" t="n"/>
      <c r="K227" s="759" t="n"/>
      <c r="L227" s="759" t="n"/>
      <c r="M227" s="307" t="n"/>
      <c r="N227" s="307" t="n"/>
      <c r="O227" s="307" t="n"/>
      <c r="P227" s="308" t="n"/>
      <c r="Q227" s="567" t="n"/>
      <c r="R227" s="430" t="n"/>
      <c r="S227" s="325" t="inlineStr">
        <is>
          <t>초기값 확인 완료 (Manual과 일치)</t>
        </is>
      </c>
      <c r="T227" s="328" t="n"/>
      <c r="U227" s="329" t="n"/>
      <c r="V227" s="329" t="n"/>
      <c r="W227" s="330" t="n"/>
      <c r="X227" s="330" t="n"/>
      <c r="Y227" s="330" t="n"/>
      <c r="Z227" s="331" t="n"/>
      <c r="AA227" s="306" t="n"/>
      <c r="AB227" s="24" t="n"/>
    </row>
    <row r="228" ht="34.75" customHeight="1" s="200">
      <c r="A228" s="24" t="n"/>
      <c r="C228" s="730" t="n"/>
      <c r="D228" s="718" t="n"/>
      <c r="E228" s="718" t="n"/>
      <c r="F228" s="128" t="inlineStr">
        <is>
          <t>13-2</t>
        </is>
      </c>
      <c r="G228" s="646" t="inlineStr">
        <is>
          <t>입력 클럭</t>
        </is>
      </c>
      <c r="H228" s="129" t="inlineStr">
        <is>
          <t>Internal Clock</t>
        </is>
      </c>
      <c r="I228" s="130" t="n"/>
      <c r="J228" s="130" t="n"/>
      <c r="K228" s="744" t="n"/>
      <c r="L228" s="744" t="n"/>
      <c r="M228" s="211" t="n"/>
      <c r="N228" s="211" t="n"/>
      <c r="O228" s="211" t="n"/>
      <c r="P228" s="212" t="n"/>
      <c r="Q228" s="565" t="n"/>
      <c r="R228" s="428" t="n"/>
      <c r="S228" s="129" t="inlineStr">
        <is>
          <t>SCU_PPCLKSR에서 클럭 선택 - PCLK or MCCR2
MCCR2 설정에 따른 동작 확인 - LSI, LSE, MCLK, HIS, HSE, PLL</t>
        </is>
      </c>
      <c r="T228" s="132" t="n"/>
      <c r="U228" s="133" t="n"/>
      <c r="V228" s="133" t="n"/>
      <c r="W228" s="134" t="n"/>
      <c r="X228" s="134" t="n"/>
      <c r="Y228" s="134" t="n"/>
      <c r="Z228" s="135" t="n"/>
      <c r="AA228" s="210" t="n"/>
      <c r="AB228" s="24" t="n"/>
    </row>
    <row r="229" ht="22.75" customHeight="1" s="200">
      <c r="A229" s="24" t="n"/>
      <c r="C229" s="730" t="n"/>
      <c r="D229" s="718" t="n"/>
      <c r="E229" s="718" t="n"/>
      <c r="F229" s="128" t="inlineStr">
        <is>
          <t>13-3</t>
        </is>
      </c>
      <c r="G229" s="720" t="n"/>
      <c r="H229" s="129" t="inlineStr">
        <is>
          <t>External Clock</t>
        </is>
      </c>
      <c r="I229" s="130" t="n"/>
      <c r="J229" s="136" t="n"/>
      <c r="K229" s="744" t="n"/>
      <c r="L229" s="744" t="n"/>
      <c r="M229" s="211" t="n"/>
      <c r="N229" s="211" t="n"/>
      <c r="O229" s="211" t="n"/>
      <c r="P229" s="212" t="n"/>
      <c r="Q229" s="565" t="n"/>
      <c r="R229" s="428" t="n"/>
      <c r="S229" s="129" t="inlineStr">
        <is>
          <t>TIMER10 100kHz Clock Source(PE6)를 EC30(PF6) 핀에 연결 후, TIMER30 동작 확인.</t>
        </is>
      </c>
      <c r="T229" s="132" t="n"/>
      <c r="U229" s="135" t="n"/>
      <c r="V229" s="133" t="n"/>
      <c r="W229" s="134" t="n"/>
      <c r="X229" s="134" t="n"/>
      <c r="Y229" s="134" t="n"/>
      <c r="Z229" s="135" t="n"/>
      <c r="AA229" s="210" t="n"/>
      <c r="AB229" s="24" t="n"/>
    </row>
    <row r="230" ht="22.75" customHeight="1" s="200">
      <c r="A230" s="24" t="n"/>
      <c r="C230" s="730" t="n"/>
      <c r="D230" s="718" t="n"/>
      <c r="E230" s="718" t="n"/>
      <c r="F230" s="128" t="inlineStr">
        <is>
          <t>13-4</t>
        </is>
      </c>
      <c r="G230" s="129" t="inlineStr">
        <is>
          <t>Timer 출력 파형 확인</t>
        </is>
      </c>
      <c r="H230" s="129" t="inlineStr">
        <is>
          <t>I/O 포트로 타이머 출력 확인</t>
        </is>
      </c>
      <c r="I230" s="130" t="n"/>
      <c r="J230" s="130" t="n"/>
      <c r="K230" s="744" t="n"/>
      <c r="L230" s="744" t="n"/>
      <c r="M230" s="211" t="n"/>
      <c r="N230" s="211" t="n"/>
      <c r="O230" s="211" t="n"/>
      <c r="P230" s="212" t="n"/>
      <c r="Q230" s="565" t="n"/>
      <c r="R230" s="428" t="n"/>
      <c r="S230" s="129" t="inlineStr">
        <is>
          <t>I/O 포트로 타이머 출력 확인</t>
        </is>
      </c>
      <c r="T230" s="132" t="n"/>
      <c r="U230" s="135" t="n"/>
      <c r="V230" s="133" t="n"/>
      <c r="W230" s="134" t="n"/>
      <c r="X230" s="134" t="n"/>
      <c r="Y230" s="134" t="n"/>
      <c r="Z230" s="135" t="n"/>
      <c r="AA230" s="210" t="n"/>
      <c r="AB230" s="24" t="n"/>
    </row>
    <row r="231" ht="74.5" customHeight="1" s="200">
      <c r="A231" s="24" t="n"/>
      <c r="C231" s="730" t="n"/>
      <c r="D231" s="718" t="n"/>
      <c r="E231" s="718" t="n"/>
      <c r="F231" s="128" t="inlineStr">
        <is>
          <t>13-5</t>
        </is>
      </c>
      <c r="G231" s="646" t="inlineStr">
        <is>
          <t>동작 테스트</t>
        </is>
      </c>
      <c r="H231" s="129" t="inlineStr">
        <is>
          <t>Match Polling</t>
        </is>
      </c>
      <c r="I231" s="130" t="n"/>
      <c r="J231" s="130" t="n"/>
      <c r="K231" s="744" t="n"/>
      <c r="L231" s="744" t="n"/>
      <c r="M231" s="211" t="n"/>
      <c r="N231" s="211" t="n"/>
      <c r="O231" s="211" t="n"/>
      <c r="P231" s="212" t="n"/>
      <c r="Q231" s="565" t="n"/>
      <c r="R231" s="428" t="n"/>
      <c r="S231" s="129" t="inlineStr">
        <is>
          <t>Match Polling (Interval Mode) 동작 확인
Period = 1kHz
A match period = 300ms
B match period = 500ms
C match period = 700ms</t>
        </is>
      </c>
      <c r="T231" s="132" t="n"/>
      <c r="U231" s="133" t="n"/>
      <c r="V231" s="133" t="n"/>
      <c r="W231" s="134" t="n"/>
      <c r="X231" s="134" t="n"/>
      <c r="Y231" s="134" t="n"/>
      <c r="Z231" s="135" t="n"/>
      <c r="AA231" s="210" t="n"/>
      <c r="AB231" s="24" t="n"/>
    </row>
    <row r="232" ht="29.5" customHeight="1" s="200">
      <c r="A232" s="24" t="n"/>
      <c r="C232" s="730" t="n"/>
      <c r="D232" s="718" t="n"/>
      <c r="E232" s="718" t="n"/>
      <c r="F232" s="128" t="inlineStr">
        <is>
          <t>13-6</t>
        </is>
      </c>
      <c r="G232" s="718" t="n"/>
      <c r="H232" s="129" t="inlineStr">
        <is>
          <t>Match Interrupt</t>
        </is>
      </c>
      <c r="I232" s="130" t="n"/>
      <c r="J232" s="130" t="n"/>
      <c r="K232" s="744" t="n"/>
      <c r="L232" s="744" t="n"/>
      <c r="M232" s="211" t="n"/>
      <c r="N232" s="211" t="n"/>
      <c r="O232" s="211" t="n"/>
      <c r="P232" s="212" t="n"/>
      <c r="Q232" s="565" t="n"/>
      <c r="R232" s="428" t="n"/>
      <c r="S232" s="129" t="inlineStr">
        <is>
          <t>1ms 주기로 Period Match Interrupt 동작 및 Flag Clear 동작 확인.</t>
        </is>
      </c>
      <c r="T232" s="132" t="n"/>
      <c r="U232" s="133" t="n"/>
      <c r="V232" s="133" t="n"/>
      <c r="W232" s="134" t="n"/>
      <c r="X232" s="134" t="n"/>
      <c r="Y232" s="134" t="n"/>
      <c r="Z232" s="135" t="n"/>
      <c r="AA232" s="210" t="n"/>
      <c r="AB232" s="24" t="n"/>
    </row>
    <row r="233" ht="75" customHeight="1" s="200">
      <c r="A233" s="24" t="n"/>
      <c r="C233" s="730" t="n"/>
      <c r="D233" s="718" t="n"/>
      <c r="E233" s="718" t="n"/>
      <c r="F233" s="128" t="inlineStr">
        <is>
          <t>13-7</t>
        </is>
      </c>
      <c r="G233" s="718" t="n"/>
      <c r="H233" s="129" t="inlineStr">
        <is>
          <t>PWM 모드 확인</t>
        </is>
      </c>
      <c r="I233" s="130" t="n"/>
      <c r="J233" s="136" t="n"/>
      <c r="K233" s="744" t="n"/>
      <c r="L233" s="744" t="n"/>
      <c r="M233" s="211" t="n"/>
      <c r="N233" s="211" t="n"/>
      <c r="O233" s="211" t="n"/>
      <c r="P233" s="212" t="n"/>
      <c r="Q233" s="565" t="n"/>
      <c r="R233" s="428" t="n"/>
      <c r="S233" s="129" t="inlineStr">
        <is>
          <t>PWM - Back-to-Back Mode 동작 확인
Period = 1kHz
A match period = 300ms
B match period = 500ms
C match period = 700ms</t>
        </is>
      </c>
      <c r="T233" s="132" t="n"/>
      <c r="U233" s="135" t="n"/>
      <c r="V233" s="133" t="n"/>
      <c r="W233" s="134" t="n"/>
      <c r="X233" s="134" t="n"/>
      <c r="Y233" s="134" t="n"/>
      <c r="Z233" s="135" t="n"/>
      <c r="AA233" s="210" t="n"/>
      <c r="AB233" s="24" t="n"/>
    </row>
    <row r="234" ht="22.35" customHeight="1" s="200">
      <c r="A234" s="24" t="n"/>
      <c r="C234" s="730" t="n"/>
      <c r="D234" s="718" t="n"/>
      <c r="E234" s="718" t="n"/>
      <c r="F234" s="128" t="inlineStr">
        <is>
          <t>13-8</t>
        </is>
      </c>
      <c r="G234" s="720" t="n"/>
      <c r="H234" s="129" t="inlineStr">
        <is>
          <t>Capture</t>
        </is>
      </c>
      <c r="I234" s="130" t="n"/>
      <c r="J234" s="130" t="n"/>
      <c r="K234" s="744" t="n"/>
      <c r="L234" s="744" t="n"/>
      <c r="M234" s="211" t="n"/>
      <c r="N234" s="211" t="n"/>
      <c r="O234" s="211" t="n"/>
      <c r="P234" s="212" t="n"/>
      <c r="Q234" s="565" t="n"/>
      <c r="R234" s="428" t="n"/>
      <c r="S234" s="129" t="inlineStr">
        <is>
          <t>Timer30 Capture Interrupt 진입 및 Flag 동작 확인</t>
        </is>
      </c>
      <c r="T234" s="132" t="n"/>
      <c r="U234" s="133" t="n"/>
      <c r="V234" s="133" t="n"/>
      <c r="W234" s="134" t="n"/>
      <c r="X234" s="134" t="n"/>
      <c r="Y234" s="134" t="n"/>
      <c r="Z234" s="135" t="n"/>
      <c r="AA234" s="210" t="n"/>
      <c r="AB234" s="24" t="n"/>
    </row>
    <row r="235" ht="54.6" customHeight="1" s="200">
      <c r="A235" s="24" t="n"/>
      <c r="C235" s="730" t="n"/>
      <c r="D235" s="718" t="n"/>
      <c r="E235" s="718" t="n"/>
      <c r="F235" s="128" t="inlineStr">
        <is>
          <t>13-9</t>
        </is>
      </c>
      <c r="G235" s="129" t="inlineStr">
        <is>
          <t>ADC 트리거 동작</t>
        </is>
      </c>
      <c r="H235" s="129" t="inlineStr">
        <is>
          <t>ADC 트리거 동작 확인</t>
        </is>
      </c>
      <c r="I235" s="130" t="n"/>
      <c r="J235" s="136" t="n"/>
      <c r="K235" s="744" t="n"/>
      <c r="L235" s="744" t="n"/>
      <c r="M235" s="211" t="n"/>
      <c r="N235" s="211" t="n"/>
      <c r="O235" s="211" t="n"/>
      <c r="P235" s="212" t="n"/>
      <c r="Q235" s="565" t="n"/>
      <c r="R235" s="428" t="n"/>
      <c r="S235" s="646" t="inlineStr">
        <is>
          <t>1ms Period Match 기준으로 ADC Trigger 동작 확인.
- Interval 모드에서 Period Match ADC Trigger 동작 확인.
- Back-to-Back 모드에서 Bottom Match ADC Trigger 동작 확인.</t>
        </is>
      </c>
      <c r="T235" s="132" t="n"/>
      <c r="U235" s="135" t="n"/>
      <c r="V235" s="133" t="n"/>
      <c r="W235" s="134" t="n"/>
      <c r="X235" s="134" t="n"/>
      <c r="Y235" s="134" t="n"/>
      <c r="Z235" s="135" t="n"/>
      <c r="AA235" s="210" t="n"/>
      <c r="AB235" s="24" t="n"/>
    </row>
    <row r="236" ht="26.5" customHeight="1" s="200">
      <c r="A236" s="24" t="n"/>
      <c r="C236" s="730" t="n"/>
      <c r="D236" s="718" t="n"/>
      <c r="E236" s="718" t="n"/>
      <c r="F236" s="128" t="inlineStr">
        <is>
          <t>13-10</t>
        </is>
      </c>
      <c r="G236" s="646" t="inlineStr">
        <is>
          <t>NMI Test</t>
        </is>
      </c>
      <c r="H236" s="129" t="inlineStr">
        <is>
          <t>TIMER30 NMI 기능 테스트 (G226 신규)</t>
        </is>
      </c>
      <c r="I236" s="130" t="n"/>
      <c r="J236" s="136" t="n"/>
      <c r="K236" s="744" t="n"/>
      <c r="L236" s="744" t="n"/>
      <c r="M236" s="211" t="n"/>
      <c r="N236" s="211" t="n"/>
      <c r="O236" s="211" t="n"/>
      <c r="P236" s="212" t="n"/>
      <c r="Q236" s="565" t="n"/>
      <c r="R236" s="428" t="n"/>
      <c r="S236" s="129" t="inlineStr">
        <is>
          <t>NMI레지스터의 T30IEN 비트 활성화 및 BLNK(PF5) 핀에 Rising/Falling 신호(PC2) 연결하여 인가 시 High-Impedance Interrupt (Hi-Z) Flag 동작 및 NMI 인터럽트 &gt; T30 Interrupt 순으로 동작.</t>
        </is>
      </c>
      <c r="T236" s="132" t="n"/>
      <c r="U236" s="135" t="n"/>
      <c r="V236" s="133" t="n"/>
      <c r="W236" s="134" t="n"/>
      <c r="X236" s="134" t="n"/>
      <c r="Y236" s="134" t="n"/>
      <c r="Z236" s="135" t="n"/>
      <c r="AA236" s="210" t="n"/>
      <c r="AB236" s="24" t="n"/>
    </row>
    <row r="237" ht="26.5" customHeight="1" s="200">
      <c r="A237" s="24" t="n"/>
      <c r="C237" s="730" t="n"/>
      <c r="D237" s="718" t="n"/>
      <c r="E237" s="718" t="n"/>
      <c r="F237" s="128" t="inlineStr">
        <is>
          <t>13-11</t>
        </is>
      </c>
      <c r="G237" s="646" t="inlineStr">
        <is>
          <t>TIMER1n 동기화 동작 (신규)</t>
        </is>
      </c>
      <c r="H237" s="129" t="inlineStr">
        <is>
          <t>TIMER1n 타이머 시작 동기화 동작 확인.(G226 신규)</t>
        </is>
      </c>
      <c r="I237" s="130" t="n"/>
      <c r="J237" s="136" t="n"/>
      <c r="K237" s="744" t="n"/>
      <c r="L237" s="744" t="n"/>
      <c r="M237" s="211" t="n"/>
      <c r="N237" s="211" t="n"/>
      <c r="O237" s="211" t="n"/>
      <c r="P237" s="212" t="n"/>
      <c r="Q237" s="565" t="n"/>
      <c r="R237" s="428" t="n"/>
      <c r="S237" s="129" t="inlineStr">
        <is>
          <t>타이머 시작 동기화 동작 확인 (r111)
SSYNC | T30EN | T10EN
   1         1        1    Case 1) TIMERn 타이머가 TIMER30이 Start될 때 동작함.
   1         1        0    Case 2) TIMERn만 Stop되고 TIMER30은 계속 동작 함
   1         0        1    Case 3) TIMER30가 Stop되는 시점에 TIMERn 타이머 멈춤.
   1         0        0    Case 4) TIMER30, TIMERn 둘 다 Stop됨.</t>
        </is>
      </c>
      <c r="T237" s="132" t="n"/>
      <c r="U237" s="135" t="n"/>
      <c r="V237" s="133" t="n"/>
      <c r="W237" s="134" t="n"/>
      <c r="X237" s="134" t="n"/>
      <c r="Y237" s="134" t="n"/>
      <c r="Z237" s="135" t="n"/>
      <c r="AA237" s="210" t="n"/>
      <c r="AB237" s="24" t="n"/>
    </row>
    <row r="238" ht="26.5" customHeight="1" s="200">
      <c r="A238" s="24" t="n"/>
      <c r="C238" s="730" t="n"/>
      <c r="D238" s="718" t="n"/>
      <c r="E238" s="718" t="n"/>
      <c r="F238" s="128" t="inlineStr">
        <is>
          <t>13-12</t>
        </is>
      </c>
      <c r="G238" s="720" t="n"/>
      <c r="H238" s="129" t="inlineStr">
        <is>
          <t>TIMER1n 타이머 시작 및 클리어 동기화 동작 확인.(G226 신규)</t>
        </is>
      </c>
      <c r="I238" s="130" t="n"/>
      <c r="J238" s="136" t="n"/>
      <c r="K238" s="744" t="n"/>
      <c r="L238" s="744" t="n"/>
      <c r="M238" s="211" t="n"/>
      <c r="N238" s="211" t="n"/>
      <c r="O238" s="211" t="n"/>
      <c r="P238" s="212" t="n"/>
      <c r="Q238" s="565" t="n"/>
      <c r="R238" s="428" t="n"/>
      <c r="S238" s="129" t="inlineStr">
        <is>
          <t>타이머 시작 및 클리어 동기화 동작 확인 (r111)
S(C)SYNC | T30CLR | T10CLR
   1         1         0      Case 1) TIMER30 카운터 클리어 시, TIMER10 함께 클리어
   1         0         1      Case 2) TIMER10 카운터만 클리어 됨.</t>
        </is>
      </c>
      <c r="T238" s="132" t="n"/>
      <c r="U238" s="135" t="n"/>
      <c r="V238" s="133" t="n"/>
      <c r="W238" s="134" t="n"/>
      <c r="X238" s="134" t="n"/>
      <c r="Y238" s="134" t="n"/>
      <c r="Z238" s="135" t="n"/>
      <c r="AA238" s="210" t="n"/>
      <c r="AB238" s="24" t="n"/>
    </row>
    <row r="239" ht="26.5" customHeight="1" s="200">
      <c r="A239" s="24" t="n"/>
      <c r="C239" s="730" t="n"/>
      <c r="D239" s="718" t="n"/>
      <c r="E239" s="718" t="n"/>
      <c r="F239" s="128" t="inlineStr">
        <is>
          <t>13-13</t>
        </is>
      </c>
      <c r="G239" s="646" t="inlineStr">
        <is>
          <t>PWM 최대 출력</t>
        </is>
      </c>
      <c r="H239" s="129" t="inlineStr">
        <is>
          <t>PWM 최대 출력 주파수 확인(G226 신규)</t>
        </is>
      </c>
      <c r="I239" s="130" t="n"/>
      <c r="J239" s="136" t="n"/>
      <c r="K239" s="744" t="n"/>
      <c r="L239" s="744" t="n"/>
      <c r="M239" s="211" t="n"/>
      <c r="N239" s="211" t="n"/>
      <c r="O239" s="211" t="n"/>
      <c r="P239" s="212" t="n"/>
      <c r="Q239" s="565" t="n"/>
      <c r="R239" s="428" t="n"/>
      <c r="S239" s="129" t="inlineStr">
        <is>
          <t>13-12. TIMER3n_PWM Max. Speed 결과 참조</t>
        </is>
      </c>
      <c r="T239" s="132" t="n"/>
      <c r="U239" s="135" t="n"/>
      <c r="V239" s="133" t="n"/>
      <c r="W239" s="134" t="n"/>
      <c r="X239" s="134" t="n"/>
      <c r="Y239" s="134" t="n"/>
      <c r="Z239" s="135" t="n"/>
      <c r="AA239" s="210" t="n"/>
      <c r="AB239" s="24" t="n"/>
    </row>
    <row r="240" ht="37.35" customHeight="1" s="200">
      <c r="A240" s="24" t="n"/>
      <c r="C240" s="730" t="n"/>
      <c r="D240" s="718" t="n"/>
      <c r="E240" s="718" t="n"/>
      <c r="F240" s="128" t="inlineStr">
        <is>
          <t>13-14</t>
        </is>
      </c>
      <c r="G240" s="646" t="inlineStr">
        <is>
          <t>PWM Duty Test</t>
        </is>
      </c>
      <c r="H240" s="129" t="inlineStr">
        <is>
          <t>PWM Duty 0 or 100 일때 출력 동작 확인
(Period 제한 폭)(G226 신규)</t>
        </is>
      </c>
      <c r="I240" s="130" t="n"/>
      <c r="J240" s="136" t="n"/>
      <c r="K240" s="744" t="n"/>
      <c r="L240" s="744" t="n"/>
      <c r="M240" s="211" t="n"/>
      <c r="N240" s="211" t="n"/>
      <c r="O240" s="211" t="n"/>
      <c r="P240" s="212" t="n"/>
      <c r="Q240" s="565" t="n"/>
      <c r="R240" s="428" t="n"/>
      <c r="S240" s="129" t="inlineStr">
        <is>
          <t>PWM Duty 0 일때 Low 출력 확인
PWM Duty 100일때 High 출력 확인</t>
        </is>
      </c>
      <c r="T240" s="132" t="n"/>
      <c r="U240" s="135" t="n"/>
      <c r="V240" s="133" t="n"/>
      <c r="W240" s="134" t="n"/>
      <c r="X240" s="134" t="n"/>
      <c r="Y240" s="134" t="n"/>
      <c r="Z240" s="135" t="n"/>
      <c r="AA240" s="210" t="n"/>
      <c r="AB240" s="24" t="n"/>
    </row>
    <row r="241" ht="26.5" customHeight="1" s="200" thickBot="1">
      <c r="A241" s="24" t="n"/>
      <c r="C241" s="733" t="n"/>
      <c r="D241" s="720" t="n"/>
      <c r="E241" s="720" t="n"/>
      <c r="F241" s="191" t="inlineStr">
        <is>
          <t>13-15</t>
        </is>
      </c>
      <c r="G241" s="192" t="inlineStr">
        <is>
          <t>레지스터 Read/Write 테스트</t>
        </is>
      </c>
      <c r="H241" s="192" t="inlineStr">
        <is>
          <t>해당 블록의 모든 레지스터를 Read/Write/Read하여 정상적으로 값이 읽히고 쓰이는지 확인</t>
        </is>
      </c>
      <c r="I241" s="193" t="n"/>
      <c r="J241" s="194" t="n"/>
      <c r="K241" s="760" t="n"/>
      <c r="L241" s="760" t="n"/>
      <c r="M241" s="293" t="n"/>
      <c r="N241" s="293" t="n"/>
      <c r="O241" s="293" t="n"/>
      <c r="P241" s="294" t="n"/>
      <c r="Q241" s="566" t="n"/>
      <c r="R241" s="429" t="n"/>
      <c r="S241" s="192" t="inlineStr">
        <is>
          <t>모든 레지스터에 정상적으로 값이 읽히고 쓰여짐.</t>
        </is>
      </c>
      <c r="T241" s="334" t="n"/>
      <c r="U241" s="198" t="n"/>
      <c r="V241" s="197" t="n"/>
      <c r="W241" s="174" t="n"/>
      <c r="X241" s="174" t="n"/>
      <c r="Y241" s="174" t="n"/>
      <c r="Z241" s="198" t="n"/>
      <c r="AA241" s="219" t="n"/>
      <c r="AB241" s="24" t="n"/>
    </row>
    <row r="242" ht="32.5" customHeight="1" s="200">
      <c r="A242" s="24" t="n"/>
      <c r="C242" s="636" t="n">
        <v>14</v>
      </c>
      <c r="D242" s="639" t="inlineStr">
        <is>
          <t>USART
(UART)</t>
        </is>
      </c>
      <c r="E242" s="628" t="inlineStr">
        <is>
          <t>A31G213/기존</t>
        </is>
      </c>
      <c r="F242" s="324" t="inlineStr">
        <is>
          <t>14-1</t>
        </is>
      </c>
      <c r="G242" s="325" t="inlineStr">
        <is>
          <t>초기 값 확인</t>
        </is>
      </c>
      <c r="H242" s="325" t="inlineStr">
        <is>
          <t>레지스터 초기값 확인</t>
        </is>
      </c>
      <c r="I242" s="326" t="n"/>
      <c r="J242" s="326" t="n"/>
      <c r="K242" s="759" t="n"/>
      <c r="L242" s="759" t="n"/>
      <c r="M242" s="307" t="n"/>
      <c r="N242" s="307" t="n"/>
      <c r="O242" s="307" t="n"/>
      <c r="P242" s="308" t="n"/>
      <c r="Q242" s="567" t="n"/>
      <c r="R242" s="430" t="n"/>
      <c r="S242" s="325" t="inlineStr">
        <is>
          <t>디버그 모드 main 루틴 초기에 break 하여 값 확인
Manual에 기재된 초기 값과 동일함.</t>
        </is>
      </c>
      <c r="T242" s="335" t="n"/>
      <c r="U242" s="336" t="n"/>
      <c r="V242" s="336" t="n"/>
      <c r="W242" s="169" t="n"/>
      <c r="X242" s="169" t="n"/>
      <c r="Y242" s="169" t="n"/>
      <c r="Z242" s="176" t="n"/>
      <c r="AA242" s="306" t="n"/>
      <c r="AB242" s="24" t="n"/>
      <c r="AD242" s="16" t="n"/>
    </row>
    <row r="243" ht="26.5" customHeight="1" s="200">
      <c r="A243" s="24" t="n"/>
      <c r="C243" s="730" t="n"/>
      <c r="D243" s="718" t="n"/>
      <c r="E243" s="718" t="n"/>
      <c r="F243" s="128" t="inlineStr">
        <is>
          <t>14-2</t>
        </is>
      </c>
      <c r="G243" s="129" t="inlineStr">
        <is>
          <t>동작 테스트</t>
        </is>
      </c>
      <c r="H243" s="129" t="inlineStr">
        <is>
          <t>UART Polling Mode 동작 테스트 확인</t>
        </is>
      </c>
      <c r="I243" s="130" t="n"/>
      <c r="J243" s="130" t="n"/>
      <c r="K243" s="744" t="n"/>
      <c r="L243" s="744" t="n"/>
      <c r="M243" s="211" t="n"/>
      <c r="N243" s="211" t="n"/>
      <c r="O243" s="211" t="n"/>
      <c r="P243" s="212" t="n"/>
      <c r="Q243" s="565" t="n"/>
      <c r="R243" s="428" t="n"/>
      <c r="S243" s="129" t="inlineStr">
        <is>
          <t>UART10, UART11 PC 터미널과 통신 동작 확인</t>
        </is>
      </c>
      <c r="T243" s="138" t="n"/>
      <c r="U243" s="124" t="n"/>
      <c r="V243" s="124" t="n"/>
      <c r="W243" s="125" t="n"/>
      <c r="X243" s="125" t="n"/>
      <c r="Y243" s="125" t="n"/>
      <c r="Z243" s="126" t="n"/>
      <c r="AA243" s="210" t="n"/>
      <c r="AB243" s="24" t="n"/>
      <c r="AD243" s="16" t="n"/>
    </row>
    <row r="244" ht="26.5" customHeight="1" s="200">
      <c r="A244" s="24" t="n"/>
      <c r="C244" s="730" t="n"/>
      <c r="D244" s="718" t="n"/>
      <c r="E244" s="718" t="n"/>
      <c r="F244" s="128" t="inlineStr">
        <is>
          <t>14-3</t>
        </is>
      </c>
      <c r="G244" s="129" t="inlineStr">
        <is>
          <t>동작 테스트</t>
        </is>
      </c>
      <c r="H244" s="129" t="inlineStr">
        <is>
          <t>UART Interrupt Mode 동작 테스트 확인</t>
        </is>
      </c>
      <c r="I244" s="130" t="n"/>
      <c r="J244" s="136" t="n"/>
      <c r="K244" s="744" t="n"/>
      <c r="L244" s="744" t="n"/>
      <c r="M244" s="211" t="n"/>
      <c r="N244" s="211" t="n"/>
      <c r="O244" s="211" t="n"/>
      <c r="P244" s="212" t="n"/>
      <c r="Q244" s="565" t="n"/>
      <c r="R244" s="428" t="n"/>
      <c r="S244" s="129" t="inlineStr">
        <is>
          <t>UART10, UART11 PC 터미널과 통신 동작 확인</t>
        </is>
      </c>
      <c r="T244" s="138" t="n"/>
      <c r="U244" s="124" t="n"/>
      <c r="V244" s="124" t="n"/>
      <c r="W244" s="125" t="n"/>
      <c r="X244" s="125" t="n"/>
      <c r="Y244" s="125" t="n"/>
      <c r="Z244" s="126" t="n"/>
      <c r="AA244" s="210" t="n"/>
      <c r="AB244" s="24" t="n"/>
      <c r="AD244" s="16" t="n"/>
    </row>
    <row r="245" ht="26.5" customHeight="1" s="200">
      <c r="A245" s="24" t="n"/>
      <c r="C245" s="730" t="n"/>
      <c r="D245" s="718" t="n"/>
      <c r="E245" s="718" t="n"/>
      <c r="F245" s="128" t="inlineStr">
        <is>
          <t>14-4</t>
        </is>
      </c>
      <c r="G245" s="129" t="inlineStr">
        <is>
          <t>동작 테스트</t>
        </is>
      </c>
      <c r="H245" s="129" t="inlineStr">
        <is>
          <t>USART Polling Mode 동작 테스트 확인</t>
        </is>
      </c>
      <c r="I245" s="130" t="n"/>
      <c r="J245" s="136" t="n"/>
      <c r="K245" s="744" t="n"/>
      <c r="L245" s="744" t="n"/>
      <c r="M245" s="211" t="n"/>
      <c r="N245" s="211" t="n"/>
      <c r="O245" s="211" t="n"/>
      <c r="P245" s="212" t="n"/>
      <c r="Q245" s="565" t="n"/>
      <c r="R245" s="428" t="n"/>
      <c r="S245" s="129" t="inlineStr">
        <is>
          <t>USART10, USART11 채널 간 통신 동작 확인</t>
        </is>
      </c>
      <c r="T245" s="138" t="n"/>
      <c r="U245" s="124" t="n"/>
      <c r="V245" s="124" t="n"/>
      <c r="W245" s="125" t="n"/>
      <c r="X245" s="125" t="n"/>
      <c r="Y245" s="125" t="n"/>
      <c r="Z245" s="126" t="n"/>
      <c r="AA245" s="210" t="n"/>
      <c r="AB245" s="24" t="n"/>
      <c r="AD245" s="16" t="n"/>
    </row>
    <row r="246" ht="26.5" customHeight="1" s="200">
      <c r="A246" s="24" t="n"/>
      <c r="C246" s="730" t="n"/>
      <c r="D246" s="718" t="n"/>
      <c r="E246" s="718" t="n"/>
      <c r="F246" s="128" t="inlineStr">
        <is>
          <t>14-5</t>
        </is>
      </c>
      <c r="G246" s="129" t="inlineStr">
        <is>
          <t>동작 테스트</t>
        </is>
      </c>
      <c r="H246" s="129" t="inlineStr">
        <is>
          <t>USART Interrupt Mode 동작 테스트 확인</t>
        </is>
      </c>
      <c r="I246" s="130" t="n"/>
      <c r="J246" s="136" t="n"/>
      <c r="K246" s="744" t="n"/>
      <c r="L246" s="744" t="n"/>
      <c r="M246" s="211" t="n"/>
      <c r="N246" s="211" t="n"/>
      <c r="O246" s="211" t="n"/>
      <c r="P246" s="212" t="n"/>
      <c r="Q246" s="565" t="n"/>
      <c r="R246" s="428" t="n"/>
      <c r="S246" s="129" t="inlineStr">
        <is>
          <t>USART10, USART11 채널 간 통신 동작 확인</t>
        </is>
      </c>
      <c r="T246" s="138" t="n"/>
      <c r="U246" s="124" t="n"/>
      <c r="V246" s="124" t="n"/>
      <c r="W246" s="125" t="n"/>
      <c r="X246" s="125" t="n"/>
      <c r="Y246" s="125" t="n"/>
      <c r="Z246" s="126" t="n"/>
      <c r="AA246" s="210" t="n"/>
      <c r="AB246" s="24" t="n"/>
      <c r="AD246" s="16" t="n"/>
    </row>
    <row r="247" ht="26.5" customHeight="1" s="200">
      <c r="A247" s="24" t="n"/>
      <c r="C247" s="730" t="n"/>
      <c r="D247" s="718" t="n"/>
      <c r="E247" s="718" t="n"/>
      <c r="F247" s="128" t="inlineStr">
        <is>
          <t>14-6</t>
        </is>
      </c>
      <c r="G247" s="129" t="inlineStr">
        <is>
          <t>DMA 테스트</t>
        </is>
      </c>
      <c r="H247" s="129" t="inlineStr">
        <is>
          <t>UART DMA RX / DMA TX 동작 확인</t>
        </is>
      </c>
      <c r="I247" s="130" t="n"/>
      <c r="J247" s="136" t="n"/>
      <c r="K247" s="744" t="n"/>
      <c r="L247" s="744" t="n"/>
      <c r="M247" s="211" t="n"/>
      <c r="N247" s="211" t="n"/>
      <c r="O247" s="211" t="n"/>
      <c r="P247" s="212" t="n"/>
      <c r="Q247" s="565" t="n"/>
      <c r="R247" s="428" t="n"/>
      <c r="S247" s="129" t="inlineStr">
        <is>
          <t>USART10, USART11 채널 Tx/Rx 출력 동작 확인</t>
        </is>
      </c>
      <c r="T247" s="123" t="n"/>
      <c r="U247" s="124" t="n"/>
      <c r="V247" s="124" t="n"/>
      <c r="W247" s="125" t="n"/>
      <c r="X247" s="125" t="n"/>
      <c r="Y247" s="125" t="n"/>
      <c r="Z247" s="126" t="n"/>
      <c r="AA247" s="210" t="n"/>
      <c r="AB247" s="24" t="n"/>
      <c r="AD247" s="16" t="n"/>
    </row>
    <row r="248" ht="26.5" customHeight="1" s="200">
      <c r="A248" s="24" t="n"/>
      <c r="C248" s="730" t="n"/>
      <c r="D248" s="718" t="n"/>
      <c r="E248" s="718" t="n"/>
      <c r="F248" s="128" t="inlineStr">
        <is>
          <t>14-7</t>
        </is>
      </c>
      <c r="G248" s="129" t="inlineStr">
        <is>
          <t>소수점 이하 속도 보상 기능 (G226 신규)</t>
        </is>
      </c>
      <c r="H248" s="129" t="inlineStr">
        <is>
          <t>전송 속도 보상 기능 확인 (1/256)</t>
        </is>
      </c>
      <c r="I248" s="136" t="n"/>
      <c r="J248" s="136" t="n"/>
      <c r="K248" s="744" t="n"/>
      <c r="L248" s="744" t="n"/>
      <c r="M248" s="211" t="n"/>
      <c r="N248" s="211" t="n"/>
      <c r="O248" s="211" t="n"/>
      <c r="P248" s="212" t="n"/>
      <c r="Q248" s="565" t="n"/>
      <c r="R248" s="428" t="n"/>
      <c r="S248" s="129" t="inlineStr">
        <is>
          <t>Error Rate가 발생하는 baud rate에서 BFR 값 설정하여 통신 동작 확인
38400bps @ 32MHz               115200bps @ 32MHz</t>
        </is>
      </c>
      <c r="T248" s="132" t="n"/>
      <c r="U248" s="135" t="n"/>
      <c r="V248" s="133" t="n"/>
      <c r="W248" s="134" t="n"/>
      <c r="X248" s="134" t="n"/>
      <c r="Y248" s="134" t="n"/>
      <c r="Z248" s="135" t="n"/>
      <c r="AA248" s="210" t="n"/>
      <c r="AB248" s="24" t="n"/>
      <c r="AD248" s="16" t="n"/>
    </row>
    <row r="249" ht="26.5" customHeight="1" s="200">
      <c r="A249" s="24" t="n"/>
      <c r="C249" s="730" t="n"/>
      <c r="D249" s="718" t="n"/>
      <c r="E249" s="718" t="n"/>
      <c r="F249" s="128" t="inlineStr">
        <is>
          <t>14-8</t>
        </is>
      </c>
      <c r="G249" s="129" t="inlineStr">
        <is>
          <t>Rx Timeout (G226 신규)</t>
        </is>
      </c>
      <c r="H249" s="129" t="inlineStr">
        <is>
          <t xml:space="preserve">데이터 수신시 Timeout 기능 </t>
        </is>
      </c>
      <c r="I249" s="136" t="n"/>
      <c r="J249" s="136" t="n"/>
      <c r="K249" s="744" t="n"/>
      <c r="L249" s="744" t="n"/>
      <c r="M249" s="211" t="n"/>
      <c r="N249" s="211" t="n"/>
      <c r="O249" s="211" t="n"/>
      <c r="P249" s="212" t="n"/>
      <c r="Q249" s="565" t="n"/>
      <c r="R249" s="428" t="n"/>
      <c r="S249" s="129" t="inlineStr">
        <is>
          <t>Peri Clock 기준 최대 24-bit 까지 설정 가능.</t>
        </is>
      </c>
      <c r="T249" s="132" t="n"/>
      <c r="U249" s="135" t="n"/>
      <c r="V249" s="133" t="n"/>
      <c r="W249" s="134" t="n"/>
      <c r="X249" s="134" t="n"/>
      <c r="Y249" s="134" t="n"/>
      <c r="Z249" s="135" t="n"/>
      <c r="AA249" s="210" t="n"/>
      <c r="AB249" s="24" t="n"/>
      <c r="AD249" s="16" t="n"/>
    </row>
    <row r="250" ht="26.5" customHeight="1" s="200">
      <c r="A250" s="24" t="n"/>
      <c r="C250" s="730" t="n"/>
      <c r="D250" s="718" t="n"/>
      <c r="E250" s="718" t="n"/>
      <c r="F250" s="128" t="inlineStr">
        <is>
          <t>14-9</t>
        </is>
      </c>
      <c r="G250" s="129" t="inlineStr">
        <is>
          <t>USART 최대 속도</t>
        </is>
      </c>
      <c r="H250" s="129" t="inlineStr">
        <is>
          <t>최대 통신 속도 (bps) 확인</t>
        </is>
      </c>
      <c r="I250" s="130" t="n"/>
      <c r="J250" s="136" t="n"/>
      <c r="K250" s="744" t="n"/>
      <c r="L250" s="744" t="n"/>
      <c r="M250" s="211" t="n"/>
      <c r="N250" s="211" t="n"/>
      <c r="O250" s="211" t="n"/>
      <c r="P250" s="212" t="n"/>
      <c r="Q250" s="565" t="n"/>
      <c r="R250" s="428" t="n"/>
      <c r="S250" s="148" t="inlineStr">
        <is>
          <t>최대 460800 bps 까지 동작 가능 (/w FT232RL)</t>
        </is>
      </c>
      <c r="T250" s="123" t="n"/>
      <c r="U250" s="124" t="n"/>
      <c r="V250" s="124" t="n"/>
      <c r="W250" s="125" t="n"/>
      <c r="X250" s="125" t="n"/>
      <c r="Y250" s="125" t="n"/>
      <c r="Z250" s="126" t="n"/>
      <c r="AA250" s="210" t="n"/>
      <c r="AB250" s="24" t="n"/>
      <c r="AD250" s="16" t="n"/>
    </row>
    <row r="251" ht="26.5" customHeight="1" s="200" thickBot="1">
      <c r="A251" s="24" t="n"/>
      <c r="C251" s="733" t="n"/>
      <c r="D251" s="720" t="n"/>
      <c r="E251" s="720" t="n"/>
      <c r="F251" s="191" t="inlineStr">
        <is>
          <t>14-10</t>
        </is>
      </c>
      <c r="G251" s="192" t="inlineStr">
        <is>
          <t>레지스터 Read/Write 테스트</t>
        </is>
      </c>
      <c r="H251" s="192" t="inlineStr">
        <is>
          <t>해당 블록의 모든 레지스터를 Read/Write/Read하여 정상적으로 값이 읽히고 쓰이는지 확인</t>
        </is>
      </c>
      <c r="I251" s="193" t="n"/>
      <c r="J251" s="194" t="n"/>
      <c r="K251" s="760" t="n"/>
      <c r="L251" s="760" t="n"/>
      <c r="M251" s="293" t="n"/>
      <c r="N251" s="293" t="n"/>
      <c r="O251" s="293" t="n"/>
      <c r="P251" s="294" t="n"/>
      <c r="Q251" s="566" t="n"/>
      <c r="R251" s="429" t="n"/>
      <c r="S251" s="192" t="inlineStr">
        <is>
          <t>모든 레지스터에 정상적으로 값이 읽히고 쓰여짐.</t>
        </is>
      </c>
      <c r="T251" s="337" t="n"/>
      <c r="U251" s="338" t="n"/>
      <c r="V251" s="338" t="n"/>
      <c r="W251" s="339" t="n"/>
      <c r="X251" s="339" t="n"/>
      <c r="Y251" s="339" t="n"/>
      <c r="Z251" s="178" t="n"/>
      <c r="AA251" s="219" t="n"/>
      <c r="AB251" s="24" t="n"/>
      <c r="AD251" s="16" t="n"/>
    </row>
    <row r="252" ht="59.5" customHeight="1" s="200">
      <c r="A252" s="24" t="n"/>
      <c r="C252" s="636" t="n">
        <v>15</v>
      </c>
      <c r="D252" s="639" t="inlineStr">
        <is>
          <t>USART
(SPI)</t>
        </is>
      </c>
      <c r="E252" s="628" t="inlineStr">
        <is>
          <t>A31G213/기존</t>
        </is>
      </c>
      <c r="F252" s="324" t="inlineStr">
        <is>
          <t>15-1</t>
        </is>
      </c>
      <c r="G252" s="325" t="inlineStr">
        <is>
          <t>동작 테스트</t>
        </is>
      </c>
      <c r="H252" s="325" t="inlineStr">
        <is>
          <t>Polling Mode 동작 테스트 확인</t>
        </is>
      </c>
      <c r="I252" s="326" t="n"/>
      <c r="J252" s="326" t="n"/>
      <c r="K252" s="759" t="n"/>
      <c r="L252" s="759" t="n"/>
      <c r="M252" s="307" t="n"/>
      <c r="N252" s="307" t="n"/>
      <c r="O252" s="307" t="n"/>
      <c r="P252" s="308" t="n"/>
      <c r="Q252" s="567" t="n"/>
      <c r="R252" s="430" t="n"/>
      <c r="S252" s="325" t="inlineStr">
        <is>
          <t>SPI10, SPI11 외부 EEPROM과 통신 동작 확인
SPI10, SPI11 채널 간 통신 동작 확인
 - Slave 모드에서, CPHA=0 세팅 시 첫번째 데이터만 수신 됨
    (기존 IP와 동일한 이슈 - IP 변경사항 없음)</t>
        </is>
      </c>
      <c r="T252" s="335" t="n"/>
      <c r="U252" s="336" t="n"/>
      <c r="V252" s="336" t="n"/>
      <c r="W252" s="169" t="n"/>
      <c r="X252" s="169" t="n"/>
      <c r="Y252" s="169" t="n"/>
      <c r="Z252" s="176" t="n"/>
      <c r="AA252" s="306" t="n"/>
      <c r="AB252" s="24" t="n"/>
      <c r="AD252" s="16" t="n"/>
    </row>
    <row r="253" ht="67.75" customHeight="1" s="200">
      <c r="A253" s="24" t="n"/>
      <c r="C253" s="730" t="n"/>
      <c r="D253" s="718" t="n"/>
      <c r="E253" s="718" t="n"/>
      <c r="F253" s="128" t="inlineStr">
        <is>
          <t>15-2</t>
        </is>
      </c>
      <c r="G253" s="129" t="inlineStr">
        <is>
          <t>동작 테스트</t>
        </is>
      </c>
      <c r="H253" s="129" t="inlineStr">
        <is>
          <t>Interrupt Mode 동작 테스트 확인</t>
        </is>
      </c>
      <c r="I253" s="130" t="n"/>
      <c r="J253" s="130" t="n"/>
      <c r="K253" s="744" t="n"/>
      <c r="L253" s="744" t="n"/>
      <c r="M253" s="211" t="n"/>
      <c r="N253" s="211" t="n"/>
      <c r="O253" s="211" t="n"/>
      <c r="P253" s="212" t="n"/>
      <c r="Q253" s="565" t="n"/>
      <c r="R253" s="428" t="n"/>
      <c r="S253" s="129" t="inlineStr">
        <is>
          <t>SPI10, SPI11 외부 EEPROM과 통신 동작 확인
SPI10, SPI11 채널 간 통신 동작 확인
 - Slave 모드에서, CPHA=0 세팅 시 첫번째 데이터만 수신 됨
    (기존 IP와 동일한 이슈 - IP 변경사항 없음)</t>
        </is>
      </c>
      <c r="T253" s="138" t="n"/>
      <c r="U253" s="124" t="n"/>
      <c r="V253" s="124" t="n"/>
      <c r="W253" s="125" t="n"/>
      <c r="X253" s="125" t="n"/>
      <c r="Y253" s="125" t="n"/>
      <c r="Z253" s="126" t="n"/>
      <c r="AA253" s="210" t="n"/>
      <c r="AB253" s="24" t="n"/>
      <c r="AD253" s="16" t="n"/>
    </row>
    <row r="254" ht="51.6" customHeight="1" s="200">
      <c r="A254" s="24" t="n"/>
      <c r="C254" s="730" t="n"/>
      <c r="D254" s="718" t="n"/>
      <c r="E254" s="718" t="n"/>
      <c r="F254" s="128" t="inlineStr">
        <is>
          <t>15-3</t>
        </is>
      </c>
      <c r="G254" s="129" t="inlineStr">
        <is>
          <t>이력 확인</t>
        </is>
      </c>
      <c r="H254" s="129" t="inlineStr">
        <is>
          <t>SPI 모드일 때 SCK이 7-bit 출력되는 현상.
(A31G314/A31G324 적용 IP로 이력 검토)</t>
        </is>
      </c>
      <c r="I254" s="130" t="n"/>
      <c r="J254" s="130" t="n"/>
      <c r="K254" s="744" t="n"/>
      <c r="L254" s="744" t="n"/>
      <c r="M254" s="211" t="n"/>
      <c r="N254" s="211" t="n"/>
      <c r="O254" s="211" t="n"/>
      <c r="P254" s="212" t="n"/>
      <c r="Q254" s="565" t="n"/>
      <c r="R254" s="428" t="n"/>
      <c r="S254" s="129" t="inlineStr">
        <is>
          <t>IP 기존 유지</t>
        </is>
      </c>
      <c r="T254" s="140" t="n"/>
      <c r="U254" s="135" t="n"/>
      <c r="V254" s="133" t="n"/>
      <c r="W254" s="134" t="n"/>
      <c r="X254" s="134" t="n"/>
      <c r="Y254" s="134" t="n"/>
      <c r="Z254" s="135" t="n"/>
      <c r="AA254" s="210" t="n"/>
      <c r="AB254" s="24" t="n"/>
      <c r="AD254" s="16" t="n"/>
    </row>
    <row r="255" ht="26.5" customHeight="1" s="200" thickBot="1">
      <c r="A255" s="24" t="n"/>
      <c r="C255" s="733" t="n"/>
      <c r="D255" s="720" t="n"/>
      <c r="E255" s="720" t="n"/>
      <c r="F255" s="191" t="inlineStr">
        <is>
          <t>15-4</t>
        </is>
      </c>
      <c r="G255" s="192" t="inlineStr">
        <is>
          <t>레지스터 Read/Write 테스트</t>
        </is>
      </c>
      <c r="H255" s="192" t="inlineStr">
        <is>
          <t>해당 블록의 모든 레지스터를 Read/Write/Read하여 정상적으로 값이 읽히고 쓰이는지 확인</t>
        </is>
      </c>
      <c r="I255" s="193" t="n"/>
      <c r="J255" s="193" t="n"/>
      <c r="K255" s="760" t="n"/>
      <c r="L255" s="760" t="n"/>
      <c r="M255" s="293" t="n"/>
      <c r="N255" s="293" t="n"/>
      <c r="O255" s="293" t="n"/>
      <c r="P255" s="294" t="n"/>
      <c r="Q255" s="566" t="n"/>
      <c r="R255" s="429" t="n"/>
      <c r="S255" s="192" t="inlineStr">
        <is>
          <t>모든 레지스터에 정상적으로 값이 읽히고 쓰여짐.</t>
        </is>
      </c>
      <c r="T255" s="337" t="n"/>
      <c r="U255" s="338" t="n"/>
      <c r="V255" s="338" t="n"/>
      <c r="W255" s="339" t="n"/>
      <c r="X255" s="339" t="n"/>
      <c r="Y255" s="339" t="n"/>
      <c r="Z255" s="178" t="n"/>
      <c r="AA255" s="219" t="n"/>
      <c r="AB255" s="24" t="n"/>
      <c r="AD255" s="16" t="n"/>
    </row>
    <row r="256" ht="37.35" customHeight="1" s="200">
      <c r="A256" s="24" t="n"/>
      <c r="C256" s="636" t="n">
        <v>16</v>
      </c>
      <c r="D256" s="639" t="inlineStr">
        <is>
          <t>UART</t>
        </is>
      </c>
      <c r="E256" s="628" t="inlineStr">
        <is>
          <t>A31M623/기존</t>
        </is>
      </c>
      <c r="F256" s="248" t="inlineStr">
        <is>
          <t>16-1</t>
        </is>
      </c>
      <c r="G256" s="249" t="inlineStr">
        <is>
          <t>초기 값 확인</t>
        </is>
      </c>
      <c r="H256" s="249" t="inlineStr">
        <is>
          <t>UART 레지스터 초기 값 확인</t>
        </is>
      </c>
      <c r="I256" s="251" t="n">
        <v>44354</v>
      </c>
      <c r="J256" s="251" t="n">
        <v>44354</v>
      </c>
      <c r="K256" s="727" t="n">
        <v>1</v>
      </c>
      <c r="L256" s="727" t="n">
        <v>1</v>
      </c>
      <c r="M256" s="610" t="inlineStr">
        <is>
          <t>M2</t>
        </is>
      </c>
      <c r="N256" s="610" t="n"/>
      <c r="O256" s="610" t="b">
        <v>0</v>
      </c>
      <c r="P256" s="259" t="n"/>
      <c r="Q256" s="568" t="n"/>
      <c r="R256" s="752">
        <f>COUNTIF(O256:O265,TRUE)/COUNTIF(M256:M265,"M2")</f>
        <v/>
      </c>
      <c r="S256" s="249" t="inlineStr">
        <is>
          <t>UART0, UART1 채널 레지스터 초기값 확인
 - UARTn_LCR 초기 값 0x00으로 되어 있음 (UM에는 0x03)</t>
        </is>
      </c>
      <c r="T256" s="253" t="n"/>
      <c r="U256" s="666" t="n"/>
      <c r="V256" s="666" t="inlineStr">
        <is>
          <t>-</t>
        </is>
      </c>
      <c r="W256" s="255" t="inlineStr">
        <is>
          <t>상영희</t>
        </is>
      </c>
      <c r="X256" s="255" t="inlineStr">
        <is>
          <t>오지혜</t>
        </is>
      </c>
      <c r="Y256" s="255" t="inlineStr">
        <is>
          <t>박성제</t>
        </is>
      </c>
      <c r="Z256" s="256" t="inlineStr">
        <is>
          <t>김현규</t>
        </is>
      </c>
      <c r="AA256" s="257" t="n"/>
      <c r="AB256" s="24" t="n"/>
      <c r="AD256" s="16" t="n"/>
    </row>
    <row r="257" ht="26.5" customHeight="1" s="200">
      <c r="A257" s="24" t="n"/>
      <c r="C257" s="730" t="n"/>
      <c r="D257" s="718" t="n"/>
      <c r="E257" s="718" t="n"/>
      <c r="F257" s="3" t="inlineStr">
        <is>
          <t>16-2</t>
        </is>
      </c>
      <c r="G257" s="669" t="inlineStr">
        <is>
          <t>동작 테스트</t>
        </is>
      </c>
      <c r="H257" s="669" t="inlineStr">
        <is>
          <t>Polling Mode 동작 테스트 확인</t>
        </is>
      </c>
      <c r="I257" s="1" t="n">
        <v>44354</v>
      </c>
      <c r="J257" s="1" t="n">
        <v>44354</v>
      </c>
      <c r="K257" s="731" t="n">
        <v>1</v>
      </c>
      <c r="L257" s="731" t="n">
        <v>1</v>
      </c>
      <c r="M257" s="604" t="inlineStr">
        <is>
          <t>M2</t>
        </is>
      </c>
      <c r="N257" s="604" t="n"/>
      <c r="O257" s="604" t="b">
        <v>0</v>
      </c>
      <c r="P257" s="207" t="n"/>
      <c r="Q257" s="569" t="n"/>
      <c r="R257" s="753" t="n"/>
      <c r="S257" s="669" t="inlineStr">
        <is>
          <t>UART0, UART1 채널 PC 터미널과 Tx/Rx 출력 동작 확인
 - 1200, 2400, 4800, 9600, 14400, 19200, 38400, 57600</t>
        </is>
      </c>
      <c r="T257" s="8" t="n"/>
      <c r="U257" s="667" t="n"/>
      <c r="V257" s="667" t="inlineStr">
        <is>
          <t>O</t>
        </is>
      </c>
      <c r="W257" s="2" t="inlineStr">
        <is>
          <t>상영희</t>
        </is>
      </c>
      <c r="X257" s="2" t="inlineStr">
        <is>
          <t>오지혜</t>
        </is>
      </c>
      <c r="Y257" s="2" t="inlineStr">
        <is>
          <t>박성제</t>
        </is>
      </c>
      <c r="Z257" s="690" t="inlineStr">
        <is>
          <t>김현규</t>
        </is>
      </c>
      <c r="AA257" s="13" t="n"/>
      <c r="AB257" s="24" t="n"/>
      <c r="AD257" s="16" t="n"/>
    </row>
    <row r="258" ht="26.5" customHeight="1" s="200">
      <c r="A258" s="24" t="n"/>
      <c r="C258" s="730" t="n"/>
      <c r="D258" s="718" t="n"/>
      <c r="E258" s="718" t="n"/>
      <c r="F258" s="3" t="inlineStr">
        <is>
          <t>16-3</t>
        </is>
      </c>
      <c r="G258" s="669" t="inlineStr">
        <is>
          <t>동작 테스트</t>
        </is>
      </c>
      <c r="H258" s="669" t="inlineStr">
        <is>
          <t>Interrupt Mode 동작 테스트 확인</t>
        </is>
      </c>
      <c r="I258" s="1" t="n">
        <v>44354</v>
      </c>
      <c r="J258" s="1" t="n">
        <v>44354</v>
      </c>
      <c r="K258" s="731" t="n">
        <v>1</v>
      </c>
      <c r="L258" s="731" t="n">
        <v>1</v>
      </c>
      <c r="M258" s="604" t="inlineStr">
        <is>
          <t>M2</t>
        </is>
      </c>
      <c r="N258" s="604" t="n"/>
      <c r="O258" s="604" t="b">
        <v>0</v>
      </c>
      <c r="P258" s="207" t="n"/>
      <c r="Q258" s="569" t="n"/>
      <c r="R258" s="753" t="n"/>
      <c r="S258" s="669" t="inlineStr">
        <is>
          <t>UART0, UART1 채널 PC 터미널과 Tx/Rx 출력 동작 확인</t>
        </is>
      </c>
      <c r="T258" s="8" t="n"/>
      <c r="U258" s="667" t="n"/>
      <c r="V258" s="667" t="inlineStr">
        <is>
          <t>O</t>
        </is>
      </c>
      <c r="W258" s="2" t="inlineStr">
        <is>
          <t>상영희</t>
        </is>
      </c>
      <c r="X258" s="2" t="inlineStr">
        <is>
          <t>오지혜</t>
        </is>
      </c>
      <c r="Y258" s="2" t="inlineStr">
        <is>
          <t>박성제</t>
        </is>
      </c>
      <c r="Z258" s="690" t="inlineStr">
        <is>
          <t>김현규</t>
        </is>
      </c>
      <c r="AA258" s="13" t="n"/>
      <c r="AB258" s="24" t="n"/>
      <c r="AD258" s="16" t="n"/>
    </row>
    <row r="259" ht="26.5" customHeight="1" s="200">
      <c r="A259" s="24" t="n"/>
      <c r="C259" s="730" t="n"/>
      <c r="D259" s="718" t="n"/>
      <c r="E259" s="718" t="n"/>
      <c r="F259" s="3" t="inlineStr">
        <is>
          <t>16-4</t>
        </is>
      </c>
      <c r="G259" s="669" t="inlineStr">
        <is>
          <t>DMA 테스트</t>
        </is>
      </c>
      <c r="H259" s="9" t="inlineStr">
        <is>
          <t>UART DMA RX / DMA TX 동작 확인</t>
        </is>
      </c>
      <c r="I259" s="1" t="n">
        <v>44354</v>
      </c>
      <c r="J259" s="1" t="n">
        <v>44354</v>
      </c>
      <c r="K259" s="731" t="n">
        <v>1</v>
      </c>
      <c r="L259" s="731" t="n">
        <v>1</v>
      </c>
      <c r="M259" s="604" t="inlineStr">
        <is>
          <t>M2</t>
        </is>
      </c>
      <c r="N259" s="604" t="n"/>
      <c r="O259" s="604" t="b">
        <v>0</v>
      </c>
      <c r="P259" s="207" t="n"/>
      <c r="Q259" s="569" t="n"/>
      <c r="R259" s="753" t="n"/>
      <c r="S259" s="669" t="inlineStr">
        <is>
          <t>UART0, UART1 채널 PC 터미널과 Tx/Rx 출력 동작 확인</t>
        </is>
      </c>
      <c r="T259" s="8" t="n"/>
      <c r="U259" s="667" t="n"/>
      <c r="V259" s="667" t="inlineStr">
        <is>
          <t>O</t>
        </is>
      </c>
      <c r="W259" s="2" t="inlineStr">
        <is>
          <t>상영희</t>
        </is>
      </c>
      <c r="X259" s="2" t="inlineStr">
        <is>
          <t>오지혜</t>
        </is>
      </c>
      <c r="Y259" s="2" t="inlineStr">
        <is>
          <t>박성제</t>
        </is>
      </c>
      <c r="Z259" s="690" t="inlineStr">
        <is>
          <t>김현규</t>
        </is>
      </c>
      <c r="AA259" s="13" t="n"/>
      <c r="AB259" s="24" t="n"/>
      <c r="AD259" s="16" t="n"/>
    </row>
    <row r="260" ht="37.35" customHeight="1" s="200">
      <c r="A260" s="24" t="n"/>
      <c r="C260" s="730" t="n"/>
      <c r="D260" s="718" t="n"/>
      <c r="E260" s="718" t="n"/>
      <c r="F260" s="3" t="inlineStr">
        <is>
          <t>16-5</t>
        </is>
      </c>
      <c r="G260" s="669" t="inlineStr">
        <is>
          <t>BFR 기능</t>
        </is>
      </c>
      <c r="H260" s="669" t="inlineStr">
        <is>
          <t>전송 속도 소수점 보상 기능 확인</t>
        </is>
      </c>
      <c r="I260" s="1" t="n">
        <v>44354</v>
      </c>
      <c r="J260" s="4" t="n">
        <v>44354</v>
      </c>
      <c r="K260" s="731" t="n">
        <v>1</v>
      </c>
      <c r="L260" s="731" t="n">
        <v>1</v>
      </c>
      <c r="M260" s="604" t="inlineStr">
        <is>
          <t>M2</t>
        </is>
      </c>
      <c r="N260" s="604" t="n"/>
      <c r="O260" s="604" t="b">
        <v>0</v>
      </c>
      <c r="P260" s="207" t="n"/>
      <c r="Q260" s="569" t="n"/>
      <c r="R260" s="753" t="n"/>
      <c r="S260" s="669" t="inlineStr">
        <is>
          <t>Baud rate의 BFR 레지스터로부터 소수점 보상 기능 확인
 - 32/2MHz PCLK, 38400bps</t>
        </is>
      </c>
      <c r="T260" s="8" t="n"/>
      <c r="U260" s="667" t="n"/>
      <c r="V260" s="667" t="inlineStr">
        <is>
          <t>O</t>
        </is>
      </c>
      <c r="W260" s="2" t="inlineStr">
        <is>
          <t>상영희</t>
        </is>
      </c>
      <c r="X260" s="2" t="inlineStr">
        <is>
          <t>오지혜</t>
        </is>
      </c>
      <c r="Y260" s="2" t="inlineStr">
        <is>
          <t>박성제</t>
        </is>
      </c>
      <c r="Z260" s="690" t="inlineStr">
        <is>
          <t>김현규</t>
        </is>
      </c>
      <c r="AA260" s="13" t="n"/>
      <c r="AB260" s="24" t="n"/>
      <c r="AD260" s="16" t="n"/>
    </row>
    <row r="261" ht="26.5" customHeight="1" s="200">
      <c r="A261" s="24" t="n"/>
      <c r="C261" s="730" t="n"/>
      <c r="D261" s="718" t="n"/>
      <c r="E261" s="718" t="n"/>
      <c r="F261" s="3" t="inlineStr">
        <is>
          <t>16-6</t>
        </is>
      </c>
      <c r="G261" s="669" t="inlineStr">
        <is>
          <t>Single/Multi Sampling/Wait Time</t>
        </is>
      </c>
      <c r="H261" s="669" t="inlineStr">
        <is>
          <t xml:space="preserve">Data-bit/Start-bit Sampling 및 Interval 설정 기능 </t>
        </is>
      </c>
      <c r="I261" s="1" t="n">
        <v>44354</v>
      </c>
      <c r="J261" s="1" t="n">
        <v>44354</v>
      </c>
      <c r="K261" s="731" t="n">
        <v>1</v>
      </c>
      <c r="L261" s="731" t="n">
        <v>1</v>
      </c>
      <c r="M261" s="604" t="inlineStr">
        <is>
          <t>M2</t>
        </is>
      </c>
      <c r="N261" s="604" t="n"/>
      <c r="O261" s="604" t="b">
        <v>0</v>
      </c>
      <c r="P261" s="207" t="n"/>
      <c r="Q261" s="569" t="n"/>
      <c r="R261" s="753" t="n"/>
      <c r="S261" s="669" t="inlineStr">
        <is>
          <t>해당 레지스터 비트 및 WAITVAL 값 R/W 확인</t>
        </is>
      </c>
      <c r="T261" s="8" t="n"/>
      <c r="U261" s="667" t="n"/>
      <c r="V261" s="667" t="inlineStr">
        <is>
          <t>O</t>
        </is>
      </c>
      <c r="W261" s="2" t="inlineStr">
        <is>
          <t>상영희</t>
        </is>
      </c>
      <c r="X261" s="2" t="inlineStr">
        <is>
          <t>오지혜</t>
        </is>
      </c>
      <c r="Y261" s="2" t="inlineStr">
        <is>
          <t>박성제</t>
        </is>
      </c>
      <c r="Z261" s="690" t="inlineStr">
        <is>
          <t>김현규</t>
        </is>
      </c>
      <c r="AA261" s="13" t="n"/>
      <c r="AB261" s="24" t="n"/>
      <c r="AD261" s="16" t="n"/>
    </row>
    <row r="262" ht="26.5" customHeight="1" s="200">
      <c r="A262" s="24" t="n"/>
      <c r="C262" s="730" t="n"/>
      <c r="D262" s="718" t="n"/>
      <c r="E262" s="718" t="n"/>
      <c r="F262" s="3" t="inlineStr">
        <is>
          <t>16-7</t>
        </is>
      </c>
      <c r="G262" s="669" t="inlineStr">
        <is>
          <t>기능</t>
        </is>
      </c>
      <c r="H262" s="669" t="inlineStr">
        <is>
          <t>TXD,RXD Inversion Mode</t>
        </is>
      </c>
      <c r="I262" s="1" t="n">
        <v>44354</v>
      </c>
      <c r="J262" s="1" t="n">
        <v>44354</v>
      </c>
      <c r="K262" s="731" t="n">
        <v>1</v>
      </c>
      <c r="L262" s="731" t="n">
        <v>1</v>
      </c>
      <c r="M262" s="604" t="inlineStr">
        <is>
          <t>M2</t>
        </is>
      </c>
      <c r="N262" s="604" t="n"/>
      <c r="O262" s="604" t="b">
        <v>0</v>
      </c>
      <c r="P262" s="207" t="n"/>
      <c r="Q262" s="569" t="n"/>
      <c r="R262" s="753" t="n"/>
      <c r="S262" s="6" t="inlineStr">
        <is>
          <t>키보드로 문자열 '1' 입력 시, Tx, Rx Data 반전 신호 확인</t>
        </is>
      </c>
      <c r="T262" s="8" t="n"/>
      <c r="U262" s="667" t="n"/>
      <c r="V262" s="667" t="inlineStr">
        <is>
          <t>O</t>
        </is>
      </c>
      <c r="W262" s="2" t="inlineStr">
        <is>
          <t>상영희</t>
        </is>
      </c>
      <c r="X262" s="2" t="inlineStr">
        <is>
          <t>오지혜</t>
        </is>
      </c>
      <c r="Y262" s="2" t="inlineStr">
        <is>
          <t>박성제</t>
        </is>
      </c>
      <c r="Z262" s="690" t="inlineStr">
        <is>
          <t>김현규</t>
        </is>
      </c>
      <c r="AA262" s="13" t="n"/>
      <c r="AB262" s="24" t="n"/>
      <c r="AD262" s="16" t="n"/>
    </row>
    <row r="263" ht="26.5" customHeight="1" s="200">
      <c r="A263" s="24" t="n"/>
      <c r="C263" s="730" t="n"/>
      <c r="D263" s="718" t="n"/>
      <c r="E263" s="718" t="n"/>
      <c r="F263" s="3" t="inlineStr">
        <is>
          <t>16-8</t>
        </is>
      </c>
      <c r="G263" s="669" t="inlineStr">
        <is>
          <t>최대 동작 속도</t>
        </is>
      </c>
      <c r="H263" s="669" t="inlineStr">
        <is>
          <t>최대 통신 속도 (bps) 확인</t>
        </is>
      </c>
      <c r="I263" s="1" t="n">
        <v>44354</v>
      </c>
      <c r="J263" s="1" t="n">
        <v>44354</v>
      </c>
      <c r="K263" s="731" t="n">
        <v>1</v>
      </c>
      <c r="L263" s="731" t="n">
        <v>1</v>
      </c>
      <c r="M263" s="604" t="inlineStr">
        <is>
          <t>M2</t>
        </is>
      </c>
      <c r="N263" s="604" t="n"/>
      <c r="O263" s="604" t="b">
        <v>0</v>
      </c>
      <c r="P263" s="207" t="n"/>
      <c r="Q263" s="569" t="n"/>
      <c r="R263" s="753" t="n"/>
      <c r="S263" s="6" t="inlineStr">
        <is>
          <t>최대 230400 bps 까지 동작 가능 (/w FT232RL)</t>
        </is>
      </c>
      <c r="T263" s="8" t="n"/>
      <c r="U263" s="667" t="n"/>
      <c r="V263" s="667" t="inlineStr">
        <is>
          <t>O</t>
        </is>
      </c>
      <c r="W263" s="2" t="inlineStr">
        <is>
          <t>상영희</t>
        </is>
      </c>
      <c r="X263" s="2" t="inlineStr">
        <is>
          <t>오지혜</t>
        </is>
      </c>
      <c r="Y263" s="2" t="inlineStr">
        <is>
          <t>박성제</t>
        </is>
      </c>
      <c r="Z263" s="690" t="inlineStr">
        <is>
          <t>김현규</t>
        </is>
      </c>
      <c r="AA263" s="13" t="n"/>
      <c r="AB263" s="24" t="n"/>
      <c r="AD263" s="16" t="n"/>
    </row>
    <row r="264" ht="26.5" customHeight="1" s="200">
      <c r="A264" s="24" t="n"/>
      <c r="C264" s="730" t="n"/>
      <c r="D264" s="718" t="n"/>
      <c r="E264" s="718" t="n"/>
      <c r="F264" s="3" t="inlineStr">
        <is>
          <t>16-9</t>
        </is>
      </c>
      <c r="G264" s="669" t="inlineStr">
        <is>
          <t>기능</t>
        </is>
      </c>
      <c r="H264" s="669" t="inlineStr">
        <is>
          <t xml:space="preserve">TXE 인터럽트 </t>
        </is>
      </c>
      <c r="I264" s="1" t="n">
        <v>44354</v>
      </c>
      <c r="J264" s="1" t="n">
        <v>44354</v>
      </c>
      <c r="K264" s="731" t="n">
        <v>1</v>
      </c>
      <c r="L264" s="731" t="n">
        <v>1</v>
      </c>
      <c r="M264" s="604" t="inlineStr">
        <is>
          <t>M2</t>
        </is>
      </c>
      <c r="N264" s="604" t="n"/>
      <c r="O264" s="604" t="b">
        <v>0</v>
      </c>
      <c r="P264" s="207" t="n"/>
      <c r="Q264" s="569" t="n"/>
      <c r="R264" s="753" t="n"/>
      <c r="S264" s="669" t="inlineStr">
        <is>
          <t>TXE 인터럽트 활성화 및 Clear 동작 확인</t>
        </is>
      </c>
      <c r="T264" s="8" t="n"/>
      <c r="U264" s="667" t="n"/>
      <c r="V264" s="667" t="inlineStr">
        <is>
          <t>O</t>
        </is>
      </c>
      <c r="W264" s="2" t="inlineStr">
        <is>
          <t>상영희</t>
        </is>
      </c>
      <c r="X264" s="2" t="inlineStr">
        <is>
          <t>오지혜</t>
        </is>
      </c>
      <c r="Y264" s="2" t="inlineStr">
        <is>
          <t>박성제</t>
        </is>
      </c>
      <c r="Z264" s="690" t="inlineStr">
        <is>
          <t>김현규</t>
        </is>
      </c>
      <c r="AA264" s="13" t="n"/>
      <c r="AB264" s="24" t="n"/>
      <c r="AD264" s="16" t="n"/>
    </row>
    <row r="265" ht="26.5" customHeight="1" s="200" thickBot="1">
      <c r="A265" s="24" t="n"/>
      <c r="C265" s="733" t="n"/>
      <c r="D265" s="720" t="n"/>
      <c r="E265" s="720" t="n"/>
      <c r="F265" s="260" t="inlineStr">
        <is>
          <t>16-10</t>
        </is>
      </c>
      <c r="G265" s="261" t="inlineStr">
        <is>
          <t>레지스터 Read/Write 테스트</t>
        </is>
      </c>
      <c r="H265" s="261" t="inlineStr">
        <is>
          <t>해당 블록의 모든 레지스터를 Read/Write/Read하여 정상적으로 값이 읽히고 쓰이는지 확인</t>
        </is>
      </c>
      <c r="I265" s="262" t="n">
        <v>44354</v>
      </c>
      <c r="J265" s="323" t="n">
        <v>44354</v>
      </c>
      <c r="K265" s="734" t="n">
        <v>1</v>
      </c>
      <c r="L265" s="734" t="n">
        <v>1</v>
      </c>
      <c r="M265" s="605" t="inlineStr">
        <is>
          <t>M2</t>
        </is>
      </c>
      <c r="N265" s="605" t="n"/>
      <c r="O265" s="605" t="b">
        <v>0</v>
      </c>
      <c r="P265" s="209" t="n"/>
      <c r="Q265" s="570" t="n"/>
      <c r="R265" s="754" t="n"/>
      <c r="S265" s="261" t="inlineStr">
        <is>
          <t>모든 레지스터에 정상적으로 값이 읽히고 쓰여짐</t>
        </is>
      </c>
      <c r="T265" s="264" t="n"/>
      <c r="U265" s="668" t="n"/>
      <c r="V265" s="668" t="inlineStr">
        <is>
          <t>O</t>
        </is>
      </c>
      <c r="W265" s="266" t="inlineStr">
        <is>
          <t>상영희</t>
        </is>
      </c>
      <c r="X265" s="266" t="inlineStr">
        <is>
          <t>오지혜</t>
        </is>
      </c>
      <c r="Y265" s="266" t="inlineStr">
        <is>
          <t>박성제</t>
        </is>
      </c>
      <c r="Z265" s="267" t="inlineStr">
        <is>
          <t>김현규</t>
        </is>
      </c>
      <c r="AA265" s="199" t="n"/>
      <c r="AB265" s="24" t="n"/>
      <c r="AD265" s="16" t="n"/>
    </row>
    <row r="266" ht="34.75" customHeight="1" s="200">
      <c r="A266" s="24" t="n"/>
      <c r="C266" s="636" t="n">
        <v>17</v>
      </c>
      <c r="D266" s="639" t="inlineStr">
        <is>
          <t>SPI</t>
        </is>
      </c>
      <c r="E266" s="628" t="inlineStr">
        <is>
          <t>A31M623/기존</t>
        </is>
      </c>
      <c r="F266" s="248" t="inlineStr">
        <is>
          <t>17-1</t>
        </is>
      </c>
      <c r="G266" s="249" t="inlineStr">
        <is>
          <t>초기 값 확인</t>
        </is>
      </c>
      <c r="H266" s="249" t="inlineStr">
        <is>
          <t>SPI2n 레지스터 초기 값 확인</t>
        </is>
      </c>
      <c r="I266" s="251" t="n"/>
      <c r="J266" s="251" t="n"/>
      <c r="K266" s="727" t="n"/>
      <c r="L266" s="727" t="n"/>
      <c r="M266" s="610" t="inlineStr">
        <is>
          <t>M2</t>
        </is>
      </c>
      <c r="N266" s="610" t="n"/>
      <c r="O266" s="610" t="b">
        <v>0</v>
      </c>
      <c r="P266" s="259" t="n"/>
      <c r="Q266" s="568" t="n"/>
      <c r="R266" s="752">
        <f>COUNTIF(O266:O274,TRUE)/COUNTIF(M266:M274,"M2")</f>
        <v/>
      </c>
      <c r="S266" s="310" t="inlineStr">
        <is>
          <t>SPI20 / SPI21 채널 레지스터 초기값 확인
 - SPI2n_BR 초기 값 0xFFFF으로 되어 있음 (UM에는 0xFF)</t>
        </is>
      </c>
      <c r="T266" s="253" t="n"/>
      <c r="U266" s="666" t="n"/>
      <c r="V266" s="666" t="n"/>
      <c r="W266" s="255" t="inlineStr">
        <is>
          <t>상영희</t>
        </is>
      </c>
      <c r="X266" s="255" t="inlineStr">
        <is>
          <t>오지혜</t>
        </is>
      </c>
      <c r="Y266" s="255" t="inlineStr">
        <is>
          <t>박성제</t>
        </is>
      </c>
      <c r="Z266" s="256" t="inlineStr">
        <is>
          <t>김현규</t>
        </is>
      </c>
      <c r="AA266" s="257" t="n"/>
      <c r="AB266" s="24" t="n"/>
      <c r="AD266" s="16" t="n"/>
    </row>
    <row r="267" ht="26.5" customHeight="1" s="200">
      <c r="A267" s="24" t="n"/>
      <c r="C267" s="730" t="n"/>
      <c r="D267" s="718" t="n"/>
      <c r="E267" s="718" t="n"/>
      <c r="F267" s="3" t="inlineStr">
        <is>
          <t>17-2</t>
        </is>
      </c>
      <c r="G267" s="669" t="inlineStr">
        <is>
          <t>Polling Mode</t>
        </is>
      </c>
      <c r="H267" s="669" t="inlineStr">
        <is>
          <t>Polling Mode 동작 테스트 확인</t>
        </is>
      </c>
      <c r="I267" s="1" t="n"/>
      <c r="J267" s="1" t="n"/>
      <c r="K267" s="731" t="n"/>
      <c r="L267" s="731" t="n"/>
      <c r="M267" s="604" t="inlineStr">
        <is>
          <t>M2</t>
        </is>
      </c>
      <c r="N267" s="604" t="n"/>
      <c r="O267" s="604" t="b">
        <v>0</v>
      </c>
      <c r="P267" s="207" t="n"/>
      <c r="Q267" s="569" t="n"/>
      <c r="R267" s="753" t="n"/>
      <c r="S267" s="669" t="inlineStr">
        <is>
          <t>SPI20, SPI21 Master/Slave 동작 확인</t>
        </is>
      </c>
      <c r="T267" s="8" t="n"/>
      <c r="U267" s="667" t="n"/>
      <c r="V267" s="667" t="n"/>
      <c r="W267" s="2" t="inlineStr">
        <is>
          <t>상영희</t>
        </is>
      </c>
      <c r="X267" s="2" t="inlineStr">
        <is>
          <t>오지혜</t>
        </is>
      </c>
      <c r="Y267" s="2" t="inlineStr">
        <is>
          <t>박성제</t>
        </is>
      </c>
      <c r="Z267" s="690" t="inlineStr">
        <is>
          <t>김현규</t>
        </is>
      </c>
      <c r="AA267" s="13" t="n"/>
      <c r="AB267" s="24" t="n"/>
      <c r="AD267" s="16" t="n"/>
    </row>
    <row r="268" ht="26.5" customHeight="1" s="200">
      <c r="A268" s="24" t="n"/>
      <c r="C268" s="730" t="n"/>
      <c r="D268" s="718" t="n"/>
      <c r="E268" s="718" t="n"/>
      <c r="F268" s="3" t="inlineStr">
        <is>
          <t>17-2</t>
        </is>
      </c>
      <c r="G268" s="669" t="inlineStr">
        <is>
          <t>Interrupt Mode</t>
        </is>
      </c>
      <c r="H268" s="669" t="inlineStr">
        <is>
          <t>Interrupt Mode 동작 테스트 확인</t>
        </is>
      </c>
      <c r="I268" s="1" t="n"/>
      <c r="J268" s="1" t="n"/>
      <c r="K268" s="731" t="n"/>
      <c r="L268" s="731" t="n"/>
      <c r="M268" s="604" t="inlineStr">
        <is>
          <t>M2</t>
        </is>
      </c>
      <c r="N268" s="604" t="n"/>
      <c r="O268" s="604" t="b">
        <v>0</v>
      </c>
      <c r="P268" s="207" t="n"/>
      <c r="Q268" s="569" t="n"/>
      <c r="R268" s="753" t="n"/>
      <c r="S268" s="669" t="inlineStr">
        <is>
          <t>SPI20, SPI21 Master/Slave 동작 확인</t>
        </is>
      </c>
      <c r="T268" s="8" t="n"/>
      <c r="U268" s="667" t="n"/>
      <c r="V268" s="667" t="n"/>
      <c r="W268" s="2" t="inlineStr">
        <is>
          <t>상영희</t>
        </is>
      </c>
      <c r="X268" s="2" t="inlineStr">
        <is>
          <t>오지혜</t>
        </is>
      </c>
      <c r="Y268" s="2" t="inlineStr">
        <is>
          <t>박성제</t>
        </is>
      </c>
      <c r="Z268" s="690" t="inlineStr">
        <is>
          <t>김현규</t>
        </is>
      </c>
      <c r="AA268" s="13" t="n"/>
      <c r="AB268" s="24" t="n"/>
      <c r="AD268" s="16" t="n"/>
    </row>
    <row r="269" ht="23.5" customHeight="1" s="200">
      <c r="A269" s="24" t="n"/>
      <c r="C269" s="730" t="n"/>
      <c r="D269" s="718" t="n"/>
      <c r="E269" s="718" t="n"/>
      <c r="F269" s="3" t="inlineStr">
        <is>
          <t>17-3</t>
        </is>
      </c>
      <c r="G269" s="669" t="inlineStr">
        <is>
          <t>DMA 테스트</t>
        </is>
      </c>
      <c r="H269" s="9" t="inlineStr">
        <is>
          <t>SPI DMA RX / DMA TX 동작 확인</t>
        </is>
      </c>
      <c r="I269" s="1" t="n"/>
      <c r="J269" s="1" t="n"/>
      <c r="K269" s="731" t="n"/>
      <c r="L269" s="731" t="n"/>
      <c r="M269" s="604" t="inlineStr">
        <is>
          <t>M2</t>
        </is>
      </c>
      <c r="N269" s="604" t="n"/>
      <c r="O269" s="604" t="b">
        <v>0</v>
      </c>
      <c r="P269" s="207" t="n"/>
      <c r="Q269" s="569" t="n"/>
      <c r="R269" s="753" t="n"/>
      <c r="S269" s="669" t="inlineStr">
        <is>
          <t>SPI20, SPI21 Master/Slave 동작 확인</t>
        </is>
      </c>
      <c r="T269" s="8" t="n"/>
      <c r="U269" s="667" t="n"/>
      <c r="V269" s="667" t="n"/>
      <c r="W269" s="2" t="inlineStr">
        <is>
          <t>상영희</t>
        </is>
      </c>
      <c r="X269" s="2" t="inlineStr">
        <is>
          <t>오지혜</t>
        </is>
      </c>
      <c r="Y269" s="2" t="inlineStr">
        <is>
          <t>박성제</t>
        </is>
      </c>
      <c r="Z269" s="690" t="inlineStr">
        <is>
          <t>김현규</t>
        </is>
      </c>
      <c r="AA269" s="13" t="n"/>
      <c r="AB269" s="24" t="n"/>
      <c r="AD269" s="16" t="n"/>
    </row>
    <row r="270" ht="26.5" customHeight="1" s="200">
      <c r="A270" s="24" t="n"/>
      <c r="C270" s="730" t="n"/>
      <c r="D270" s="718" t="n"/>
      <c r="E270" s="718" t="n"/>
      <c r="F270" s="11" t="inlineStr">
        <is>
          <t>17-4</t>
        </is>
      </c>
      <c r="G270" s="9" t="inlineStr">
        <is>
          <t>기능</t>
        </is>
      </c>
      <c r="H270" s="9" t="inlineStr">
        <is>
          <t xml:space="preserve">지연 길이 레지스터 동작 확인 </t>
        </is>
      </c>
      <c r="I270" s="106" t="n"/>
      <c r="J270" s="5" t="n"/>
      <c r="K270" s="740" t="n"/>
      <c r="L270" s="740" t="n"/>
      <c r="M270" s="604" t="inlineStr">
        <is>
          <t>M2</t>
        </is>
      </c>
      <c r="N270" s="604" t="n"/>
      <c r="O270" s="604" t="b">
        <v>0</v>
      </c>
      <c r="P270" s="207" t="n"/>
      <c r="Q270" s="569" t="n"/>
      <c r="R270" s="753" t="n"/>
      <c r="S270" s="9" t="inlineStr">
        <is>
          <t xml:space="preserve">1MHz 동작 기준 파형 및 통신 동작 확인
- Start, Burst, Stop 값 = (1, 1, 1 Default) 일 때 1MHz (좌),  Start, Burst, Stop 값 = (0xF0, 0xF0, 0xF0) 일 때(우)
- (특이사항) 2MHz 기준으로 BTL (Data 간 딜레이) 값 설정 시 잘 적용되나, Default = 1일 때 오차 발생 확인.
</t>
        </is>
      </c>
      <c r="T270" s="149" t="n"/>
      <c r="U270" s="689" t="n"/>
      <c r="V270" s="616" t="n"/>
      <c r="W270" s="2" t="inlineStr">
        <is>
          <t>상영희</t>
        </is>
      </c>
      <c r="X270" s="2" t="inlineStr">
        <is>
          <t>오지혜</t>
        </is>
      </c>
      <c r="Y270" s="2" t="inlineStr">
        <is>
          <t>박성제</t>
        </is>
      </c>
      <c r="Z270" s="690" t="inlineStr">
        <is>
          <t>김현규</t>
        </is>
      </c>
      <c r="AA270" s="13" t="n"/>
      <c r="AB270" s="24" t="n"/>
      <c r="AD270" s="16" t="n"/>
    </row>
    <row r="271" ht="26.5" customHeight="1" s="200">
      <c r="A271" s="24" t="n"/>
      <c r="C271" s="730" t="n"/>
      <c r="D271" s="718" t="n"/>
      <c r="E271" s="718" t="n"/>
      <c r="F271" s="56" t="inlineStr">
        <is>
          <t>17-5</t>
        </is>
      </c>
      <c r="G271" s="57" t="inlineStr">
        <is>
          <t>Pin Re-Map (G226 신규)</t>
        </is>
      </c>
      <c r="H271" s="57" t="inlineStr">
        <is>
          <t>SPI20을 USART10, SPI21을 USART11 채널로 설정 후 통신 기능 확인</t>
        </is>
      </c>
      <c r="I271" s="58" t="n"/>
      <c r="J271" s="64" t="n"/>
      <c r="K271" s="736" t="n"/>
      <c r="L271" s="736" t="n"/>
      <c r="M271" s="211" t="n"/>
      <c r="N271" s="211" t="n"/>
      <c r="O271" s="211" t="n"/>
      <c r="P271" s="212" t="n"/>
      <c r="Q271" s="571" t="n"/>
      <c r="R271" s="753" t="n"/>
      <c r="S271" s="57" t="inlineStr">
        <is>
          <t>Pin Remap 기능 사용하여 USART10(SPI20) &lt;-&gt; USART11(SPI21) 채널로 SPI2n 통신 동작 확인.
PB3 (SS) &lt;--&gt; PD5 (SS)
PB2 (SCK) &lt;--&gt; PD4 (SCK)
PB0 (MOSI) &lt;--&gt; PD3 (MISO)
PB1 (MISO) &lt;--&gt; PD2 (MOSI)</t>
        </is>
      </c>
      <c r="T271" s="60" t="n"/>
      <c r="U271" s="63" t="n"/>
      <c r="V271" s="61" t="n"/>
      <c r="W271" s="62" t="n"/>
      <c r="X271" s="62" t="n"/>
      <c r="Y271" s="62" t="n"/>
      <c r="Z271" s="63" t="n"/>
      <c r="AA271" s="210" t="n"/>
      <c r="AB271" s="24" t="n"/>
      <c r="AD271" s="16" t="n"/>
    </row>
    <row r="272" ht="26.5" customHeight="1" s="200">
      <c r="A272" s="24" t="n"/>
      <c r="C272" s="730" t="n"/>
      <c r="D272" s="718" t="n"/>
      <c r="E272" s="718" t="n"/>
      <c r="F272" s="56" t="inlineStr">
        <is>
          <t>17-6</t>
        </is>
      </c>
      <c r="G272" s="57" t="inlineStr">
        <is>
          <t>최대 동작 속도 (G226 신규)</t>
        </is>
      </c>
      <c r="H272" s="57" t="inlineStr">
        <is>
          <t>최대 통신 속도 (MHz) 확인</t>
        </is>
      </c>
      <c r="I272" s="69" t="n"/>
      <c r="J272" s="69" t="n"/>
      <c r="K272" s="736" t="n"/>
      <c r="L272" s="736" t="n"/>
      <c r="M272" s="211" t="n"/>
      <c r="N272" s="211" t="n"/>
      <c r="O272" s="211" t="n"/>
      <c r="P272" s="212" t="n"/>
      <c r="Q272" s="571" t="n"/>
      <c r="R272" s="753" t="n"/>
      <c r="S272" s="67" t="inlineStr">
        <is>
          <t>FPGA Check 불가</t>
        </is>
      </c>
      <c r="T272" s="60" t="n"/>
      <c r="U272" s="63" t="n"/>
      <c r="V272" s="61" t="n"/>
      <c r="W272" s="62" t="n"/>
      <c r="X272" s="62" t="n"/>
      <c r="Y272" s="62" t="n"/>
      <c r="Z272" s="63" t="n"/>
      <c r="AA272" s="210" t="n"/>
      <c r="AB272" s="24" t="n"/>
      <c r="AD272" s="16" t="n"/>
    </row>
    <row r="273" ht="26.5" customHeight="1" s="200">
      <c r="A273" s="24" t="n"/>
      <c r="C273" s="730" t="n"/>
      <c r="D273" s="718" t="n"/>
      <c r="E273" s="718" t="n"/>
      <c r="F273" s="3" t="inlineStr">
        <is>
          <t>17-7</t>
        </is>
      </c>
      <c r="G273" s="669" t="inlineStr">
        <is>
          <t>호환성 테스트</t>
        </is>
      </c>
      <c r="H273" s="669" t="inlineStr">
        <is>
          <t>타사 SPI 통신 기능 확인</t>
        </is>
      </c>
      <c r="I273" s="1" t="n"/>
      <c r="J273" s="1" t="n"/>
      <c r="K273" s="731" t="n"/>
      <c r="L273" s="731" t="n"/>
      <c r="M273" s="604" t="inlineStr">
        <is>
          <t>M2</t>
        </is>
      </c>
      <c r="N273" s="604" t="n"/>
      <c r="O273" s="604" t="b">
        <v>0</v>
      </c>
      <c r="P273" s="207" t="n"/>
      <c r="Q273" s="569" t="n"/>
      <c r="R273" s="753" t="n"/>
      <c r="S273" s="669" t="inlineStr">
        <is>
          <t>AT45DBXX Data Flash와 SPI 통신 동작 확인.</t>
        </is>
      </c>
      <c r="T273" s="8" t="n"/>
      <c r="U273" s="667" t="n"/>
      <c r="V273" s="667" t="n"/>
      <c r="W273" s="2" t="inlineStr">
        <is>
          <t>상영희</t>
        </is>
      </c>
      <c r="X273" s="2" t="inlineStr">
        <is>
          <t>오지혜</t>
        </is>
      </c>
      <c r="Y273" s="2" t="inlineStr">
        <is>
          <t>박성제</t>
        </is>
      </c>
      <c r="Z273" s="690" t="inlineStr">
        <is>
          <t>김현규</t>
        </is>
      </c>
      <c r="AA273" s="13" t="n"/>
      <c r="AB273" s="24" t="n"/>
      <c r="AD273" s="16" t="n"/>
    </row>
    <row r="274" ht="26.5" customHeight="1" s="200" thickBot="1">
      <c r="A274" s="24" t="n"/>
      <c r="C274" s="733" t="n"/>
      <c r="D274" s="720" t="n"/>
      <c r="E274" s="720" t="n"/>
      <c r="F274" s="260" t="inlineStr">
        <is>
          <t>17-8</t>
        </is>
      </c>
      <c r="G274" s="261" t="inlineStr">
        <is>
          <t>레지스터 Read/Write 테스트</t>
        </is>
      </c>
      <c r="H274" s="261" t="inlineStr">
        <is>
          <t>해당 블록의 모든 레지스터를 Read/Write/Read하여 정상적으로 값이 읽히고 쓰이는지 확인</t>
        </is>
      </c>
      <c r="I274" s="262" t="n"/>
      <c r="J274" s="262" t="n"/>
      <c r="K274" s="734" t="n"/>
      <c r="L274" s="734" t="n"/>
      <c r="M274" s="605" t="inlineStr">
        <is>
          <t>M2</t>
        </is>
      </c>
      <c r="N274" s="605" t="n"/>
      <c r="O274" s="605" t="b">
        <v>0</v>
      </c>
      <c r="P274" s="209" t="n"/>
      <c r="Q274" s="570" t="n"/>
      <c r="R274" s="754" t="n"/>
      <c r="S274" s="261" t="inlineStr">
        <is>
          <t>모든 레지스터에 정상적으로 값이 읽히고 쓰여짐.</t>
        </is>
      </c>
      <c r="T274" s="264" t="n"/>
      <c r="U274" s="668" t="n"/>
      <c r="V274" s="668" t="n"/>
      <c r="W274" s="266" t="inlineStr">
        <is>
          <t>상영희</t>
        </is>
      </c>
      <c r="X274" s="266" t="inlineStr">
        <is>
          <t>오지혜</t>
        </is>
      </c>
      <c r="Y274" s="266" t="inlineStr">
        <is>
          <t>박성제</t>
        </is>
      </c>
      <c r="Z274" s="267" t="inlineStr">
        <is>
          <t>김현규</t>
        </is>
      </c>
      <c r="AA274" s="199" t="n"/>
      <c r="AB274" s="24" t="n"/>
      <c r="AD274" s="16" t="n"/>
    </row>
    <row r="275" ht="30" customHeight="1" s="200">
      <c r="A275" s="24" t="n"/>
      <c r="C275" s="636" t="n">
        <v>18</v>
      </c>
      <c r="D275" s="639" t="inlineStr">
        <is>
          <t>I2C</t>
        </is>
      </c>
      <c r="E275" s="628" t="inlineStr">
        <is>
          <t>A31M623/기존</t>
        </is>
      </c>
      <c r="F275" s="248" t="inlineStr">
        <is>
          <t>18-1</t>
        </is>
      </c>
      <c r="G275" s="283" t="inlineStr">
        <is>
          <t>초기 값 확인</t>
        </is>
      </c>
      <c r="H275" s="283" t="inlineStr">
        <is>
          <t>초기 레지스터 값 확인</t>
        </is>
      </c>
      <c r="I275" s="251" t="n"/>
      <c r="J275" s="251" t="n"/>
      <c r="K275" s="727" t="n"/>
      <c r="L275" s="727" t="n"/>
      <c r="M275" s="610" t="inlineStr">
        <is>
          <t>M2</t>
        </is>
      </c>
      <c r="N275" s="610" t="n"/>
      <c r="O275" s="610" t="b">
        <v>0</v>
      </c>
      <c r="P275" s="259" t="n"/>
      <c r="Q275" s="568" t="n"/>
      <c r="R275" s="752">
        <f>COUNTIF(O275:O285,TRUE)/COUNTIF(M275:M285,"M2")</f>
        <v/>
      </c>
      <c r="S275" s="249" t="inlineStr">
        <is>
          <t>디버그 모드 main 루틴 초기에 break 하여 값 확인
Manual에 기재된 초기 값과 동일함.</t>
        </is>
      </c>
      <c r="T275" s="253" t="n"/>
      <c r="U275" s="666" t="n"/>
      <c r="V275" s="666" t="n"/>
      <c r="W275" s="255" t="inlineStr">
        <is>
          <t>상영희</t>
        </is>
      </c>
      <c r="X275" s="255" t="inlineStr">
        <is>
          <t>오지혜</t>
        </is>
      </c>
      <c r="Y275" s="255" t="inlineStr">
        <is>
          <t>박성제</t>
        </is>
      </c>
      <c r="Z275" s="256" t="inlineStr">
        <is>
          <t>김현규</t>
        </is>
      </c>
      <c r="AA275" s="257" t="n"/>
      <c r="AB275" s="24" t="n"/>
      <c r="AD275" s="16" t="n"/>
    </row>
    <row r="276" ht="26.5" customHeight="1" s="200">
      <c r="A276" s="24" t="n"/>
      <c r="C276" s="730" t="n"/>
      <c r="D276" s="718" t="n"/>
      <c r="E276" s="718" t="n"/>
      <c r="F276" s="3" t="inlineStr">
        <is>
          <t>18-2</t>
        </is>
      </c>
      <c r="G276" s="620" t="inlineStr">
        <is>
          <t>통신 테스트</t>
        </is>
      </c>
      <c r="H276" s="10" t="inlineStr">
        <is>
          <t>Polling Master Mode</t>
        </is>
      </c>
      <c r="I276" s="1" t="n"/>
      <c r="J276" s="1" t="n"/>
      <c r="K276" s="731" t="n"/>
      <c r="L276" s="731" t="n"/>
      <c r="M276" s="604" t="inlineStr">
        <is>
          <t>M2</t>
        </is>
      </c>
      <c r="N276" s="604" t="n"/>
      <c r="O276" s="604" t="b">
        <v>0</v>
      </c>
      <c r="P276" s="207" t="n"/>
      <c r="Q276" s="569" t="n"/>
      <c r="R276" s="753" t="n"/>
      <c r="S276" s="620" t="inlineStr">
        <is>
          <t>AC30M1464 I2C &lt;-&gt; A31M223 I2C0/I2C1 연결하여 동작 확인.
- 외부 3k-ohm Pull-up 저항 연걸.
- Master 모드 R/W 동작 확인
- FPGA 노이즈로 인해 포트 Debounce 기능 켜고 동작 확인</t>
        </is>
      </c>
      <c r="T276" s="8" t="n"/>
      <c r="U276" s="689" t="n"/>
      <c r="V276" s="667" t="n"/>
      <c r="W276" s="2" t="inlineStr">
        <is>
          <t>상영희</t>
        </is>
      </c>
      <c r="X276" s="2" t="inlineStr">
        <is>
          <t>오지혜</t>
        </is>
      </c>
      <c r="Y276" s="2" t="inlineStr">
        <is>
          <t>박성제</t>
        </is>
      </c>
      <c r="Z276" s="690" t="inlineStr">
        <is>
          <t>김현규</t>
        </is>
      </c>
      <c r="AA276" s="13" t="n"/>
      <c r="AB276" s="24" t="n"/>
      <c r="AD276" s="16" t="n"/>
    </row>
    <row r="277" ht="26.5" customHeight="1" s="200">
      <c r="A277" s="24" t="n"/>
      <c r="C277" s="730" t="n"/>
      <c r="D277" s="718" t="n"/>
      <c r="E277" s="718" t="n"/>
      <c r="F277" s="3" t="inlineStr">
        <is>
          <t>18-3</t>
        </is>
      </c>
      <c r="G277" s="718" t="n"/>
      <c r="H277" s="10" t="inlineStr">
        <is>
          <t>Polling Slave Mode</t>
        </is>
      </c>
      <c r="I277" s="1" t="n"/>
      <c r="J277" s="1" t="n"/>
      <c r="K277" s="731" t="n"/>
      <c r="L277" s="731" t="n"/>
      <c r="M277" s="604" t="inlineStr">
        <is>
          <t>M2</t>
        </is>
      </c>
      <c r="N277" s="604" t="n"/>
      <c r="O277" s="604" t="b">
        <v>0</v>
      </c>
      <c r="P277" s="207" t="n"/>
      <c r="Q277" s="569" t="n"/>
      <c r="R277" s="753" t="n"/>
      <c r="S277" s="718" t="n"/>
      <c r="T277" s="8" t="n"/>
      <c r="U277" s="689" t="n"/>
      <c r="V277" s="667" t="n"/>
      <c r="W277" s="2" t="inlineStr">
        <is>
          <t>상영희</t>
        </is>
      </c>
      <c r="X277" s="2" t="inlineStr">
        <is>
          <t>오지혜</t>
        </is>
      </c>
      <c r="Y277" s="2" t="inlineStr">
        <is>
          <t>박성제</t>
        </is>
      </c>
      <c r="Z277" s="690" t="inlineStr">
        <is>
          <t>김현규</t>
        </is>
      </c>
      <c r="AA277" s="13" t="n"/>
      <c r="AB277" s="24" t="n"/>
      <c r="AD277" s="16" t="n"/>
    </row>
    <row r="278" ht="26.5" customHeight="1" s="200">
      <c r="A278" s="24" t="n"/>
      <c r="C278" s="730" t="n"/>
      <c r="D278" s="718" t="n"/>
      <c r="E278" s="718" t="n"/>
      <c r="F278" s="3" t="inlineStr">
        <is>
          <t>18-4</t>
        </is>
      </c>
      <c r="G278" s="718" t="n"/>
      <c r="H278" s="10" t="inlineStr">
        <is>
          <t>Interrupt Master Mode</t>
        </is>
      </c>
      <c r="I278" s="1" t="n"/>
      <c r="J278" s="1" t="n"/>
      <c r="K278" s="731" t="n"/>
      <c r="L278" s="731" t="n"/>
      <c r="M278" s="604" t="inlineStr">
        <is>
          <t>M2</t>
        </is>
      </c>
      <c r="N278" s="604" t="n"/>
      <c r="O278" s="604" t="b">
        <v>0</v>
      </c>
      <c r="P278" s="207" t="n"/>
      <c r="Q278" s="569" t="n"/>
      <c r="R278" s="753" t="n"/>
      <c r="S278" s="718" t="n"/>
      <c r="T278" s="8" t="n"/>
      <c r="U278" s="689" t="n"/>
      <c r="V278" s="667" t="n"/>
      <c r="W278" s="2" t="inlineStr">
        <is>
          <t>상영희</t>
        </is>
      </c>
      <c r="X278" s="2" t="inlineStr">
        <is>
          <t>오지혜</t>
        </is>
      </c>
      <c r="Y278" s="2" t="inlineStr">
        <is>
          <t>박성제</t>
        </is>
      </c>
      <c r="Z278" s="690" t="inlineStr">
        <is>
          <t>김현규</t>
        </is>
      </c>
      <c r="AA278" s="13" t="n"/>
      <c r="AB278" s="24" t="n"/>
      <c r="AD278" s="16" t="n"/>
    </row>
    <row r="279" ht="26.5" customHeight="1" s="200">
      <c r="A279" s="24" t="n"/>
      <c r="C279" s="730" t="n"/>
      <c r="D279" s="718" t="n"/>
      <c r="E279" s="718" t="n"/>
      <c r="F279" s="3" t="inlineStr">
        <is>
          <t>18-5</t>
        </is>
      </c>
      <c r="G279" s="720" t="n"/>
      <c r="H279" s="10" t="inlineStr">
        <is>
          <t>Interrupt Slave Mode</t>
        </is>
      </c>
      <c r="I279" s="1" t="n"/>
      <c r="J279" s="1" t="n"/>
      <c r="K279" s="731" t="n"/>
      <c r="L279" s="731" t="n"/>
      <c r="M279" s="604" t="inlineStr">
        <is>
          <t>M2</t>
        </is>
      </c>
      <c r="N279" s="604" t="n"/>
      <c r="O279" s="604" t="b">
        <v>0</v>
      </c>
      <c r="P279" s="207" t="n"/>
      <c r="Q279" s="569" t="n"/>
      <c r="R279" s="753" t="n"/>
      <c r="S279" s="720" t="n"/>
      <c r="T279" s="8" t="n"/>
      <c r="U279" s="689" t="n"/>
      <c r="V279" s="667" t="n"/>
      <c r="W279" s="2" t="inlineStr">
        <is>
          <t>상영희</t>
        </is>
      </c>
      <c r="X279" s="2" t="inlineStr">
        <is>
          <t>오지혜</t>
        </is>
      </c>
      <c r="Y279" s="2" t="inlineStr">
        <is>
          <t>박성제</t>
        </is>
      </c>
      <c r="Z279" s="690" t="inlineStr">
        <is>
          <t>김현규</t>
        </is>
      </c>
      <c r="AA279" s="13" t="n"/>
      <c r="AB279" s="24" t="n"/>
      <c r="AD279" s="16" t="n"/>
    </row>
    <row r="280" ht="26.5" customHeight="1" s="200">
      <c r="A280" s="24" t="n"/>
      <c r="C280" s="730" t="n"/>
      <c r="D280" s="718" t="n"/>
      <c r="E280" s="718" t="n"/>
      <c r="F280" s="119" t="inlineStr">
        <is>
          <t>18-6</t>
        </is>
      </c>
      <c r="G280" s="137" t="inlineStr">
        <is>
          <t>Time Out 테스트</t>
        </is>
      </c>
      <c r="H280" s="137" t="inlineStr">
        <is>
          <t>SCL Low time Out 기능 테스트</t>
        </is>
      </c>
      <c r="I280" s="121" t="n"/>
      <c r="J280" s="121" t="n"/>
      <c r="K280" s="741" t="n"/>
      <c r="L280" s="741" t="n"/>
      <c r="M280" s="211" t="n"/>
      <c r="N280" s="211" t="n"/>
      <c r="O280" s="211" t="n"/>
      <c r="P280" s="212" t="n"/>
      <c r="Q280" s="571" t="n"/>
      <c r="R280" s="753" t="n"/>
      <c r="S280" s="120" t="inlineStr">
        <is>
          <t>SLTEN, SLTINT 비트 활성화하여 플래그 및 클리어 동작 확인</t>
        </is>
      </c>
      <c r="T280" s="123" t="n"/>
      <c r="U280" s="124" t="n"/>
      <c r="V280" s="124" t="n"/>
      <c r="W280" s="125" t="n"/>
      <c r="X280" s="125" t="n"/>
      <c r="Y280" s="125" t="n"/>
      <c r="Z280" s="126" t="n"/>
      <c r="AA280" s="210" t="n"/>
      <c r="AB280" s="24" t="n"/>
      <c r="AD280" s="16" t="n"/>
    </row>
    <row r="281" ht="26.5" customHeight="1" s="200">
      <c r="A281" s="24" t="n"/>
      <c r="C281" s="730" t="n"/>
      <c r="D281" s="718" t="n"/>
      <c r="E281" s="718" t="n"/>
      <c r="F281" s="119" t="inlineStr">
        <is>
          <t>18-7</t>
        </is>
      </c>
      <c r="G281" s="137" t="inlineStr">
        <is>
          <t>매뉴얼 동작 테스트</t>
        </is>
      </c>
      <c r="H281" s="137" t="inlineStr">
        <is>
          <t>매뉴얼 I2C 버스 제어 레지스터</t>
        </is>
      </c>
      <c r="I281" s="121" t="n"/>
      <c r="J281" s="121" t="n"/>
      <c r="K281" s="741" t="n"/>
      <c r="L281" s="741" t="n"/>
      <c r="M281" s="211" t="n"/>
      <c r="N281" s="211" t="n"/>
      <c r="O281" s="211" t="n"/>
      <c r="P281" s="212" t="n"/>
      <c r="Q281" s="571" t="n"/>
      <c r="R281" s="753" t="n"/>
      <c r="S281" s="120" t="inlineStr">
        <is>
          <t>I2Cn_MBCR 레지스터 설정으로 SCL 및 SDA 채널 High(Open-Drain), Low 제어 동작 확인</t>
        </is>
      </c>
      <c r="T281" s="123" t="n"/>
      <c r="U281" s="124" t="n"/>
      <c r="V281" s="124" t="n"/>
      <c r="W281" s="125" t="n"/>
      <c r="X281" s="125" t="n"/>
      <c r="Y281" s="125" t="n"/>
      <c r="Z281" s="126" t="n"/>
      <c r="AA281" s="210" t="n"/>
      <c r="AB281" s="24" t="n"/>
      <c r="AD281" s="16" t="n"/>
    </row>
    <row r="282" ht="59.5" customHeight="1" s="200">
      <c r="A282" s="24" t="n"/>
      <c r="C282" s="730" t="n"/>
      <c r="D282" s="718" t="n"/>
      <c r="E282" s="718" t="n"/>
      <c r="F282" s="119" t="inlineStr">
        <is>
          <t>18-8</t>
        </is>
      </c>
      <c r="G282" s="137" t="inlineStr">
        <is>
          <t>Interval 동작 테스트</t>
        </is>
      </c>
      <c r="H282" s="137" t="inlineStr">
        <is>
          <t>SCLL Interval 설정 기능</t>
        </is>
      </c>
      <c r="I282" s="121" t="n"/>
      <c r="J282" s="121" t="n"/>
      <c r="K282" s="741" t="n"/>
      <c r="L282" s="741" t="n"/>
      <c r="M282" s="211" t="n"/>
      <c r="N282" s="211" t="n"/>
      <c r="O282" s="211" t="n"/>
      <c r="P282" s="212" t="n"/>
      <c r="Q282" s="571" t="n"/>
      <c r="R282" s="753" t="n"/>
      <c r="S282" s="120" t="inlineStr">
        <is>
          <t>I2C_CR Interval 설정값 R/W 확인</t>
        </is>
      </c>
      <c r="T282" s="138" t="inlineStr">
        <is>
          <t>레지스터 설정은 되나, 동작은 안함
=&gt; 기능 삭제 하기로 결정 (w/ 설계팀)</t>
        </is>
      </c>
      <c r="U282" s="124" t="n"/>
      <c r="V282" s="124" t="n"/>
      <c r="W282" s="125" t="n"/>
      <c r="X282" s="125" t="n"/>
      <c r="Y282" s="125" t="n"/>
      <c r="Z282" s="126" t="n"/>
      <c r="AA282" s="210" t="n"/>
      <c r="AB282" s="24" t="n"/>
      <c r="AD282" s="16" t="n"/>
    </row>
    <row r="283" ht="141.9" customHeight="1" s="200">
      <c r="A283" s="24" t="n"/>
      <c r="C283" s="730" t="n"/>
      <c r="D283" s="718" t="n"/>
      <c r="E283" s="718" t="n"/>
      <c r="F283" s="3" t="inlineStr">
        <is>
          <t>18-9</t>
        </is>
      </c>
      <c r="G283" s="669" t="inlineStr">
        <is>
          <t>호환성 테스트</t>
        </is>
      </c>
      <c r="H283" s="669" t="inlineStr">
        <is>
          <t>타사 I2C 통신 기능 확인</t>
        </is>
      </c>
      <c r="I283" s="1" t="n"/>
      <c r="J283" s="1" t="n"/>
      <c r="K283" s="731" t="n"/>
      <c r="L283" s="731" t="n"/>
      <c r="M283" s="604" t="inlineStr">
        <is>
          <t>M2</t>
        </is>
      </c>
      <c r="N283" s="604" t="n"/>
      <c r="O283" s="604" t="b">
        <v>0</v>
      </c>
      <c r="P283" s="207" t="n"/>
      <c r="Q283" s="569" t="n"/>
      <c r="R283" s="753" t="n"/>
      <c r="S283" s="669" t="inlineStr">
        <is>
          <t>EEPROM I2C 통신 동작  및 파형 확인.
 - Port Debounce 설정하지 않으면 통신 실패 함</t>
        </is>
      </c>
      <c r="T283" s="660" t="inlineStr">
        <is>
          <t>I2C0 클럭이 빠지거나
ACK 신호를 못받는 현상이 있었으나,
Debounce를 2us 적용 및 라인에 폐라이트 적용 후 정상 동작 함
(* 디바운스 관련 시트 참조)</t>
        </is>
      </c>
      <c r="U283" s="667" t="n"/>
      <c r="V283" s="667" t="n"/>
      <c r="W283" s="2" t="inlineStr">
        <is>
          <t>상영희</t>
        </is>
      </c>
      <c r="X283" s="2" t="inlineStr">
        <is>
          <t>오지혜</t>
        </is>
      </c>
      <c r="Y283" s="2" t="inlineStr">
        <is>
          <t>박성제</t>
        </is>
      </c>
      <c r="Z283" s="690" t="inlineStr">
        <is>
          <t>김현규</t>
        </is>
      </c>
      <c r="AA283" s="13" t="n"/>
      <c r="AB283" s="24" t="n"/>
      <c r="AD283" s="16" t="n"/>
    </row>
    <row r="284" ht="43.35" customHeight="1" s="200">
      <c r="A284" s="24" t="n"/>
      <c r="C284" s="730" t="n"/>
      <c r="D284" s="718" t="n"/>
      <c r="E284" s="718" t="n"/>
      <c r="F284" s="181" t="inlineStr">
        <is>
          <t>18-10</t>
        </is>
      </c>
      <c r="G284" s="669" t="inlineStr">
        <is>
          <t>Multi-Slave 동작 테스트</t>
        </is>
      </c>
      <c r="H284" s="669" t="inlineStr">
        <is>
          <t>Slave 모드에서 예기치 않은 인터럽트 동작 유무 확인</t>
        </is>
      </c>
      <c r="I284" s="1" t="n"/>
      <c r="J284" s="1" t="n"/>
      <c r="K284" s="731" t="n"/>
      <c r="L284" s="731" t="n"/>
      <c r="M284" s="604" t="inlineStr">
        <is>
          <t>M2</t>
        </is>
      </c>
      <c r="N284" s="604" t="n"/>
      <c r="O284" s="604" t="b">
        <v>0</v>
      </c>
      <c r="P284" s="207" t="n"/>
      <c r="Q284" s="569" t="n"/>
      <c r="R284" s="753" t="n"/>
      <c r="S284" s="669" t="inlineStr">
        <is>
          <t>Multi-Slave 환경에서 Master가 다른 Slave와 통신 할 경우,
A31T214(Slave mode)에서 예기치 않은 인터럽트 발생 유무 확인
 - 인터럽트 발생 안함 (정상) (* 시트 참조 : I2C Slave INT 이슈)</t>
        </is>
      </c>
      <c r="T284" s="660" t="inlineStr">
        <is>
          <t>FPGA 업데이트 이후 선행 제품의 이슈사항이 개선 됨을 확인</t>
        </is>
      </c>
      <c r="U284" s="667" t="n"/>
      <c r="V284" s="667" t="n"/>
      <c r="W284" s="2" t="inlineStr">
        <is>
          <t>상영희</t>
        </is>
      </c>
      <c r="X284" s="2" t="inlineStr">
        <is>
          <t>오지혜</t>
        </is>
      </c>
      <c r="Y284" s="2" t="inlineStr">
        <is>
          <t>박성제</t>
        </is>
      </c>
      <c r="Z284" s="690" t="inlineStr">
        <is>
          <t>김현규</t>
        </is>
      </c>
      <c r="AA284" s="13" t="n"/>
      <c r="AB284" s="24" t="n"/>
      <c r="AD284" s="16" t="n"/>
    </row>
    <row r="285" ht="26.1" customHeight="1" s="200" thickBot="1">
      <c r="A285" s="24" t="n"/>
      <c r="C285" s="733" t="n"/>
      <c r="D285" s="720" t="n"/>
      <c r="E285" s="720" t="n"/>
      <c r="F285" s="260" t="inlineStr">
        <is>
          <t>18-11</t>
        </is>
      </c>
      <c r="G285" s="261" t="inlineStr">
        <is>
          <t>레지스터 Read/Write 테스트</t>
        </is>
      </c>
      <c r="H285" s="261" t="inlineStr">
        <is>
          <t>해당 블록의 모든 레지스터를 Read/Write/Read하여 정상적으로 값이 읽히고 쓰이는지 확인</t>
        </is>
      </c>
      <c r="I285" s="262" t="n"/>
      <c r="J285" s="262" t="n"/>
      <c r="K285" s="734" t="n"/>
      <c r="L285" s="734" t="n"/>
      <c r="M285" s="605" t="inlineStr">
        <is>
          <t>M2</t>
        </is>
      </c>
      <c r="N285" s="605" t="n"/>
      <c r="O285" s="605" t="b">
        <v>0</v>
      </c>
      <c r="P285" s="209" t="n"/>
      <c r="Q285" s="570" t="n"/>
      <c r="R285" s="754" t="n"/>
      <c r="S285" s="261" t="inlineStr">
        <is>
          <t>모든 레지스터에 정상적으로 값이 읽히고 쓰여짐.</t>
        </is>
      </c>
      <c r="T285" s="264" t="n"/>
      <c r="U285" s="265" t="n"/>
      <c r="V285" s="668" t="n"/>
      <c r="W285" s="266" t="inlineStr">
        <is>
          <t>상영희</t>
        </is>
      </c>
      <c r="X285" s="266" t="inlineStr">
        <is>
          <t>오지혜</t>
        </is>
      </c>
      <c r="Y285" s="266" t="inlineStr">
        <is>
          <t>박성제</t>
        </is>
      </c>
      <c r="Z285" s="267" t="inlineStr">
        <is>
          <t>김현규</t>
        </is>
      </c>
      <c r="AA285" s="199" t="n"/>
      <c r="AB285" s="24" t="n"/>
      <c r="AD285" s="16" t="n"/>
    </row>
    <row r="286" ht="30.6" customHeight="1" s="200">
      <c r="A286" s="24" t="n"/>
      <c r="C286" s="655" t="n">
        <v>19</v>
      </c>
      <c r="D286" s="666" t="inlineStr">
        <is>
          <t>CRC</t>
        </is>
      </c>
      <c r="E286" s="666" t="inlineStr">
        <is>
          <t>A31M623/기존</t>
        </is>
      </c>
      <c r="F286" s="248" t="inlineStr">
        <is>
          <t>23-1</t>
        </is>
      </c>
      <c r="G286" s="687" t="inlineStr">
        <is>
          <t>동작 테스트</t>
        </is>
      </c>
      <c r="H286" s="249" t="inlineStr">
        <is>
          <t>CRC-32 동작 확인</t>
        </is>
      </c>
      <c r="I286" s="251" t="n">
        <v>44355</v>
      </c>
      <c r="J286" s="251" t="n">
        <v>44355</v>
      </c>
      <c r="K286" s="727" t="n">
        <v>1</v>
      </c>
      <c r="L286" s="727" t="n">
        <v>1</v>
      </c>
      <c r="M286" s="610" t="inlineStr">
        <is>
          <t>M2</t>
        </is>
      </c>
      <c r="N286" s="610" t="n"/>
      <c r="O286" s="610" t="b">
        <v>0</v>
      </c>
      <c r="P286" s="259" t="n"/>
      <c r="Q286" s="568" t="inlineStr">
        <is>
          <t>OK</t>
        </is>
      </c>
      <c r="R286" s="752">
        <f>COUNTIF(O286:O300,TRUE)/COUNTIF(M286:M300,"M2")</f>
        <v/>
      </c>
      <c r="S286" s="249" t="inlineStr">
        <is>
          <t>CRC 동작 확인
- S/W 계산값과 CRC Block 동작 후 계산된 Result 값 비교</t>
        </is>
      </c>
      <c r="T286" s="345" t="n"/>
      <c r="U286" s="666" t="inlineStr">
        <is>
          <t>r04</t>
        </is>
      </c>
      <c r="V286" s="666" t="inlineStr">
        <is>
          <t>O</t>
        </is>
      </c>
      <c r="W286" s="255" t="inlineStr">
        <is>
          <t>상영희</t>
        </is>
      </c>
      <c r="X286" s="255" t="inlineStr">
        <is>
          <t>오지혜</t>
        </is>
      </c>
      <c r="Y286" s="255" t="inlineStr">
        <is>
          <t>박성제</t>
        </is>
      </c>
      <c r="Z286" s="256" t="inlineStr">
        <is>
          <t>김현규</t>
        </is>
      </c>
      <c r="AA286" s="257" t="n"/>
      <c r="AB286" s="24" t="n"/>
    </row>
    <row r="287" ht="30.6" customHeight="1" s="200">
      <c r="A287" s="24" t="n"/>
      <c r="C287" s="730" t="n"/>
      <c r="D287" s="718" t="n"/>
      <c r="E287" s="718" t="n"/>
      <c r="F287" s="3" t="inlineStr">
        <is>
          <t>23-2</t>
        </is>
      </c>
      <c r="G287" s="718" t="n"/>
      <c r="H287" s="669" t="inlineStr">
        <is>
          <t>CRC-16 USB 동작 확인</t>
        </is>
      </c>
      <c r="I287" s="1" t="n">
        <v>44355</v>
      </c>
      <c r="J287" s="1" t="n">
        <v>44355</v>
      </c>
      <c r="K287" s="731" t="n">
        <v>1</v>
      </c>
      <c r="L287" s="731" t="n">
        <v>1</v>
      </c>
      <c r="M287" s="604" t="inlineStr">
        <is>
          <t>M2</t>
        </is>
      </c>
      <c r="N287" s="604" t="n"/>
      <c r="O287" s="604" t="b">
        <v>0</v>
      </c>
      <c r="P287" s="207" t="n"/>
      <c r="Q287" s="569" t="n"/>
      <c r="R287" s="753" t="n"/>
      <c r="S287" s="669" t="inlineStr">
        <is>
          <t>CRC 동작 확인
- S/W 계산값과 CRC Block 동작 후 계산된 Result 값 비교</t>
        </is>
      </c>
      <c r="T287" s="49" t="n"/>
      <c r="U287" s="667" t="inlineStr">
        <is>
          <t>r04</t>
        </is>
      </c>
      <c r="V287" s="667" t="inlineStr">
        <is>
          <t>O</t>
        </is>
      </c>
      <c r="W287" s="2" t="inlineStr">
        <is>
          <t>상영희</t>
        </is>
      </c>
      <c r="X287" s="2" t="inlineStr">
        <is>
          <t>오지혜</t>
        </is>
      </c>
      <c r="Y287" s="2" t="inlineStr">
        <is>
          <t>박성제</t>
        </is>
      </c>
      <c r="Z287" s="690" t="inlineStr">
        <is>
          <t>김현규</t>
        </is>
      </c>
      <c r="AA287" s="13" t="n"/>
      <c r="AB287" s="24" t="n"/>
    </row>
    <row r="288" ht="30.6" customHeight="1" s="200">
      <c r="A288" s="24" t="n"/>
      <c r="C288" s="730" t="n"/>
      <c r="D288" s="718" t="n"/>
      <c r="E288" s="718" t="n"/>
      <c r="F288" s="3" t="inlineStr">
        <is>
          <t>23-3</t>
        </is>
      </c>
      <c r="G288" s="718" t="n"/>
      <c r="H288" s="669" t="inlineStr">
        <is>
          <t>CC-16 CCITT 동작 확인</t>
        </is>
      </c>
      <c r="I288" s="1" t="n">
        <v>44355</v>
      </c>
      <c r="J288" s="1" t="n">
        <v>44355</v>
      </c>
      <c r="K288" s="731" t="n">
        <v>1</v>
      </c>
      <c r="L288" s="731" t="n">
        <v>1</v>
      </c>
      <c r="M288" s="604" t="inlineStr">
        <is>
          <t>M2</t>
        </is>
      </c>
      <c r="N288" s="604" t="n"/>
      <c r="O288" s="604" t="b">
        <v>0</v>
      </c>
      <c r="P288" s="207" t="n"/>
      <c r="Q288" s="569" t="n"/>
      <c r="R288" s="753" t="n"/>
      <c r="S288" s="669" t="inlineStr">
        <is>
          <t>CRC 동작 확인
- S/W 계산값과 CRC Block 동작 후 계산된 Result 값 비교</t>
        </is>
      </c>
      <c r="T288" s="49" t="n"/>
      <c r="U288" s="667" t="inlineStr">
        <is>
          <t>r04</t>
        </is>
      </c>
      <c r="V288" s="667" t="inlineStr">
        <is>
          <t>O</t>
        </is>
      </c>
      <c r="W288" s="2" t="inlineStr">
        <is>
          <t>상영희</t>
        </is>
      </c>
      <c r="X288" s="2" t="inlineStr">
        <is>
          <t>오지혜</t>
        </is>
      </c>
      <c r="Y288" s="2" t="inlineStr">
        <is>
          <t>박성제</t>
        </is>
      </c>
      <c r="Z288" s="690" t="inlineStr">
        <is>
          <t>김현규</t>
        </is>
      </c>
      <c r="AA288" s="13" t="n"/>
      <c r="AB288" s="24" t="n"/>
    </row>
    <row r="289" ht="30.6" customHeight="1" s="200">
      <c r="A289" s="24" t="n"/>
      <c r="C289" s="730" t="n"/>
      <c r="D289" s="718" t="n"/>
      <c r="E289" s="718" t="n"/>
      <c r="F289" s="3" t="inlineStr">
        <is>
          <t>23-4</t>
        </is>
      </c>
      <c r="G289" s="718" t="n"/>
      <c r="H289" s="669" t="inlineStr">
        <is>
          <t>CRC-Checksum 동작 확인</t>
        </is>
      </c>
      <c r="I289" s="1" t="n">
        <v>44355</v>
      </c>
      <c r="J289" s="1" t="n">
        <v>44355</v>
      </c>
      <c r="K289" s="731" t="n">
        <v>1</v>
      </c>
      <c r="L289" s="731" t="n">
        <v>1</v>
      </c>
      <c r="M289" s="604" t="inlineStr">
        <is>
          <t>M2</t>
        </is>
      </c>
      <c r="N289" s="604" t="n"/>
      <c r="O289" s="604" t="b">
        <v>0</v>
      </c>
      <c r="P289" s="207" t="n"/>
      <c r="Q289" s="569" t="n"/>
      <c r="R289" s="753" t="n"/>
      <c r="S289" s="669" t="inlineStr">
        <is>
          <t>CRC 동작 확인
- S/W 계산값과 CRC Block 동작 후 계산된 Result 값 비교</t>
        </is>
      </c>
      <c r="T289" s="12" t="n"/>
      <c r="U289" s="667" t="inlineStr">
        <is>
          <t>r04</t>
        </is>
      </c>
      <c r="V289" s="667" t="inlineStr">
        <is>
          <t>O</t>
        </is>
      </c>
      <c r="W289" s="2" t="inlineStr">
        <is>
          <t>상영희</t>
        </is>
      </c>
      <c r="X289" s="2" t="inlineStr">
        <is>
          <t>오지혜</t>
        </is>
      </c>
      <c r="Y289" s="2" t="inlineStr">
        <is>
          <t>박성제</t>
        </is>
      </c>
      <c r="Z289" s="690" t="inlineStr">
        <is>
          <t>김현규</t>
        </is>
      </c>
      <c r="AA289" s="13" t="n"/>
      <c r="AB289" s="24" t="n"/>
    </row>
    <row r="290" ht="26.5" customHeight="1" s="200">
      <c r="A290" s="24" t="n"/>
      <c r="C290" s="730" t="n"/>
      <c r="D290" s="718" t="n"/>
      <c r="E290" s="718" t="n"/>
      <c r="F290" s="70" t="inlineStr">
        <is>
          <t>23-5</t>
        </is>
      </c>
      <c r="G290" s="718" t="n"/>
      <c r="H290" s="57" t="inlineStr">
        <is>
          <t>CRC-7 동작 확인</t>
        </is>
      </c>
      <c r="I290" s="64" t="n"/>
      <c r="J290" s="64" t="n"/>
      <c r="K290" s="736" t="n"/>
      <c r="L290" s="736" t="n"/>
      <c r="M290" s="211" t="n"/>
      <c r="N290" s="211" t="n"/>
      <c r="O290" s="211" t="n"/>
      <c r="P290" s="212" t="n"/>
      <c r="Q290" s="571" t="n"/>
      <c r="R290" s="753" t="n"/>
      <c r="S290" s="71" t="n"/>
      <c r="T290" s="72" t="n"/>
      <c r="U290" s="63" t="n"/>
      <c r="V290" s="61" t="n"/>
      <c r="W290" s="62" t="n"/>
      <c r="X290" s="62" t="n"/>
      <c r="Y290" s="62" t="n"/>
      <c r="Z290" s="63" t="n"/>
      <c r="AA290" s="210" t="n"/>
      <c r="AB290" s="24" t="n"/>
    </row>
    <row r="291" ht="28.75" customHeight="1" s="200">
      <c r="A291" s="24" t="n"/>
      <c r="C291" s="730" t="n"/>
      <c r="D291" s="718" t="n"/>
      <c r="E291" s="718" t="n"/>
      <c r="F291" s="3" t="inlineStr">
        <is>
          <t>23-6</t>
        </is>
      </c>
      <c r="G291" s="718" t="n"/>
      <c r="H291" s="669" t="inlineStr">
        <is>
          <t>CRC-32 DMA 동작 확인</t>
        </is>
      </c>
      <c r="I291" s="1" t="n">
        <v>44355</v>
      </c>
      <c r="J291" s="1" t="n">
        <v>44355</v>
      </c>
      <c r="K291" s="731" t="n">
        <v>1</v>
      </c>
      <c r="L291" s="731" t="n">
        <v>1</v>
      </c>
      <c r="M291" s="604" t="inlineStr">
        <is>
          <t>M2</t>
        </is>
      </c>
      <c r="N291" s="604" t="n"/>
      <c r="O291" s="604" t="b">
        <v>0</v>
      </c>
      <c r="P291" s="207" t="n"/>
      <c r="Q291" s="569" t="n"/>
      <c r="R291" s="753" t="n"/>
      <c r="S291" s="669" t="inlineStr">
        <is>
          <t>CRC DMA 동작 확인
- S/W 계산값과 CRC Block 동작 후 계산된 Result 값 비교</t>
        </is>
      </c>
      <c r="T291" s="12" t="n"/>
      <c r="U291" s="667" t="inlineStr">
        <is>
          <t>r04</t>
        </is>
      </c>
      <c r="V291" s="667" t="inlineStr">
        <is>
          <t>O</t>
        </is>
      </c>
      <c r="W291" s="2" t="inlineStr">
        <is>
          <t>상영희</t>
        </is>
      </c>
      <c r="X291" s="2" t="inlineStr">
        <is>
          <t>오지혜</t>
        </is>
      </c>
      <c r="Y291" s="2" t="inlineStr">
        <is>
          <t>박성제</t>
        </is>
      </c>
      <c r="Z291" s="690" t="inlineStr">
        <is>
          <t>김현규</t>
        </is>
      </c>
      <c r="AA291" s="13" t="n"/>
      <c r="AB291" s="24" t="n"/>
    </row>
    <row r="292" ht="28.75" customHeight="1" s="200">
      <c r="A292" s="24" t="n"/>
      <c r="C292" s="730" t="n"/>
      <c r="D292" s="718" t="n"/>
      <c r="E292" s="718" t="n"/>
      <c r="F292" s="3" t="inlineStr">
        <is>
          <t>23-7</t>
        </is>
      </c>
      <c r="G292" s="718" t="n"/>
      <c r="H292" s="669" t="inlineStr">
        <is>
          <t>CRC-16 USB DMA 동작 확인</t>
        </is>
      </c>
      <c r="I292" s="1" t="n">
        <v>44355</v>
      </c>
      <c r="J292" s="1" t="n">
        <v>44355</v>
      </c>
      <c r="K292" s="731" t="n">
        <v>1</v>
      </c>
      <c r="L292" s="731" t="n">
        <v>1</v>
      </c>
      <c r="M292" s="604" t="inlineStr">
        <is>
          <t>M2</t>
        </is>
      </c>
      <c r="N292" s="604" t="n"/>
      <c r="O292" s="604" t="b">
        <v>0</v>
      </c>
      <c r="P292" s="207" t="n"/>
      <c r="Q292" s="569" t="n"/>
      <c r="R292" s="753" t="n"/>
      <c r="S292" s="669" t="inlineStr">
        <is>
          <t>CRC DMA 동작 확인
- S/W 계산값과 CRC Block 동작 후 계산된 Result 값 비교</t>
        </is>
      </c>
      <c r="T292" s="12" t="n"/>
      <c r="U292" s="667" t="inlineStr">
        <is>
          <t>r04</t>
        </is>
      </c>
      <c r="V292" s="667" t="inlineStr">
        <is>
          <t>O</t>
        </is>
      </c>
      <c r="W292" s="2" t="inlineStr">
        <is>
          <t>상영희</t>
        </is>
      </c>
      <c r="X292" s="2" t="inlineStr">
        <is>
          <t>오지혜</t>
        </is>
      </c>
      <c r="Y292" s="2" t="inlineStr">
        <is>
          <t>박성제</t>
        </is>
      </c>
      <c r="Z292" s="690" t="inlineStr">
        <is>
          <t>김현규</t>
        </is>
      </c>
      <c r="AA292" s="13" t="n"/>
      <c r="AB292" s="24" t="n"/>
    </row>
    <row r="293" ht="28.75" customHeight="1" s="200">
      <c r="A293" s="24" t="n"/>
      <c r="C293" s="730" t="n"/>
      <c r="D293" s="718" t="n"/>
      <c r="E293" s="718" t="n"/>
      <c r="F293" s="3" t="inlineStr">
        <is>
          <t>23-8</t>
        </is>
      </c>
      <c r="G293" s="718" t="n"/>
      <c r="H293" s="669" t="inlineStr">
        <is>
          <t>CRC-16 CCITT DMA 동작 확인</t>
        </is>
      </c>
      <c r="I293" s="1" t="n">
        <v>44355</v>
      </c>
      <c r="J293" s="1" t="n">
        <v>44355</v>
      </c>
      <c r="K293" s="731" t="n">
        <v>1</v>
      </c>
      <c r="L293" s="731" t="n">
        <v>1</v>
      </c>
      <c r="M293" s="604" t="inlineStr">
        <is>
          <t>M2</t>
        </is>
      </c>
      <c r="N293" s="604" t="n"/>
      <c r="O293" s="604" t="b">
        <v>0</v>
      </c>
      <c r="P293" s="207" t="n"/>
      <c r="Q293" s="569" t="n"/>
      <c r="R293" s="753" t="n"/>
      <c r="S293" s="669" t="inlineStr">
        <is>
          <t>CRC DMA 동작 확인
- S/W 계산값과 CRC Block 동작 후 계산된 Result 값 비교</t>
        </is>
      </c>
      <c r="T293" s="12" t="n"/>
      <c r="U293" s="667" t="inlineStr">
        <is>
          <t>r04</t>
        </is>
      </c>
      <c r="V293" s="667" t="inlineStr">
        <is>
          <t>O</t>
        </is>
      </c>
      <c r="W293" s="2" t="inlineStr">
        <is>
          <t>상영희</t>
        </is>
      </c>
      <c r="X293" s="2" t="inlineStr">
        <is>
          <t>오지혜</t>
        </is>
      </c>
      <c r="Y293" s="2" t="inlineStr">
        <is>
          <t>박성제</t>
        </is>
      </c>
      <c r="Z293" s="690" t="inlineStr">
        <is>
          <t>김현규</t>
        </is>
      </c>
      <c r="AA293" s="13" t="n"/>
      <c r="AB293" s="24" t="n"/>
    </row>
    <row r="294" ht="28.75" customHeight="1" s="200">
      <c r="A294" s="24" t="n"/>
      <c r="C294" s="730" t="n"/>
      <c r="D294" s="718" t="n"/>
      <c r="E294" s="718" t="n"/>
      <c r="F294" s="3" t="inlineStr">
        <is>
          <t>23-9</t>
        </is>
      </c>
      <c r="G294" s="718" t="n"/>
      <c r="H294" s="669" t="inlineStr">
        <is>
          <t>CRC-Checksum DMA 동작 확인</t>
        </is>
      </c>
      <c r="I294" s="1" t="n">
        <v>44355</v>
      </c>
      <c r="J294" s="1" t="n">
        <v>44355</v>
      </c>
      <c r="K294" s="731" t="n">
        <v>1</v>
      </c>
      <c r="L294" s="731" t="n">
        <v>1</v>
      </c>
      <c r="M294" s="604" t="inlineStr">
        <is>
          <t>M2</t>
        </is>
      </c>
      <c r="N294" s="604" t="n"/>
      <c r="O294" s="604" t="b">
        <v>0</v>
      </c>
      <c r="P294" s="207" t="n"/>
      <c r="Q294" s="569" t="n"/>
      <c r="R294" s="753" t="n"/>
      <c r="S294" s="669" t="inlineStr">
        <is>
          <t>CRC DMA 동작 확인
- S/W 계산값과 CRC Block 동작 후 계산된 Result 값 비교</t>
        </is>
      </c>
      <c r="T294" s="12" t="n"/>
      <c r="U294" s="667" t="inlineStr">
        <is>
          <t>r04</t>
        </is>
      </c>
      <c r="V294" s="667" t="inlineStr">
        <is>
          <t>O</t>
        </is>
      </c>
      <c r="W294" s="2" t="inlineStr">
        <is>
          <t>상영희</t>
        </is>
      </c>
      <c r="X294" s="2" t="inlineStr">
        <is>
          <t>오지혜</t>
        </is>
      </c>
      <c r="Y294" s="2" t="inlineStr">
        <is>
          <t>박성제</t>
        </is>
      </c>
      <c r="Z294" s="690" t="inlineStr">
        <is>
          <t>김현규</t>
        </is>
      </c>
      <c r="AA294" s="13" t="n"/>
      <c r="AB294" s="24" t="n"/>
    </row>
    <row r="295" ht="26.5" customHeight="1" s="200">
      <c r="A295" s="24" t="n"/>
      <c r="C295" s="730" t="n"/>
      <c r="D295" s="718" t="n"/>
      <c r="E295" s="718" t="n"/>
      <c r="F295" s="70" t="inlineStr">
        <is>
          <t>23-10</t>
        </is>
      </c>
      <c r="G295" s="718" t="n"/>
      <c r="H295" s="57" t="inlineStr">
        <is>
          <t>CRC-7 DMA 동작 확인</t>
        </is>
      </c>
      <c r="I295" s="64" t="n"/>
      <c r="J295" s="64" t="n"/>
      <c r="K295" s="736" t="n"/>
      <c r="L295" s="736" t="n"/>
      <c r="M295" s="211" t="n"/>
      <c r="N295" s="211" t="n"/>
      <c r="O295" s="211" t="n"/>
      <c r="P295" s="212" t="n"/>
      <c r="Q295" s="571" t="n"/>
      <c r="R295" s="753" t="n"/>
      <c r="S295" s="73" t="inlineStr">
        <is>
          <t>CRC7 DMA 동작 확인. 23-4. 결과와 동일</t>
        </is>
      </c>
      <c r="T295" s="72" t="n"/>
      <c r="U295" s="63" t="n"/>
      <c r="V295" s="61" t="n"/>
      <c r="W295" s="62" t="n"/>
      <c r="X295" s="62" t="n"/>
      <c r="Y295" s="62" t="n"/>
      <c r="Z295" s="63" t="n"/>
      <c r="AA295" s="210" t="n"/>
      <c r="AB295" s="24" t="n"/>
    </row>
    <row r="296" ht="26.5" customHeight="1" s="200">
      <c r="A296" s="24" t="n"/>
      <c r="C296" s="730" t="n"/>
      <c r="D296" s="718" t="n"/>
      <c r="E296" s="718" t="n"/>
      <c r="F296" s="11" t="inlineStr">
        <is>
          <t>23-11</t>
        </is>
      </c>
      <c r="G296" s="718" t="n"/>
      <c r="H296" s="9" t="inlineStr">
        <is>
          <t>DMA Interrupt 동작 확인</t>
        </is>
      </c>
      <c r="I296" s="5" t="n">
        <v>44355</v>
      </c>
      <c r="J296" s="5" t="n">
        <v>44355</v>
      </c>
      <c r="K296" s="740" t="n">
        <v>1</v>
      </c>
      <c r="L296" s="740" t="n">
        <v>1</v>
      </c>
      <c r="M296" s="604" t="inlineStr">
        <is>
          <t>M2</t>
        </is>
      </c>
      <c r="N296" s="604" t="n"/>
      <c r="O296" s="604" t="b">
        <v>0</v>
      </c>
      <c r="P296" s="207" t="n"/>
      <c r="Q296" s="569" t="n"/>
      <c r="R296" s="753" t="n"/>
      <c r="S296" s="162" t="inlineStr">
        <is>
          <t>DMA Interrupt 정상 동작 확인 (23-5. ~ 23-8. 결과 참조)</t>
        </is>
      </c>
      <c r="T296" s="146" t="n"/>
      <c r="U296" s="689" t="inlineStr">
        <is>
          <t>r04</t>
        </is>
      </c>
      <c r="V296" s="616" t="inlineStr">
        <is>
          <t>O</t>
        </is>
      </c>
      <c r="W296" s="2" t="inlineStr">
        <is>
          <t>상영희</t>
        </is>
      </c>
      <c r="X296" s="2" t="inlineStr">
        <is>
          <t>오지혜</t>
        </is>
      </c>
      <c r="Y296" s="2" t="inlineStr">
        <is>
          <t>박성제</t>
        </is>
      </c>
      <c r="Z296" s="690" t="inlineStr">
        <is>
          <t>김현규</t>
        </is>
      </c>
      <c r="AA296" s="13" t="n"/>
      <c r="AB296" s="24" t="n"/>
    </row>
    <row r="297" ht="26.5" customHeight="1" s="200">
      <c r="A297" s="24" t="n"/>
      <c r="C297" s="730" t="n"/>
      <c r="D297" s="718" t="n"/>
      <c r="E297" s="718" t="n"/>
      <c r="F297" s="11" t="inlineStr">
        <is>
          <t>23-12</t>
        </is>
      </c>
      <c r="G297" s="718" t="n"/>
      <c r="H297" s="9" t="inlineStr">
        <is>
          <t>Input Reverse 기능 동작 확인</t>
        </is>
      </c>
      <c r="I297" s="5" t="n">
        <v>44355</v>
      </c>
      <c r="J297" s="5" t="n">
        <v>44355</v>
      </c>
      <c r="K297" s="740" t="n">
        <v>1</v>
      </c>
      <c r="L297" s="740" t="n">
        <v>1</v>
      </c>
      <c r="M297" s="604" t="inlineStr">
        <is>
          <t>M2</t>
        </is>
      </c>
      <c r="N297" s="604" t="n"/>
      <c r="O297" s="604" t="b">
        <v>0</v>
      </c>
      <c r="P297" s="207" t="n"/>
      <c r="Q297" s="569" t="n"/>
      <c r="R297" s="753" t="n"/>
      <c r="S297" s="686" t="inlineStr">
        <is>
          <t>Input Reverse / Output Reverse /Significant Bit 설정에 따른 결과 값 출력 확인.</t>
        </is>
      </c>
      <c r="T297" s="616" t="n"/>
      <c r="U297" s="689" t="inlineStr">
        <is>
          <t>r04</t>
        </is>
      </c>
      <c r="V297" s="616" t="inlineStr">
        <is>
          <t>O</t>
        </is>
      </c>
      <c r="W297" s="2" t="inlineStr">
        <is>
          <t>상영희</t>
        </is>
      </c>
      <c r="X297" s="2" t="inlineStr">
        <is>
          <t>오지혜</t>
        </is>
      </c>
      <c r="Y297" s="2" t="inlineStr">
        <is>
          <t>박성제</t>
        </is>
      </c>
      <c r="Z297" s="690" t="inlineStr">
        <is>
          <t>김현규</t>
        </is>
      </c>
      <c r="AA297" s="114" t="n"/>
      <c r="AB297" s="24" t="n"/>
    </row>
    <row r="298" ht="26.5" customHeight="1" s="200">
      <c r="A298" s="24" t="n"/>
      <c r="C298" s="730" t="n"/>
      <c r="D298" s="718" t="n"/>
      <c r="E298" s="718" t="n"/>
      <c r="F298" s="11" t="inlineStr">
        <is>
          <t>23-13</t>
        </is>
      </c>
      <c r="G298" s="718" t="n"/>
      <c r="H298" s="9" t="inlineStr">
        <is>
          <t>Output Reverse 기능 동작 확인</t>
        </is>
      </c>
      <c r="I298" s="5" t="n">
        <v>44355</v>
      </c>
      <c r="J298" s="5" t="n">
        <v>44355</v>
      </c>
      <c r="K298" s="740" t="n">
        <v>1</v>
      </c>
      <c r="L298" s="740" t="n">
        <v>1</v>
      </c>
      <c r="M298" s="604" t="inlineStr">
        <is>
          <t>M2</t>
        </is>
      </c>
      <c r="N298" s="604" t="n"/>
      <c r="O298" s="604" t="b">
        <v>0</v>
      </c>
      <c r="P298" s="207" t="n"/>
      <c r="Q298" s="569" t="n"/>
      <c r="R298" s="753" t="n"/>
      <c r="S298" s="718" t="n"/>
      <c r="T298" s="718" t="n"/>
      <c r="U298" s="718" t="n"/>
      <c r="V298" s="616" t="inlineStr">
        <is>
          <t>O</t>
        </is>
      </c>
      <c r="W298" s="2" t="inlineStr">
        <is>
          <t>상영희</t>
        </is>
      </c>
      <c r="X298" s="2" t="inlineStr">
        <is>
          <t>오지혜</t>
        </is>
      </c>
      <c r="Y298" s="2" t="inlineStr">
        <is>
          <t>박성제</t>
        </is>
      </c>
      <c r="Z298" s="690" t="inlineStr">
        <is>
          <t>김현규</t>
        </is>
      </c>
      <c r="AA298" s="114" t="n"/>
      <c r="AB298" s="24" t="n"/>
    </row>
    <row r="299" ht="26.5" customHeight="1" s="200">
      <c r="A299" s="24" t="n"/>
      <c r="C299" s="730" t="n"/>
      <c r="D299" s="718" t="n"/>
      <c r="E299" s="718" t="n"/>
      <c r="F299" s="11" t="inlineStr">
        <is>
          <t>23-14</t>
        </is>
      </c>
      <c r="G299" s="720" t="n"/>
      <c r="H299" s="9" t="inlineStr">
        <is>
          <t>Output Inverse 기능 동작 확인</t>
        </is>
      </c>
      <c r="I299" s="5" t="n">
        <v>44355</v>
      </c>
      <c r="J299" s="5" t="n">
        <v>44355</v>
      </c>
      <c r="K299" s="740" t="n">
        <v>1</v>
      </c>
      <c r="L299" s="740" t="n">
        <v>1</v>
      </c>
      <c r="M299" s="604" t="inlineStr">
        <is>
          <t>M2</t>
        </is>
      </c>
      <c r="N299" s="604" t="n"/>
      <c r="O299" s="604" t="b">
        <v>0</v>
      </c>
      <c r="P299" s="207" t="n"/>
      <c r="Q299" s="569" t="n"/>
      <c r="R299" s="753" t="n"/>
      <c r="S299" s="720" t="n"/>
      <c r="T299" s="720" t="n"/>
      <c r="U299" s="720" t="n"/>
      <c r="V299" s="616" t="inlineStr">
        <is>
          <t>O</t>
        </is>
      </c>
      <c r="W299" s="2" t="inlineStr">
        <is>
          <t>상영희</t>
        </is>
      </c>
      <c r="X299" s="2" t="inlineStr">
        <is>
          <t>오지혜</t>
        </is>
      </c>
      <c r="Y299" s="2" t="inlineStr">
        <is>
          <t>박성제</t>
        </is>
      </c>
      <c r="Z299" s="690" t="inlineStr">
        <is>
          <t>김현규</t>
        </is>
      </c>
      <c r="AA299" s="114" t="n"/>
      <c r="AB299" s="24" t="n"/>
    </row>
    <row r="300" ht="26.5" customHeight="1" s="200" thickBot="1">
      <c r="A300" s="24" t="n"/>
      <c r="C300" s="733" t="n"/>
      <c r="D300" s="720" t="n"/>
      <c r="E300" s="720" t="n"/>
      <c r="F300" s="268" t="inlineStr">
        <is>
          <t>23-15</t>
        </is>
      </c>
      <c r="G300" s="261" t="inlineStr">
        <is>
          <t>레지스터 Read/Write 테스트</t>
        </is>
      </c>
      <c r="H300" s="261" t="inlineStr">
        <is>
          <t>해당 블록의 모든 레지스터를 Read/Write/Read하여 정상적으로 값이 읽히고 쓰이는지 확인</t>
        </is>
      </c>
      <c r="I300" s="262" t="n">
        <v>44355</v>
      </c>
      <c r="J300" s="262" t="n">
        <v>44355</v>
      </c>
      <c r="K300" s="734" t="n">
        <v>1</v>
      </c>
      <c r="L300" s="734" t="n">
        <v>1</v>
      </c>
      <c r="M300" s="605" t="inlineStr">
        <is>
          <t>M2</t>
        </is>
      </c>
      <c r="N300" s="605" t="n"/>
      <c r="O300" s="605" t="b">
        <v>0</v>
      </c>
      <c r="P300" s="209" t="n"/>
      <c r="Q300" s="570" t="n"/>
      <c r="R300" s="754" t="n"/>
      <c r="S300" s="261" t="inlineStr">
        <is>
          <t>모든 레지스터에 정상적으로 값이 읽히고 쓰여짐.</t>
        </is>
      </c>
      <c r="T300" s="346" t="n"/>
      <c r="U300" s="668" t="inlineStr">
        <is>
          <t>r04</t>
        </is>
      </c>
      <c r="V300" s="668" t="inlineStr">
        <is>
          <t>O</t>
        </is>
      </c>
      <c r="W300" s="266" t="inlineStr">
        <is>
          <t>상영희</t>
        </is>
      </c>
      <c r="X300" s="266" t="inlineStr">
        <is>
          <t>오지혜</t>
        </is>
      </c>
      <c r="Y300" s="266" t="inlineStr">
        <is>
          <t>박성제</t>
        </is>
      </c>
      <c r="Z300" s="267" t="inlineStr">
        <is>
          <t>김현규</t>
        </is>
      </c>
      <c r="AA300" s="199" t="n"/>
      <c r="AB300" s="24" t="n"/>
    </row>
    <row r="301" customFormat="1" s="155">
      <c r="A301" s="150" t="n"/>
      <c r="B301" s="151" t="n"/>
      <c r="C301" s="640" t="n">
        <v>20</v>
      </c>
      <c r="D301" s="642" t="inlineStr">
        <is>
          <t>FRT</t>
        </is>
      </c>
      <c r="E301" s="644" t="inlineStr">
        <is>
          <t>A31M623 참조</t>
        </is>
      </c>
      <c r="F301" s="295" t="inlineStr">
        <is>
          <t>25-1</t>
        </is>
      </c>
      <c r="G301" s="340" t="inlineStr">
        <is>
          <t>초기값 확인</t>
        </is>
      </c>
      <c r="H301" s="340" t="inlineStr">
        <is>
          <t>FRT 레지스터 초기 값 확인</t>
        </is>
      </c>
      <c r="I301" s="544" t="n">
        <v>44351</v>
      </c>
      <c r="J301" s="342" t="n">
        <v>44351</v>
      </c>
      <c r="K301" s="642" t="n">
        <v>1</v>
      </c>
      <c r="L301" s="642" t="n">
        <v>1</v>
      </c>
      <c r="M301" s="612" t="inlineStr">
        <is>
          <t>M2</t>
        </is>
      </c>
      <c r="N301" s="612" t="n"/>
      <c r="O301" s="612" t="b">
        <v>0</v>
      </c>
      <c r="P301" s="205" t="n"/>
      <c r="Q301" s="569" t="n"/>
      <c r="R301" s="684">
        <f>COUNTIF(O301:O306,TRUE)/COUNTIF(M301:M306,"M2")</f>
        <v/>
      </c>
      <c r="S301" s="340" t="inlineStr">
        <is>
          <t>FRT 레지스터 초기 값 확인</t>
        </is>
      </c>
      <c r="T301" s="341" t="n"/>
      <c r="U301" s="179" t="n"/>
      <c r="V301" s="343" t="inlineStr">
        <is>
          <t>O</t>
        </is>
      </c>
      <c r="W301" s="247" t="inlineStr">
        <is>
          <t>상영희</t>
        </is>
      </c>
      <c r="X301" s="247" t="inlineStr">
        <is>
          <t>오지혜</t>
        </is>
      </c>
      <c r="Y301" s="247" t="inlineStr">
        <is>
          <t>박성제</t>
        </is>
      </c>
      <c r="Z301" s="180" t="inlineStr">
        <is>
          <t>김현규</t>
        </is>
      </c>
      <c r="AA301" s="344" t="n"/>
      <c r="AB301" s="154" t="n"/>
      <c r="AC301" s="150" t="n"/>
    </row>
    <row r="302" ht="38.7" customFormat="1" customHeight="1" s="155">
      <c r="A302" s="150" t="n"/>
      <c r="B302" s="151" t="n"/>
      <c r="C302" s="761" t="n"/>
      <c r="D302" s="718" t="n"/>
      <c r="E302" s="718" t="n"/>
      <c r="F302" s="11" t="inlineStr">
        <is>
          <t>25-2</t>
        </is>
      </c>
      <c r="G302" s="9" t="inlineStr">
        <is>
          <t>프리스케일러 확인</t>
        </is>
      </c>
      <c r="H302" s="9" t="inlineStr">
        <is>
          <t>프리스케일러 동작 확인</t>
        </is>
      </c>
      <c r="I302" s="543" t="n">
        <v>44351</v>
      </c>
      <c r="J302" s="543" t="n">
        <v>44351</v>
      </c>
      <c r="K302" s="632" t="n">
        <v>1</v>
      </c>
      <c r="L302" s="632" t="n">
        <v>1</v>
      </c>
      <c r="M302" s="604" t="inlineStr">
        <is>
          <t>M2</t>
        </is>
      </c>
      <c r="N302" s="604" t="n"/>
      <c r="O302" s="604" t="b">
        <v>0</v>
      </c>
      <c r="P302" s="207" t="n"/>
      <c r="Q302" s="569" t="n"/>
      <c r="R302" s="761" t="n"/>
      <c r="S302" s="9" t="inlineStr">
        <is>
          <t>프리스케일러 동작 확인</t>
        </is>
      </c>
      <c r="T302" s="152" t="n"/>
      <c r="U302" s="689" t="n"/>
      <c r="V302" s="153" t="inlineStr">
        <is>
          <t>O</t>
        </is>
      </c>
      <c r="W302" s="2" t="inlineStr">
        <is>
          <t>상영희</t>
        </is>
      </c>
      <c r="X302" s="2" t="inlineStr">
        <is>
          <t>오지혜</t>
        </is>
      </c>
      <c r="Y302" s="2" t="inlineStr">
        <is>
          <t>박성제</t>
        </is>
      </c>
      <c r="Z302" s="690" t="inlineStr">
        <is>
          <t>김현규</t>
        </is>
      </c>
      <c r="AA302" s="542" t="inlineStr">
        <is>
          <t>- FPGA test는 32MHz 고정으로 Main Clock을 바꿔도 동일한 시간으로 동작함
 - MCCR6 분주 고정</t>
        </is>
      </c>
      <c r="AB302" s="154" t="n"/>
      <c r="AC302" s="150" t="n"/>
    </row>
    <row r="303" ht="38.7" customFormat="1" customHeight="1" s="155">
      <c r="A303" s="150" t="n"/>
      <c r="B303" s="151" t="n"/>
      <c r="C303" s="761" t="n"/>
      <c r="D303" s="718" t="n"/>
      <c r="E303" s="718" t="n"/>
      <c r="F303" s="11" t="inlineStr">
        <is>
          <t>25-3</t>
        </is>
      </c>
      <c r="G303" s="9" t="inlineStr">
        <is>
          <t>Match Interrupt Mode</t>
        </is>
      </c>
      <c r="H303" s="9" t="inlineStr">
        <is>
          <t>기능 동작 확인</t>
        </is>
      </c>
      <c r="I303" s="543" t="n">
        <v>44351</v>
      </c>
      <c r="J303" s="543" t="n">
        <v>44351</v>
      </c>
      <c r="K303" s="632" t="n">
        <v>1</v>
      </c>
      <c r="L303" s="632" t="n">
        <v>1</v>
      </c>
      <c r="M303" s="604" t="inlineStr">
        <is>
          <t>M2</t>
        </is>
      </c>
      <c r="N303" s="604" t="n"/>
      <c r="O303" s="604" t="b">
        <v>0</v>
      </c>
      <c r="P303" s="207" t="n"/>
      <c r="Q303" s="569" t="n"/>
      <c r="R303" s="761" t="n"/>
      <c r="S303" s="9" t="inlineStr">
        <is>
          <t>Match Interrupt 동작 확인
NMI 인터럽트 동작 확인
 -&gt; FRT Interrupt Flag 클리어 시 NMIISR-&gt;NMINTSTS 플래그 클리어 확인</t>
        </is>
      </c>
      <c r="T303" s="152" t="n"/>
      <c r="U303" s="689" t="n"/>
      <c r="V303" s="153" t="inlineStr">
        <is>
          <t>O</t>
        </is>
      </c>
      <c r="W303" s="2" t="inlineStr">
        <is>
          <t>상영희</t>
        </is>
      </c>
      <c r="X303" s="2" t="inlineStr">
        <is>
          <t>오지혜</t>
        </is>
      </c>
      <c r="Y303" s="2" t="inlineStr">
        <is>
          <t>박성제</t>
        </is>
      </c>
      <c r="Z303" s="690" t="inlineStr">
        <is>
          <t>김현규</t>
        </is>
      </c>
      <c r="AA303" s="190" t="n"/>
      <c r="AB303" s="154" t="n"/>
      <c r="AC303" s="150" t="n"/>
    </row>
    <row r="304" customFormat="1" s="155">
      <c r="A304" s="150" t="n"/>
      <c r="B304" s="151" t="n"/>
      <c r="C304" s="761" t="n"/>
      <c r="D304" s="718" t="n"/>
      <c r="E304" s="718" t="n"/>
      <c r="F304" s="11" t="inlineStr">
        <is>
          <t>25-4</t>
        </is>
      </c>
      <c r="G304" s="9" t="inlineStr">
        <is>
          <t>OverFlow Interrupt Mode</t>
        </is>
      </c>
      <c r="H304" s="9" t="inlineStr">
        <is>
          <t>기능 동작 확인</t>
        </is>
      </c>
      <c r="I304" s="543" t="n">
        <v>44351</v>
      </c>
      <c r="J304" s="543" t="n">
        <v>44351</v>
      </c>
      <c r="K304" s="632" t="n">
        <v>1</v>
      </c>
      <c r="L304" s="632" t="n">
        <v>1</v>
      </c>
      <c r="M304" s="604" t="inlineStr">
        <is>
          <t>M2</t>
        </is>
      </c>
      <c r="N304" s="604" t="n"/>
      <c r="O304" s="604" t="b">
        <v>0</v>
      </c>
      <c r="P304" s="207" t="n"/>
      <c r="Q304" s="569" t="n"/>
      <c r="R304" s="761" t="n"/>
      <c r="S304" s="9" t="inlineStr">
        <is>
          <t>Overflow Interrupt 동작 확인</t>
        </is>
      </c>
      <c r="T304" s="152" t="n"/>
      <c r="U304" s="689" t="n"/>
      <c r="V304" s="153" t="inlineStr">
        <is>
          <t>O</t>
        </is>
      </c>
      <c r="W304" s="2" t="inlineStr">
        <is>
          <t>상영희</t>
        </is>
      </c>
      <c r="X304" s="2" t="inlineStr">
        <is>
          <t>오지혜</t>
        </is>
      </c>
      <c r="Y304" s="2" t="inlineStr">
        <is>
          <t>박성제</t>
        </is>
      </c>
      <c r="Z304" s="690" t="inlineStr">
        <is>
          <t>김현규</t>
        </is>
      </c>
      <c r="AA304" s="190" t="inlineStr">
        <is>
          <t>132초 소요</t>
        </is>
      </c>
      <c r="AB304" s="154" t="n"/>
      <c r="AC304" s="150" t="n"/>
    </row>
    <row r="305" customFormat="1" s="160">
      <c r="A305" s="157" t="n"/>
      <c r="B305" s="158" t="n"/>
      <c r="C305" s="761" t="n"/>
      <c r="D305" s="718" t="n"/>
      <c r="E305" s="718" t="n"/>
      <c r="F305" s="128" t="inlineStr">
        <is>
          <t>25-5</t>
        </is>
      </c>
      <c r="G305" s="129" t="inlineStr">
        <is>
          <t xml:space="preserve">Hold 동작 </t>
        </is>
      </c>
      <c r="H305" s="129" t="inlineStr">
        <is>
          <t>FRT 카운터 hold 동작 확인</t>
        </is>
      </c>
      <c r="I305" s="182" t="n"/>
      <c r="J305" s="136" t="n"/>
      <c r="K305" s="183" t="n"/>
      <c r="L305" s="183" t="n"/>
      <c r="M305" s="211" t="n"/>
      <c r="N305" s="211" t="n"/>
      <c r="O305" s="211" t="n"/>
      <c r="P305" s="212" t="n"/>
      <c r="Q305" s="571" t="n"/>
      <c r="R305" s="761" t="n"/>
      <c r="S305" s="129" t="inlineStr">
        <is>
          <t>FRT 동작 중 hold 확인 (CR.HOLD[1]=1)</t>
        </is>
      </c>
      <c r="T305" s="182" t="n"/>
      <c r="U305" s="135" t="n"/>
      <c r="V305" s="183" t="n"/>
      <c r="W305" s="125" t="n"/>
      <c r="X305" s="125" t="n"/>
      <c r="Y305" s="125" t="n"/>
      <c r="Z305" s="135" t="n"/>
      <c r="AA305" s="214" t="n"/>
      <c r="AB305" s="159" t="n"/>
      <c r="AC305" s="157" t="n"/>
    </row>
    <row r="306" ht="16.8" customFormat="1" customHeight="1" s="160" thickBot="1">
      <c r="A306" s="157" t="n"/>
      <c r="B306" s="158" t="n"/>
      <c r="C306" s="762" t="n"/>
      <c r="D306" s="720" t="n"/>
      <c r="E306" s="720" t="n"/>
      <c r="F306" s="347" t="inlineStr">
        <is>
          <t>25-6</t>
        </is>
      </c>
      <c r="G306" s="348" t="inlineStr">
        <is>
          <t>Counter Read 동작</t>
        </is>
      </c>
      <c r="H306" s="348" t="inlineStr">
        <is>
          <t>FRT 카운터 Read 동작 확인</t>
        </is>
      </c>
      <c r="I306" s="349" t="n"/>
      <c r="J306" s="350" t="n"/>
      <c r="K306" s="351" t="n"/>
      <c r="L306" s="351" t="n"/>
      <c r="M306" s="356" t="n"/>
      <c r="N306" s="356" t="n"/>
      <c r="O306" s="356" t="n"/>
      <c r="P306" s="357" t="n"/>
      <c r="Q306" s="571" t="n"/>
      <c r="R306" s="761" t="n"/>
      <c r="S306" s="352" t="inlineStr">
        <is>
          <t>FRT 카운터 Read 확인 (CR.RREQ[3]=1, SR.RACK[2] 확인)</t>
        </is>
      </c>
      <c r="T306" s="349" t="n"/>
      <c r="U306" s="353" t="n"/>
      <c r="V306" s="351" t="n"/>
      <c r="W306" s="354" t="n"/>
      <c r="X306" s="354" t="n"/>
      <c r="Y306" s="354" t="n"/>
      <c r="Z306" s="353" t="n"/>
      <c r="AA306" s="355" t="n"/>
      <c r="AB306" s="159" t="n"/>
      <c r="AC306" s="157" t="n"/>
    </row>
    <row r="307" ht="38.7" customFormat="1" customHeight="1" s="155">
      <c r="A307" s="150" t="n"/>
      <c r="B307" s="151" t="n"/>
      <c r="C307" s="614" t="n">
        <v>21</v>
      </c>
      <c r="D307" s="624" t="inlineStr">
        <is>
          <t>MPWM</t>
        </is>
      </c>
      <c r="E307" s="626" t="inlineStr">
        <is>
          <t>A31M623 참조</t>
        </is>
      </c>
      <c r="F307" s="309" t="inlineStr">
        <is>
          <t>27-1</t>
        </is>
      </c>
      <c r="G307" s="634" t="inlineStr">
        <is>
          <t>출력 파형</t>
        </is>
      </c>
      <c r="H307" s="250" t="inlineStr">
        <is>
          <t>초기 출력 파형 확인</t>
        </is>
      </c>
      <c r="I307" s="358" t="n"/>
      <c r="J307" s="359" t="n"/>
      <c r="K307" s="360" t="n"/>
      <c r="L307" s="360" t="n"/>
      <c r="M307" s="610" t="inlineStr">
        <is>
          <t>M2</t>
        </is>
      </c>
      <c r="N307" s="610" t="n"/>
      <c r="O307" s="610" t="b">
        <v>0</v>
      </c>
      <c r="P307" s="259" t="n"/>
      <c r="Q307" s="568" t="n"/>
      <c r="R307" s="763">
        <f>COUNTIF(O307:O323,TRUE)/COUNTIF(M307:M323,"M2")</f>
        <v/>
      </c>
      <c r="S307" s="250" t="inlineStr">
        <is>
          <t>PWM Mode 파형 출력 확인
Motor Mode 파형 출력 확인
(OLR 레지스터로 초기 출력 파형 설정 적용 여부 확인 , 50%/10% Duty Test 완료)</t>
        </is>
      </c>
      <c r="T307" s="358" t="n"/>
      <c r="U307" s="254" t="n"/>
      <c r="V307" s="624" t="n"/>
      <c r="W307" s="361" t="inlineStr">
        <is>
          <t>홍원철</t>
        </is>
      </c>
      <c r="X307" s="254" t="inlineStr">
        <is>
          <t>상영희
오지혜</t>
        </is>
      </c>
      <c r="Y307" s="255" t="inlineStr">
        <is>
          <t>박성제</t>
        </is>
      </c>
      <c r="Z307" s="256" t="inlineStr">
        <is>
          <t>김현규</t>
        </is>
      </c>
      <c r="AA307" s="163" t="n"/>
      <c r="AB307" s="154" t="n"/>
      <c r="AC307" s="150" t="n"/>
    </row>
    <row r="308" ht="38.7" customFormat="1" customHeight="1" s="155">
      <c r="A308" s="150" t="n"/>
      <c r="B308" s="151" t="n"/>
      <c r="C308" s="730" t="n"/>
      <c r="D308" s="718" t="n"/>
      <c r="E308" s="718" t="n"/>
      <c r="F308" s="11" t="inlineStr">
        <is>
          <t>27-2</t>
        </is>
      </c>
      <c r="G308" s="718" t="n"/>
      <c r="H308" s="9" t="inlineStr">
        <is>
          <t>0-duty/full-duty 확인</t>
        </is>
      </c>
      <c r="I308" s="152" t="n"/>
      <c r="J308" s="5" t="n"/>
      <c r="K308" s="153" t="n"/>
      <c r="L308" s="153" t="n"/>
      <c r="M308" s="604" t="inlineStr">
        <is>
          <t>M2</t>
        </is>
      </c>
      <c r="N308" s="604" t="n"/>
      <c r="O308" s="604" t="b">
        <v>0</v>
      </c>
      <c r="P308" s="207" t="n"/>
      <c r="Q308" s="569" t="n"/>
      <c r="R308" s="753" t="n"/>
      <c r="S308" s="156" t="inlineStr">
        <is>
          <t>PWM Mode 파형 출력 확인
Motor Mode 파형 출력 확인
(0-Duty 시 High 파형 출력 , Full-Duty 시 Low 파형 출력)</t>
        </is>
      </c>
      <c r="T308" s="152" t="n"/>
      <c r="U308" s="689" t="n"/>
      <c r="V308" s="632" t="n"/>
      <c r="W308" s="108" t="inlineStr">
        <is>
          <t>홍원철</t>
        </is>
      </c>
      <c r="X308" s="689" t="inlineStr">
        <is>
          <t>상영희
오지혜</t>
        </is>
      </c>
      <c r="Y308" s="2" t="inlineStr">
        <is>
          <t>박성제</t>
        </is>
      </c>
      <c r="Z308" s="690" t="inlineStr">
        <is>
          <t>김현규</t>
        </is>
      </c>
      <c r="AA308" s="190" t="n"/>
      <c r="AB308" s="154" t="n"/>
      <c r="AC308" s="150" t="n"/>
    </row>
    <row r="309" ht="51.6" customFormat="1" customHeight="1" s="155">
      <c r="A309" s="150" t="n"/>
      <c r="B309" s="151" t="n"/>
      <c r="C309" s="730" t="n"/>
      <c r="D309" s="718" t="n"/>
      <c r="E309" s="718" t="n"/>
      <c r="F309" s="11" t="inlineStr">
        <is>
          <t>27-3</t>
        </is>
      </c>
      <c r="G309" s="720" t="n"/>
      <c r="H309" s="9" t="inlineStr">
        <is>
          <t>Halt 동작 확인</t>
        </is>
      </c>
      <c r="I309" s="152" t="n"/>
      <c r="J309" s="5" t="n"/>
      <c r="K309" s="153" t="n"/>
      <c r="L309" s="153" t="n"/>
      <c r="M309" s="604" t="inlineStr">
        <is>
          <t>M2</t>
        </is>
      </c>
      <c r="N309" s="604" t="n"/>
      <c r="O309" s="604" t="b">
        <v>0</v>
      </c>
      <c r="P309" s="207" t="n"/>
      <c r="Q309" s="569" t="n"/>
      <c r="R309" s="753" t="n"/>
      <c r="S309" s="156" t="inlineStr">
        <is>
          <t>PWM Mode 파형 HALT 동작 확인
Motor Mode 파형 HALT 동작 확인
-  U, V, W 개별 HALT 동작 확인
(HALT 당시 시점으로 High/Low 신호 유지됨 )</t>
        </is>
      </c>
      <c r="T309" s="152" t="n"/>
      <c r="U309" s="689" t="n"/>
      <c r="V309" s="632" t="n"/>
      <c r="W309" s="108" t="inlineStr">
        <is>
          <t>홍원철</t>
        </is>
      </c>
      <c r="X309" s="689" t="inlineStr">
        <is>
          <t>상영희
오지혜</t>
        </is>
      </c>
      <c r="Y309" s="2" t="inlineStr">
        <is>
          <t>박성제</t>
        </is>
      </c>
      <c r="Z309" s="690" t="inlineStr">
        <is>
          <t>김현규</t>
        </is>
      </c>
      <c r="AA309" s="189" t="n"/>
      <c r="AB309" s="154" t="n"/>
      <c r="AC309" s="150" t="n"/>
    </row>
    <row r="310" ht="51.6" customFormat="1" customHeight="1" s="155">
      <c r="A310" s="150" t="n"/>
      <c r="B310" s="151" t="n"/>
      <c r="C310" s="730" t="n"/>
      <c r="D310" s="718" t="n"/>
      <c r="E310" s="718" t="n"/>
      <c r="F310" s="11" t="inlineStr">
        <is>
          <t>27-4</t>
        </is>
      </c>
      <c r="G310" s="635" t="inlineStr">
        <is>
          <t>출력 모드</t>
        </is>
      </c>
      <c r="H310" s="9" t="inlineStr">
        <is>
          <t>SYMMETRIC 모드 확인</t>
        </is>
      </c>
      <c r="I310" s="152" t="n"/>
      <c r="J310" s="5" t="n"/>
      <c r="K310" s="153" t="n"/>
      <c r="L310" s="153" t="n"/>
      <c r="M310" s="604" t="inlineStr">
        <is>
          <t>M2</t>
        </is>
      </c>
      <c r="N310" s="604" t="n"/>
      <c r="O310" s="604" t="b">
        <v>0</v>
      </c>
      <c r="P310" s="207" t="n"/>
      <c r="Q310" s="569" t="n"/>
      <c r="R310" s="753" t="n"/>
      <c r="S310" s="9" t="inlineStr">
        <is>
          <t>Motor Mode 다음의 출력모드에 맞게 파형 출력 확인
   - 2ch-symmetric, 1ch-symmetric
   - 2ch-symmetric, 1ch-symmetric
(설정한 Duty에 의하여 해당 모드의 설정 값에 맞게 출력 확인)</t>
        </is>
      </c>
      <c r="T310" s="152" t="n"/>
      <c r="U310" s="689" t="n"/>
      <c r="V310" s="632" t="n"/>
      <c r="W310" s="108" t="inlineStr">
        <is>
          <t>홍원철</t>
        </is>
      </c>
      <c r="X310" s="689" t="inlineStr">
        <is>
          <t>상영희
오지혜</t>
        </is>
      </c>
      <c r="Y310" s="2" t="inlineStr">
        <is>
          <t>박성제</t>
        </is>
      </c>
      <c r="Z310" s="690" t="inlineStr">
        <is>
          <t>김현규</t>
        </is>
      </c>
      <c r="AA310" s="189" t="n"/>
      <c r="AB310" s="154" t="n"/>
      <c r="AC310" s="150" t="n"/>
    </row>
    <row r="311" ht="38.7" customFormat="1" customHeight="1" s="155">
      <c r="A311" s="150" t="n"/>
      <c r="B311" s="151" t="n"/>
      <c r="C311" s="730" t="n"/>
      <c r="D311" s="718" t="n"/>
      <c r="E311" s="718" t="n"/>
      <c r="F311" s="11" t="inlineStr">
        <is>
          <t>27-5</t>
        </is>
      </c>
      <c r="G311" s="718" t="n"/>
      <c r="H311" s="9" t="inlineStr">
        <is>
          <t>ASYMMETRIC 모드 확인</t>
        </is>
      </c>
      <c r="I311" s="152" t="n"/>
      <c r="J311" s="5" t="n"/>
      <c r="K311" s="153" t="n"/>
      <c r="L311" s="153" t="n"/>
      <c r="M311" s="604" t="inlineStr">
        <is>
          <t>M2</t>
        </is>
      </c>
      <c r="N311" s="604" t="n"/>
      <c r="O311" s="604" t="b">
        <v>0</v>
      </c>
      <c r="P311" s="207" t="n"/>
      <c r="Q311" s="569" t="n"/>
      <c r="R311" s="753" t="n"/>
      <c r="S311" s="9" t="inlineStr">
        <is>
          <t>Motor Mode 에서 1ch-asymmetric 출력모드에 맞게 출력 확인
Extend Mode에서 1ch-asymmetric 출력모드에 맞게 출력 확인
(설정한 Duty에 의하여 해당 모드의 설정 값에 맞게 출력 확인)</t>
        </is>
      </c>
      <c r="T311" s="152" t="n"/>
      <c r="U311" s="689" t="n"/>
      <c r="V311" s="632" t="n"/>
      <c r="W311" s="108" t="inlineStr">
        <is>
          <t>홍원철</t>
        </is>
      </c>
      <c r="X311" s="689" t="inlineStr">
        <is>
          <t>상영희
오지혜</t>
        </is>
      </c>
      <c r="Y311" s="2" t="inlineStr">
        <is>
          <t>박성제</t>
        </is>
      </c>
      <c r="Z311" s="690" t="inlineStr">
        <is>
          <t>김현규</t>
        </is>
      </c>
      <c r="AA311" s="189" t="n"/>
      <c r="AB311" s="154" t="n"/>
      <c r="AC311" s="150" t="n"/>
    </row>
    <row r="312" ht="25.8" customFormat="1" customHeight="1" s="155">
      <c r="A312" s="150" t="n"/>
      <c r="B312" s="151" t="n"/>
      <c r="C312" s="730" t="n"/>
      <c r="D312" s="718" t="n"/>
      <c r="E312" s="718" t="n"/>
      <c r="F312" s="11" t="inlineStr">
        <is>
          <t>27-6</t>
        </is>
      </c>
      <c r="G312" s="718" t="n"/>
      <c r="H312" s="129" t="inlineStr">
        <is>
          <t>확장 PWM 모드 확인</t>
        </is>
      </c>
      <c r="I312" s="182" t="n"/>
      <c r="J312" s="136" t="n"/>
      <c r="K312" s="183" t="n"/>
      <c r="L312" s="183" t="n"/>
      <c r="M312" s="211" t="n"/>
      <c r="N312" s="211" t="n"/>
      <c r="O312" s="211" t="n"/>
      <c r="P312" s="212" t="n"/>
      <c r="Q312" s="571" t="n"/>
      <c r="R312" s="753" t="n"/>
      <c r="S312" s="129" t="inlineStr">
        <is>
          <t>Extend Mode 동작 확인
(U, V, W상 각기 다른 Period와 Duty로 개별 동작 출력 확인)</t>
        </is>
      </c>
      <c r="T312" s="182" t="n"/>
      <c r="U312" s="135" t="n"/>
      <c r="V312" s="185" t="n"/>
      <c r="W312" s="125" t="n"/>
      <c r="X312" s="126" t="n"/>
      <c r="Y312" s="125" t="n"/>
      <c r="Z312" s="126" t="n"/>
      <c r="AA312" s="216" t="n"/>
      <c r="AB312" s="154" t="n"/>
      <c r="AC312" s="150" t="n"/>
    </row>
    <row r="313" ht="38.7" customFormat="1" customHeight="1" s="155">
      <c r="A313" s="150" t="n"/>
      <c r="B313" s="151" t="n"/>
      <c r="C313" s="730" t="n"/>
      <c r="D313" s="718" t="n"/>
      <c r="E313" s="718" t="n"/>
      <c r="F313" s="11" t="inlineStr">
        <is>
          <t>27-7</t>
        </is>
      </c>
      <c r="G313" s="720" t="n"/>
      <c r="H313" s="9" t="inlineStr">
        <is>
          <t>Output Polarity 기능 동작 확인</t>
        </is>
      </c>
      <c r="I313" s="152" t="n"/>
      <c r="J313" s="5" t="n"/>
      <c r="K313" s="153" t="n"/>
      <c r="L313" s="153" t="n"/>
      <c r="M313" s="604" t="inlineStr">
        <is>
          <t>M2</t>
        </is>
      </c>
      <c r="N313" s="604" t="n"/>
      <c r="O313" s="604" t="b">
        <v>0</v>
      </c>
      <c r="P313" s="207" t="n"/>
      <c r="Q313" s="569" t="n"/>
      <c r="R313" s="753" t="n"/>
      <c r="S313" s="156" t="inlineStr">
        <is>
          <t>PWM Mode Output Polarity 기능 동작 확인
Motor Mode Output Polarity 기능 동작 확인
(U, V, W상의 High/Low Side Output Polarity 동작 확인)</t>
        </is>
      </c>
      <c r="T313" s="152" t="n"/>
      <c r="U313" s="689" t="n"/>
      <c r="V313" s="632" t="n"/>
      <c r="W313" s="108" t="inlineStr">
        <is>
          <t>홍원철</t>
        </is>
      </c>
      <c r="X313" s="689" t="inlineStr">
        <is>
          <t>상영희
오지혜</t>
        </is>
      </c>
      <c r="Y313" s="2" t="inlineStr">
        <is>
          <t>박성제</t>
        </is>
      </c>
      <c r="Z313" s="690" t="inlineStr">
        <is>
          <t>김현규</t>
        </is>
      </c>
      <c r="AA313" s="189" t="n"/>
      <c r="AB313" s="154" t="n"/>
      <c r="AC313" s="150" t="n"/>
    </row>
    <row r="314" ht="103.2" customFormat="1" customHeight="1" s="155">
      <c r="A314" s="150" t="n"/>
      <c r="B314" s="151" t="n"/>
      <c r="C314" s="730" t="n"/>
      <c r="D314" s="718" t="n"/>
      <c r="E314" s="718" t="n"/>
      <c r="F314" s="11" t="inlineStr">
        <is>
          <t>27-8</t>
        </is>
      </c>
      <c r="G314" s="635" t="inlineStr">
        <is>
          <t>인터럽트</t>
        </is>
      </c>
      <c r="H314" s="9" t="inlineStr">
        <is>
          <t>인터럽트 확인</t>
        </is>
      </c>
      <c r="I314" s="152" t="n"/>
      <c r="J314" s="5" t="n"/>
      <c r="K314" s="153" t="n"/>
      <c r="L314" s="153" t="n"/>
      <c r="M314" s="604" t="inlineStr">
        <is>
          <t>M2</t>
        </is>
      </c>
      <c r="N314" s="604" t="n"/>
      <c r="O314" s="604" t="b">
        <v>0</v>
      </c>
      <c r="P314" s="207" t="n"/>
      <c r="Q314" s="569" t="n"/>
      <c r="R314" s="753" t="n"/>
      <c r="S314" s="156" t="inlineStr">
        <is>
          <t>PWM Mode 다음의 Interrupt 동작 확인
   - Up-Counter : Period Interrupt 동작 확인
   - Up/Down-Counter : Period/Bottom Interrupt 동작 확인
Motor Mode에서 다음의 Interrupt 동작 확인
   - Period/Bottom Interrupt 동작 확인
Extend Mode에서 다음의 Interrupt 동작 확인
   - Period/Bottom Interrupt 동작 확인
(Extend Mode의 경우 U, V, W상 개별 Interrupt 동작 확인함)</t>
        </is>
      </c>
      <c r="T314" s="152" t="n"/>
      <c r="U314" s="689" t="n"/>
      <c r="V314" s="632" t="n"/>
      <c r="W314" s="108" t="inlineStr">
        <is>
          <t>홍원철</t>
        </is>
      </c>
      <c r="X314" s="689" t="inlineStr">
        <is>
          <t>상영희
오지혜</t>
        </is>
      </c>
      <c r="Y314" s="2" t="inlineStr">
        <is>
          <t>박성제</t>
        </is>
      </c>
      <c r="Z314" s="690" t="inlineStr">
        <is>
          <t>김현규</t>
        </is>
      </c>
      <c r="AA314" s="189" t="n"/>
      <c r="AB314" s="154" t="n"/>
      <c r="AC314" s="150" t="n"/>
    </row>
    <row r="315" ht="64.5" customFormat="1" customHeight="1" s="155">
      <c r="A315" s="150" t="n"/>
      <c r="B315" s="151" t="n"/>
      <c r="C315" s="730" t="n"/>
      <c r="D315" s="718" t="n"/>
      <c r="E315" s="718" t="n"/>
      <c r="F315" s="11" t="inlineStr">
        <is>
          <t>27-9</t>
        </is>
      </c>
      <c r="G315" s="720" t="n"/>
      <c r="H315" s="9" t="inlineStr">
        <is>
          <t>Interleave 모드</t>
        </is>
      </c>
      <c r="I315" s="152" t="n"/>
      <c r="J315" s="5" t="n"/>
      <c r="K315" s="153" t="n"/>
      <c r="L315" s="153" t="n"/>
      <c r="M315" s="604" t="inlineStr">
        <is>
          <t>M2</t>
        </is>
      </c>
      <c r="N315" s="604" t="n"/>
      <c r="O315" s="604" t="b">
        <v>0</v>
      </c>
      <c r="P315" s="207" t="n"/>
      <c r="Q315" s="569" t="n"/>
      <c r="R315" s="753" t="n"/>
      <c r="S315" s="156" t="inlineStr">
        <is>
          <t>PWM Mode Interleave 모드 동작 확인
   - Up-Counter, Up/Down-Counter 동작 확인
Motor Mode Interleave 모드 동작 확인
Extend Mode Interleave 모드 동작 확인
   - U상, V상, W상 동작 확인</t>
        </is>
      </c>
      <c r="T315" s="152" t="n"/>
      <c r="U315" s="689" t="n"/>
      <c r="V315" s="632" t="n"/>
      <c r="W315" s="108" t="inlineStr">
        <is>
          <t>홍원철</t>
        </is>
      </c>
      <c r="X315" s="689" t="inlineStr">
        <is>
          <t>상영희
오지혜</t>
        </is>
      </c>
      <c r="Y315" s="2" t="inlineStr">
        <is>
          <t>박성제</t>
        </is>
      </c>
      <c r="Z315" s="690" t="inlineStr">
        <is>
          <t>김현규</t>
        </is>
      </c>
      <c r="AA315" s="189" t="n"/>
      <c r="AB315" s="154" t="n"/>
      <c r="AC315" s="150" t="n"/>
    </row>
    <row r="316" ht="64.5" customFormat="1" customHeight="1" s="155">
      <c r="A316" s="150" t="n"/>
      <c r="B316" s="151" t="n"/>
      <c r="C316" s="730" t="n"/>
      <c r="D316" s="718" t="n"/>
      <c r="E316" s="718" t="n"/>
      <c r="F316" s="11" t="inlineStr">
        <is>
          <t>27-10</t>
        </is>
      </c>
      <c r="G316" s="635" t="inlineStr">
        <is>
          <t>Dead-Time</t>
        </is>
      </c>
      <c r="H316" s="9" t="inlineStr">
        <is>
          <t>기본 기능 동작 확인</t>
        </is>
      </c>
      <c r="I316" s="152" t="n"/>
      <c r="J316" s="5" t="n"/>
      <c r="K316" s="153" t="n"/>
      <c r="L316" s="153" t="n"/>
      <c r="M316" s="604" t="inlineStr">
        <is>
          <t>M2</t>
        </is>
      </c>
      <c r="N316" s="604" t="n"/>
      <c r="O316" s="604" t="b">
        <v>0</v>
      </c>
      <c r="P316" s="207" t="n"/>
      <c r="Q316" s="569" t="n"/>
      <c r="R316" s="753" t="n"/>
      <c r="S316" s="156" t="inlineStr">
        <is>
          <t>Motor Mode Dead-time 동작 확인
Extend Mode Dead-time 동작 확인
   - U상, V상, W상 동작 확인
(2-ch symmetric mode에서는 의도한 대로 동작하지 않는 것 확인 , 1-ch symmetric, 1-ch asymmetric 모드에선 의도한 값에 맞게 Dead-time 동작 확인)</t>
        </is>
      </c>
      <c r="T316" s="152" t="n"/>
      <c r="U316" s="689" t="n"/>
      <c r="V316" s="632" t="n"/>
      <c r="W316" s="108" t="inlineStr">
        <is>
          <t>홍원철</t>
        </is>
      </c>
      <c r="X316" s="689" t="inlineStr">
        <is>
          <t>상영희
오지혜</t>
        </is>
      </c>
      <c r="Y316" s="2" t="inlineStr">
        <is>
          <t>박성제</t>
        </is>
      </c>
      <c r="Z316" s="690" t="inlineStr">
        <is>
          <t>김현규</t>
        </is>
      </c>
      <c r="AA316" s="189" t="n"/>
      <c r="AB316" s="154" t="n"/>
      <c r="AC316" s="150" t="n"/>
    </row>
    <row r="317" ht="51.6" customFormat="1" customHeight="1" s="155">
      <c r="A317" s="150" t="n"/>
      <c r="B317" s="151" t="n"/>
      <c r="C317" s="730" t="n"/>
      <c r="D317" s="718" t="n"/>
      <c r="E317" s="718" t="n"/>
      <c r="F317" s="11" t="inlineStr">
        <is>
          <t>27-11</t>
        </is>
      </c>
      <c r="G317" s="720" t="n"/>
      <c r="H317" s="9" t="inlineStr">
        <is>
          <t>Direction 선택 기능 동작 확인</t>
        </is>
      </c>
      <c r="I317" s="152" t="n"/>
      <c r="J317" s="5" t="n"/>
      <c r="K317" s="153" t="n"/>
      <c r="L317" s="153" t="n"/>
      <c r="M317" s="604" t="inlineStr">
        <is>
          <t>M2</t>
        </is>
      </c>
      <c r="N317" s="604" t="n"/>
      <c r="O317" s="604" t="b">
        <v>0</v>
      </c>
      <c r="P317" s="207" t="n"/>
      <c r="Q317" s="569" t="n"/>
      <c r="R317" s="753" t="n"/>
      <c r="S317" s="156" t="inlineStr">
        <is>
          <t>Motor Mode Dead-time Direction 기능 동작 확인
Extend Mode Dead-time Direction 기능 동작 확인
   - U상, V상, W상 동작 확인
(의도한 설정대로 Dead-time Direction 기능 동작 확인)</t>
        </is>
      </c>
      <c r="T317" s="152" t="n"/>
      <c r="U317" s="689" t="n"/>
      <c r="V317" s="632" t="n"/>
      <c r="W317" s="108" t="inlineStr">
        <is>
          <t>홍원철</t>
        </is>
      </c>
      <c r="X317" s="689" t="inlineStr">
        <is>
          <t>상영희
오지혜</t>
        </is>
      </c>
      <c r="Y317" s="2" t="inlineStr">
        <is>
          <t>박성제</t>
        </is>
      </c>
      <c r="Z317" s="690" t="inlineStr">
        <is>
          <t>김현규</t>
        </is>
      </c>
      <c r="AA317" s="189" t="n"/>
      <c r="AB317" s="154" t="n"/>
      <c r="AC317" s="150" t="n"/>
    </row>
    <row r="318" ht="38.7" customFormat="1" customHeight="1" s="155">
      <c r="A318" s="150" t="n"/>
      <c r="B318" s="151" t="n"/>
      <c r="C318" s="730" t="n"/>
      <c r="D318" s="718" t="n"/>
      <c r="E318" s="718" t="n"/>
      <c r="F318" s="11" t="inlineStr">
        <is>
          <t>27-12</t>
        </is>
      </c>
      <c r="G318" s="635" t="inlineStr">
        <is>
          <t>ADC연계 동작</t>
        </is>
      </c>
      <c r="H318" s="9" t="inlineStr">
        <is>
          <t>ATR 인터럽트 동작 확인</t>
        </is>
      </c>
      <c r="I318" s="152" t="n"/>
      <c r="J318" s="5" t="n"/>
      <c r="K318" s="153" t="n"/>
      <c r="L318" s="153" t="n"/>
      <c r="M318" s="604" t="inlineStr">
        <is>
          <t>M2</t>
        </is>
      </c>
      <c r="N318" s="604" t="n"/>
      <c r="O318" s="604" t="b">
        <v>0</v>
      </c>
      <c r="P318" s="207" t="n"/>
      <c r="Q318" s="569" t="n"/>
      <c r="R318" s="753" t="n"/>
      <c r="S318" s="156" t="inlineStr">
        <is>
          <t>Motor Mode/Extend Mode에서 ATR 인터럽트 동작 확인
( ATR1~6 까지 ADC Trigger로 동작 확인하였고, ADC Trigger를 Disable 할 경우 개별 Duty 인터럽트 발생함)</t>
        </is>
      </c>
      <c r="T318" s="152" t="n"/>
      <c r="U318" s="689" t="n"/>
      <c r="V318" s="632" t="n"/>
      <c r="W318" s="108" t="inlineStr">
        <is>
          <t>홍원철</t>
        </is>
      </c>
      <c r="X318" s="689" t="inlineStr">
        <is>
          <t>상영희
오지혜</t>
        </is>
      </c>
      <c r="Y318" s="2" t="inlineStr">
        <is>
          <t>박성제</t>
        </is>
      </c>
      <c r="Z318" s="690" t="inlineStr">
        <is>
          <t>김현규</t>
        </is>
      </c>
      <c r="AA318" s="189" t="n"/>
      <c r="AB318" s="154" t="n"/>
      <c r="AC318" s="150" t="n"/>
    </row>
    <row r="319" ht="38.7" customFormat="1" customHeight="1" s="155">
      <c r="A319" s="150" t="n"/>
      <c r="B319" s="151" t="n"/>
      <c r="C319" s="730" t="n"/>
      <c r="D319" s="718" t="n"/>
      <c r="E319" s="718" t="n"/>
      <c r="F319" s="11" t="inlineStr">
        <is>
          <t>27-13</t>
        </is>
      </c>
      <c r="G319" s="720" t="n"/>
      <c r="H319" s="9" t="inlineStr">
        <is>
          <t>ADC 기동 확인</t>
        </is>
      </c>
      <c r="I319" s="152" t="n"/>
      <c r="J319" s="5" t="n"/>
      <c r="K319" s="153" t="n"/>
      <c r="L319" s="153" t="n"/>
      <c r="M319" s="604" t="inlineStr">
        <is>
          <t>M2</t>
        </is>
      </c>
      <c r="N319" s="604" t="n"/>
      <c r="O319" s="604" t="b">
        <v>0</v>
      </c>
      <c r="P319" s="207" t="n"/>
      <c r="Q319" s="569" t="n"/>
      <c r="R319" s="753" t="n"/>
      <c r="S319" s="156" t="inlineStr">
        <is>
          <t>Motor Mode/Extend Mode 기능 동작 확인
Trigger Source를 MPWM0로 하여 동작 확인
(ADC0와 MPWM를 이용하여 연계 동작 하여 EOC Flag 확인)</t>
        </is>
      </c>
      <c r="T319" s="152" t="n"/>
      <c r="U319" s="689" t="n"/>
      <c r="V319" s="632" t="n"/>
      <c r="W319" s="108" t="inlineStr">
        <is>
          <t>홍원철</t>
        </is>
      </c>
      <c r="X319" s="689" t="inlineStr">
        <is>
          <t>상영희
오지혜</t>
        </is>
      </c>
      <c r="Y319" s="2" t="inlineStr">
        <is>
          <t>박성제</t>
        </is>
      </c>
      <c r="Z319" s="690" t="inlineStr">
        <is>
          <t>김현규</t>
        </is>
      </c>
      <c r="AA319" s="189" t="n"/>
      <c r="AB319" s="154" t="n"/>
      <c r="AC319" s="150" t="n"/>
    </row>
    <row r="320" ht="51.6" customFormat="1" customHeight="1" s="155">
      <c r="A320" s="150" t="n"/>
      <c r="B320" s="151" t="n"/>
      <c r="C320" s="730" t="n"/>
      <c r="D320" s="718" t="n"/>
      <c r="E320" s="718" t="n"/>
      <c r="F320" s="11" t="inlineStr">
        <is>
          <t>27-14</t>
        </is>
      </c>
      <c r="G320" s="635" t="inlineStr">
        <is>
          <t>Protection 기능</t>
        </is>
      </c>
      <c r="H320" s="9" t="inlineStr">
        <is>
          <t>Protection 기능 동작 확인</t>
        </is>
      </c>
      <c r="I320" s="152" t="n"/>
      <c r="J320" s="5" t="n"/>
      <c r="K320" s="153" t="n"/>
      <c r="L320" s="153" t="n"/>
      <c r="M320" s="604" t="inlineStr">
        <is>
          <t>M2</t>
        </is>
      </c>
      <c r="N320" s="604" t="n"/>
      <c r="O320" s="604" t="b">
        <v>0</v>
      </c>
      <c r="P320" s="207" t="n"/>
      <c r="Q320" s="569" t="n"/>
      <c r="R320" s="753" t="n"/>
      <c r="S320" s="156" t="inlineStr">
        <is>
          <t>Motor Mode 기능 동작 확인
Extend Mode U,V,W상 개별 동작 확인
FOLR 기능과 U, V, W상 개별 Protection 기능 동작 확인
Protection Polarity(High/Low) 기능 동작 확인</t>
        </is>
      </c>
      <c r="T320" s="152" t="n"/>
      <c r="U320" s="689" t="n"/>
      <c r="V320" s="632" t="n"/>
      <c r="W320" s="108" t="inlineStr">
        <is>
          <t>홍원철</t>
        </is>
      </c>
      <c r="X320" s="689" t="inlineStr">
        <is>
          <t>상영희
오지혜</t>
        </is>
      </c>
      <c r="Y320" s="2" t="inlineStr">
        <is>
          <t>박성제</t>
        </is>
      </c>
      <c r="Z320" s="690" t="inlineStr">
        <is>
          <t>김현규</t>
        </is>
      </c>
      <c r="AA320" s="189" t="n"/>
      <c r="AB320" s="154" t="n"/>
      <c r="AC320" s="150" t="n"/>
    </row>
    <row r="321" ht="51.6" customFormat="1" customHeight="1" s="155">
      <c r="A321" s="150" t="n"/>
      <c r="B321" s="151" t="n"/>
      <c r="C321" s="730" t="n"/>
      <c r="D321" s="718" t="n"/>
      <c r="E321" s="718" t="n"/>
      <c r="F321" s="11" t="inlineStr">
        <is>
          <t>27-15</t>
        </is>
      </c>
      <c r="G321" s="718" t="n"/>
      <c r="H321" s="9" t="inlineStr">
        <is>
          <t>Over Current 기능 동작 확인</t>
        </is>
      </c>
      <c r="I321" s="152" t="n"/>
      <c r="J321" s="5" t="n"/>
      <c r="K321" s="153" t="n"/>
      <c r="L321" s="153" t="n"/>
      <c r="M321" s="604" t="inlineStr">
        <is>
          <t>M2</t>
        </is>
      </c>
      <c r="N321" s="604" t="n"/>
      <c r="O321" s="604" t="b">
        <v>0</v>
      </c>
      <c r="P321" s="207" t="n"/>
      <c r="Q321" s="572" t="n"/>
      <c r="R321" s="764" t="n"/>
      <c r="S321" s="156" t="inlineStr">
        <is>
          <t>Motor Mode 기능 동작 확인
Extend Mode U,V,W상 개별 동작 확인
FOLR 기능과 U, V, W상 개별 Overvoltage 기능 동작 확인
Overvoltage Polarity 기능 동작 확인</t>
        </is>
      </c>
      <c r="T321" s="152" t="n"/>
      <c r="U321" s="689" t="n"/>
      <c r="V321" s="632" t="n"/>
      <c r="W321" s="108" t="inlineStr">
        <is>
          <t>홍원철</t>
        </is>
      </c>
      <c r="X321" s="689" t="inlineStr">
        <is>
          <t>상영희
오지혜</t>
        </is>
      </c>
      <c r="Y321" s="2" t="inlineStr">
        <is>
          <t>박성제</t>
        </is>
      </c>
      <c r="Z321" s="690" t="inlineStr">
        <is>
          <t>김현규</t>
        </is>
      </c>
      <c r="AA321" s="189" t="n"/>
      <c r="AB321" s="154" t="n"/>
      <c r="AC321" s="150" t="n"/>
    </row>
    <row r="322" customFormat="1" s="160">
      <c r="A322" s="157" t="n"/>
      <c r="B322" s="158" t="n"/>
      <c r="C322" s="730" t="n"/>
      <c r="D322" s="718" t="n"/>
      <c r="E322" s="718" t="n"/>
      <c r="F322" s="112" t="inlineStr">
        <is>
          <t>27-16</t>
        </is>
      </c>
      <c r="G322" s="720" t="n"/>
      <c r="H322" s="129" t="inlineStr">
        <is>
          <t>Short Protection 기능 동작 확인</t>
        </is>
      </c>
      <c r="I322" s="182" t="n"/>
      <c r="J322" s="136" t="n"/>
      <c r="K322" s="183" t="n"/>
      <c r="L322" s="183" t="n"/>
      <c r="M322" s="211" t="n"/>
      <c r="N322" s="211" t="n"/>
      <c r="O322" s="211" t="n"/>
      <c r="P322" s="212" t="n"/>
      <c r="Q322" s="565" t="n"/>
      <c r="R322" s="431" t="n"/>
      <c r="S322" s="184" t="n"/>
      <c r="T322" s="182" t="n"/>
      <c r="U322" s="135" t="n"/>
      <c r="V322" s="185" t="n"/>
      <c r="W322" s="125" t="n"/>
      <c r="X322" s="126" t="n"/>
      <c r="Y322" s="125" t="n"/>
      <c r="Z322" s="135" t="n"/>
      <c r="AA322" s="215" t="n"/>
      <c r="AB322" s="159" t="n"/>
      <c r="AC322" s="157" t="n"/>
    </row>
    <row r="323" ht="26.1" customFormat="1" customHeight="1" s="155" thickBot="1">
      <c r="A323" s="150" t="n"/>
      <c r="B323" s="151" t="n"/>
      <c r="C323" s="733" t="n"/>
      <c r="D323" s="720" t="n"/>
      <c r="E323" s="720" t="n"/>
      <c r="F323" s="198" t="inlineStr">
        <is>
          <t>27-17</t>
        </is>
      </c>
      <c r="G323" s="362" t="inlineStr">
        <is>
          <t>Captrue 기능</t>
        </is>
      </c>
      <c r="H323" s="192" t="inlineStr">
        <is>
          <t>rising/falling capture/sub capture 동작 확인</t>
        </is>
      </c>
      <c r="I323" s="363" t="n"/>
      <c r="J323" s="194" t="n"/>
      <c r="K323" s="364" t="n"/>
      <c r="L323" s="364" t="n"/>
      <c r="M323" s="293" t="n"/>
      <c r="N323" s="293" t="n"/>
      <c r="O323" s="293" t="n"/>
      <c r="P323" s="294" t="n"/>
      <c r="Q323" s="566" t="n"/>
      <c r="R323" s="432" t="n"/>
      <c r="S323" s="192" t="inlineStr">
        <is>
          <t>Extend Mode Capture, SubCapture 기능 동작 확인
(GPIO Port를 이용하여 Rising/Falling 시 Capture 동작 확인)</t>
        </is>
      </c>
      <c r="T323" s="363" t="n"/>
      <c r="U323" s="198" t="n"/>
      <c r="V323" s="365" t="n"/>
      <c r="W323" s="339" t="n"/>
      <c r="X323" s="178" t="n"/>
      <c r="Y323" s="339" t="n"/>
      <c r="Z323" s="178" t="n"/>
      <c r="AA323" s="366" t="n"/>
      <c r="AB323" s="154" t="n"/>
      <c r="AC323" s="150" t="n"/>
    </row>
    <row r="324" customFormat="1" s="155">
      <c r="A324" s="150" t="n"/>
      <c r="B324" s="151" t="n"/>
      <c r="C324" s="614" t="n">
        <v>22</v>
      </c>
      <c r="D324" s="626" t="inlineStr">
        <is>
          <t>Gate Drive
(신규)</t>
        </is>
      </c>
      <c r="E324" s="626" t="inlineStr">
        <is>
          <t>신규</t>
        </is>
      </c>
      <c r="F324" s="367" t="n"/>
      <c r="G324" s="368" t="n"/>
      <c r="H324" s="368" t="inlineStr">
        <is>
          <t>레지스터 확인</t>
        </is>
      </c>
      <c r="I324" s="175" t="n"/>
      <c r="J324" s="369" t="n"/>
      <c r="K324" s="370" t="n"/>
      <c r="L324" s="370" t="n"/>
      <c r="M324" s="307" t="n"/>
      <c r="N324" s="307" t="n"/>
      <c r="O324" s="307" t="n"/>
      <c r="P324" s="308" t="n"/>
      <c r="Q324" s="567" t="n"/>
      <c r="R324" s="433" t="n"/>
      <c r="S324" s="368" t="inlineStr">
        <is>
          <t>Register 초기값 및 Read/Write 동작 확인</t>
        </is>
      </c>
      <c r="T324" s="175" t="n"/>
      <c r="U324" s="176" t="n"/>
      <c r="V324" s="176" t="n"/>
      <c r="W324" s="169" t="n"/>
      <c r="X324" s="169" t="n"/>
      <c r="Y324" s="169" t="n"/>
      <c r="Z324" s="176" t="n"/>
      <c r="AA324" s="371" t="n"/>
      <c r="AB324" s="154" t="n"/>
      <c r="AC324" s="150" t="n"/>
    </row>
    <row r="325" ht="38.7" customFormat="1" customHeight="1" s="155">
      <c r="A325" s="150" t="n"/>
      <c r="B325" s="151" t="n"/>
      <c r="C325" s="730" t="n"/>
      <c r="D325" s="718" t="n"/>
      <c r="E325" s="718" t="n"/>
      <c r="F325" s="164" t="n"/>
      <c r="G325" s="165" t="n"/>
      <c r="H325" s="165" t="inlineStr">
        <is>
          <t>Interlock Interrupt</t>
        </is>
      </c>
      <c r="I325" s="166" t="n"/>
      <c r="J325" s="167" t="n"/>
      <c r="K325" s="168" t="n"/>
      <c r="L325" s="168" t="n"/>
      <c r="M325" s="211" t="n"/>
      <c r="N325" s="211" t="n"/>
      <c r="O325" s="211" t="n"/>
      <c r="P325" s="212" t="n"/>
      <c r="Q325" s="565" t="n"/>
      <c r="R325" s="434" t="n"/>
      <c r="S325" s="170" t="inlineStr">
        <is>
          <t>- GD_CR의 U,V,W interlock enable
- GD_CR의 U,V,W interlock interrupt enable
- FPGA에서는 0x4000FF00에 8번째 비트 활성화 시켜 스위치로 대행함..</t>
        </is>
      </c>
      <c r="T325" s="187" t="n"/>
      <c r="U325" s="135" t="n"/>
      <c r="V325" s="188" t="n"/>
      <c r="W325" s="125" t="n"/>
      <c r="X325" s="125" t="n"/>
      <c r="Y325" s="125" t="n"/>
      <c r="Z325" s="126" t="n"/>
      <c r="AA325" s="217" t="n"/>
      <c r="AB325" s="154" t="n"/>
      <c r="AC325" s="150" t="n"/>
    </row>
    <row r="326" ht="38.7" customFormat="1" customHeight="1" s="155">
      <c r="A326" s="150" t="n"/>
      <c r="B326" s="151" t="n"/>
      <c r="C326" s="730" t="n"/>
      <c r="D326" s="718" t="n"/>
      <c r="E326" s="718" t="n"/>
      <c r="F326" s="164" t="n"/>
      <c r="G326" s="165" t="n"/>
      <c r="H326" s="165" t="inlineStr">
        <is>
          <t>ChargePump Interrupt</t>
        </is>
      </c>
      <c r="I326" s="166" t="n"/>
      <c r="J326" s="167" t="n"/>
      <c r="K326" s="168" t="n"/>
      <c r="L326" s="168" t="n"/>
      <c r="M326" s="211" t="n"/>
      <c r="N326" s="211" t="n"/>
      <c r="O326" s="211" t="n"/>
      <c r="P326" s="212" t="n"/>
      <c r="Q326" s="565" t="n"/>
      <c r="R326" s="434" t="n"/>
      <c r="S326" s="170" t="inlineStr">
        <is>
          <t>- GD_CR의 U,V,W Charge-pump Monitoring enable
- GD_CR의 U,V,W Charge-pump Monitoring interrupt enable
- FPGA에서는 0x4000FF00에 7번째 비트 활성화 시켜 스위치로 대행함.</t>
        </is>
      </c>
      <c r="T326" s="172" t="n"/>
      <c r="U326" s="135" t="n"/>
      <c r="V326" s="173" t="n"/>
      <c r="W326" s="125" t="n"/>
      <c r="X326" s="125" t="n"/>
      <c r="Y326" s="125" t="n"/>
      <c r="Z326" s="126" t="n"/>
      <c r="AA326" s="217" t="n"/>
      <c r="AB326" s="154" t="n"/>
      <c r="AC326" s="150" t="n"/>
    </row>
    <row r="327" customFormat="1" s="155">
      <c r="A327" s="150" t="n"/>
      <c r="B327" s="151" t="n"/>
      <c r="C327" s="730" t="n"/>
      <c r="D327" s="718" t="n"/>
      <c r="E327" s="718" t="n"/>
      <c r="F327" s="164" t="n"/>
      <c r="G327" s="165" t="n"/>
      <c r="H327" s="165" t="inlineStr">
        <is>
          <t>CSA MR, CR 레지스터 확인</t>
        </is>
      </c>
      <c r="I327" s="166" t="n"/>
      <c r="J327" s="167" t="n"/>
      <c r="K327" s="168" t="n"/>
      <c r="L327" s="168" t="n"/>
      <c r="M327" s="211" t="n"/>
      <c r="N327" s="211" t="n"/>
      <c r="O327" s="211" t="n"/>
      <c r="P327" s="212" t="n"/>
      <c r="Q327" s="565" t="n"/>
      <c r="R327" s="435" t="n"/>
      <c r="S327" s="165" t="inlineStr">
        <is>
          <t>Register 초기값 및 Read/Write 동작 확인</t>
        </is>
      </c>
      <c r="T327" s="172" t="n"/>
      <c r="U327" s="134" t="n"/>
      <c r="V327" s="173" t="n"/>
      <c r="W327" s="125" t="n"/>
      <c r="X327" s="125" t="n"/>
      <c r="Y327" s="125" t="n"/>
      <c r="Z327" s="126" t="n"/>
      <c r="AA327" s="218" t="n"/>
      <c r="AB327" s="154" t="n"/>
      <c r="AC327" s="150" t="n"/>
    </row>
    <row r="328" customFormat="1" s="155">
      <c r="A328" s="150" t="n"/>
      <c r="B328" s="151" t="n"/>
      <c r="C328" s="730" t="n"/>
      <c r="D328" s="718" t="n"/>
      <c r="E328" s="718" t="n"/>
      <c r="F328" s="164" t="n"/>
      <c r="G328" s="165" t="n"/>
      <c r="H328" s="165" t="inlineStr">
        <is>
          <t>OCC MR, CR 레지스터 확인</t>
        </is>
      </c>
      <c r="I328" s="166" t="n"/>
      <c r="J328" s="167" t="n"/>
      <c r="K328" s="168" t="n"/>
      <c r="L328" s="168" t="n"/>
      <c r="M328" s="211" t="n"/>
      <c r="N328" s="211" t="n"/>
      <c r="O328" s="211" t="n"/>
      <c r="P328" s="212" t="n"/>
      <c r="Q328" s="565" t="n"/>
      <c r="R328" s="431" t="n"/>
      <c r="S328" s="165" t="inlineStr">
        <is>
          <t>Register 초기값 및 Read/Write 동작 확인</t>
        </is>
      </c>
      <c r="T328" s="172" t="n"/>
      <c r="U328" s="134" t="n"/>
      <c r="V328" s="173" t="n"/>
      <c r="W328" s="125" t="n"/>
      <c r="X328" s="125" t="n"/>
      <c r="Y328" s="125" t="n"/>
      <c r="Z328" s="126" t="n"/>
      <c r="AA328" s="215" t="n"/>
      <c r="AB328" s="154" t="n"/>
      <c r="AC328" s="150" t="n"/>
    </row>
    <row r="329" customFormat="1" s="155">
      <c r="A329" s="150" t="n"/>
      <c r="B329" s="151" t="n"/>
      <c r="C329" s="730" t="n"/>
      <c r="D329" s="718" t="n"/>
      <c r="E329" s="718" t="n"/>
      <c r="F329" s="164" t="n"/>
      <c r="G329" s="165" t="n"/>
      <c r="H329" s="165" t="inlineStr">
        <is>
          <t>OCC Interrupt</t>
        </is>
      </c>
      <c r="I329" s="166" t="n"/>
      <c r="J329" s="167" t="n"/>
      <c r="K329" s="168" t="n"/>
      <c r="L329" s="168" t="n"/>
      <c r="M329" s="211" t="n"/>
      <c r="N329" s="211" t="n"/>
      <c r="O329" s="211" t="n"/>
      <c r="P329" s="212" t="n"/>
      <c r="Q329" s="565" t="n"/>
      <c r="R329" s="431" t="n"/>
      <c r="S329" s="165" t="inlineStr">
        <is>
          <t>Register 초기값 및 Read/Write 동작 확인</t>
        </is>
      </c>
      <c r="T329" s="172" t="n"/>
      <c r="U329" s="134" t="n"/>
      <c r="V329" s="173" t="n"/>
      <c r="W329" s="125" t="n"/>
      <c r="X329" s="125" t="n"/>
      <c r="Y329" s="125" t="n"/>
      <c r="Z329" s="126" t="n"/>
      <c r="AA329" s="215" t="n"/>
      <c r="AB329" s="154" t="n"/>
      <c r="AC329" s="150" t="n"/>
    </row>
    <row r="330" customFormat="1" s="155">
      <c r="A330" s="150" t="n"/>
      <c r="B330" s="151" t="n"/>
      <c r="C330" s="730" t="n"/>
      <c r="D330" s="718" t="n"/>
      <c r="E330" s="718" t="n"/>
      <c r="F330" s="164" t="n"/>
      <c r="G330" s="165" t="n"/>
      <c r="H330" s="165" t="inlineStr">
        <is>
          <t>TSD MR, CR 레지스터 확인</t>
        </is>
      </c>
      <c r="I330" s="166" t="n"/>
      <c r="J330" s="167" t="n"/>
      <c r="K330" s="168" t="n"/>
      <c r="L330" s="168" t="n"/>
      <c r="M330" s="211" t="n"/>
      <c r="N330" s="211" t="n"/>
      <c r="O330" s="211" t="n"/>
      <c r="P330" s="212" t="n"/>
      <c r="Q330" s="565" t="n"/>
      <c r="R330" s="436" t="n"/>
      <c r="S330" s="165" t="inlineStr">
        <is>
          <t>Register 초기값 및 Read/Write 동작 확인</t>
        </is>
      </c>
      <c r="T330" s="166" t="n"/>
      <c r="U330" s="126" t="n"/>
      <c r="V330" s="126" t="n"/>
      <c r="W330" s="125" t="n"/>
      <c r="X330" s="125" t="n"/>
      <c r="Y330" s="125" t="n"/>
      <c r="Z330" s="126" t="n"/>
      <c r="AA330" s="216" t="n"/>
      <c r="AB330" s="154" t="n"/>
      <c r="AC330" s="150" t="n"/>
    </row>
    <row r="331" ht="26.1" customFormat="1" customHeight="1" s="155" thickBot="1">
      <c r="A331" s="150" t="n"/>
      <c r="B331" s="151" t="n"/>
      <c r="C331" s="733" t="n"/>
      <c r="D331" s="720" t="n"/>
      <c r="E331" s="720" t="n"/>
      <c r="F331" s="372" t="n"/>
      <c r="G331" s="373" t="n"/>
      <c r="H331" s="373" t="inlineStr">
        <is>
          <t>TSD</t>
        </is>
      </c>
      <c r="I331" s="177" t="n"/>
      <c r="J331" s="374" t="n"/>
      <c r="K331" s="375" t="n"/>
      <c r="L331" s="375" t="n"/>
      <c r="M331" s="293" t="n"/>
      <c r="N331" s="293" t="n"/>
      <c r="O331" s="293" t="n"/>
      <c r="P331" s="294" t="n"/>
      <c r="Q331" s="566" t="n"/>
      <c r="R331" s="437" t="n"/>
      <c r="S331" s="376" t="inlineStr">
        <is>
          <t>- TSD_CR TSDIEN 셋팅
- FPGA에서는 0x4000FF00에 3번째 비트 활성화 시켜 스위치로 대행함.</t>
        </is>
      </c>
      <c r="T331" s="177" t="n"/>
      <c r="U331" s="178" t="n"/>
      <c r="V331" s="178" t="n"/>
      <c r="W331" s="339" t="n"/>
      <c r="X331" s="339" t="n"/>
      <c r="Y331" s="339" t="n"/>
      <c r="Z331" s="178" t="n"/>
      <c r="AA331" s="377" t="n"/>
      <c r="AB331" s="154" t="n"/>
      <c r="AC331" s="150" t="n"/>
    </row>
    <row r="332" ht="39" customFormat="1" customHeight="1" s="160" thickBot="1">
      <c r="A332" s="157" t="n"/>
      <c r="B332" s="158" t="n"/>
      <c r="C332" s="378" t="n">
        <v>23</v>
      </c>
      <c r="D332" s="379" t="inlineStr">
        <is>
          <t>DIV64</t>
        </is>
      </c>
      <c r="E332" s="379" t="inlineStr">
        <is>
          <t>AC30M1464/기존</t>
        </is>
      </c>
      <c r="F332" s="545" t="inlineStr">
        <is>
          <t>28-1</t>
        </is>
      </c>
      <c r="G332" s="546" t="inlineStr">
        <is>
          <t>동작 테스트</t>
        </is>
      </c>
      <c r="H332" s="547" t="inlineStr">
        <is>
          <t>DIV64/32 기능 동작 확인</t>
        </is>
      </c>
      <c r="I332" s="548" t="n"/>
      <c r="J332" s="549" t="n"/>
      <c r="K332" s="550" t="n"/>
      <c r="L332" s="550" t="n"/>
      <c r="M332" s="551" t="inlineStr">
        <is>
          <t>M2</t>
        </is>
      </c>
      <c r="N332" s="551" t="n"/>
      <c r="O332" s="551" t="b">
        <v>0</v>
      </c>
      <c r="P332" s="552" t="n"/>
      <c r="Q332" s="573" t="n"/>
      <c r="R332" s="553">
        <f>COUNTIF(O332,TRUE)/COUNTIF(M332,"M2")</f>
        <v/>
      </c>
      <c r="S332" s="554" t="inlineStr">
        <is>
          <t>DIV64 기능 동작 확인
DIV32 기능 동작 확인
DIV64_CR.BUSY[8] 비트 busy 상태 0으로 clear 확인</t>
        </is>
      </c>
      <c r="T332" s="548" t="n"/>
      <c r="U332" s="555" t="n"/>
      <c r="V332" s="556" t="n"/>
      <c r="W332" s="557" t="inlineStr">
        <is>
          <t>상영희</t>
        </is>
      </c>
      <c r="X332" s="557" t="inlineStr">
        <is>
          <t>오지혜</t>
        </is>
      </c>
      <c r="Y332" s="556" t="inlineStr">
        <is>
          <t>박성제</t>
        </is>
      </c>
      <c r="Z332" s="556" t="inlineStr">
        <is>
          <t>김현규</t>
        </is>
      </c>
      <c r="AA332" s="558" t="inlineStr">
        <is>
          <t>DIV 모듈 ALTER FPGA에서 인식 불가</t>
        </is>
      </c>
      <c r="AB332" s="159" t="n"/>
      <c r="AC332" s="157" t="n"/>
    </row>
    <row r="333" ht="26.5" customHeight="1" s="200">
      <c r="A333" s="24" t="n"/>
      <c r="C333" s="655" t="n">
        <v>26</v>
      </c>
      <c r="D333" s="665" t="inlineStr">
        <is>
          <t>ADC</t>
        </is>
      </c>
      <c r="E333" s="666" t="inlineStr">
        <is>
          <t>A31M623/기존</t>
        </is>
      </c>
      <c r="F333" s="248" t="inlineStr">
        <is>
          <t>19-1</t>
        </is>
      </c>
      <c r="G333" s="249" t="inlineStr">
        <is>
          <t>초기값 확인</t>
        </is>
      </c>
      <c r="H333" s="250" t="inlineStr">
        <is>
          <t>ADC 레지스터 초기 값 확인</t>
        </is>
      </c>
      <c r="I333" s="251" t="n"/>
      <c r="J333" s="251" t="n"/>
      <c r="K333" s="727" t="n"/>
      <c r="L333" s="727" t="n"/>
      <c r="M333" s="610" t="inlineStr">
        <is>
          <t>M2</t>
        </is>
      </c>
      <c r="N333" s="610" t="n"/>
      <c r="O333" s="610" t="b">
        <v>0</v>
      </c>
      <c r="P333" s="259" t="n"/>
      <c r="Q333" s="568" t="n"/>
      <c r="R333" s="752">
        <f>COUNTIF(O333:O358,TRUE)/COUNTIF(M333:M358,"M2")</f>
        <v/>
      </c>
      <c r="S333" s="249" t="inlineStr">
        <is>
          <t>디버그 모드 main 루틴 초기에 break 하여 값 확인
Manual에 기재된 초기 값과 동일함.</t>
        </is>
      </c>
      <c r="T333" s="253" t="n"/>
      <c r="U333" s="666" t="n"/>
      <c r="V333" s="666" t="n"/>
      <c r="W333" s="361" t="inlineStr">
        <is>
          <t>상영희</t>
        </is>
      </c>
      <c r="X333" s="255" t="inlineStr">
        <is>
          <t>오지혜</t>
        </is>
      </c>
      <c r="Y333" s="255" t="inlineStr">
        <is>
          <t>박성제</t>
        </is>
      </c>
      <c r="Z333" s="256" t="inlineStr">
        <is>
          <t>김현규</t>
        </is>
      </c>
      <c r="AA333" s="257" t="n"/>
      <c r="AB333" s="24" t="n"/>
    </row>
    <row r="334" ht="61.35" customHeight="1" s="200">
      <c r="A334" s="24" t="n"/>
      <c r="C334" s="730" t="n"/>
      <c r="D334" s="718" t="n"/>
      <c r="E334" s="718" t="n"/>
      <c r="F334" s="3" t="inlineStr">
        <is>
          <t>19-2</t>
        </is>
      </c>
      <c r="G334" s="620" t="inlineStr">
        <is>
          <t>ADC Mode Test</t>
        </is>
      </c>
      <c r="H334" s="9" t="inlineStr">
        <is>
          <t>ADC Single Mode 동작 확인</t>
        </is>
      </c>
      <c r="I334" s="1" t="n"/>
      <c r="J334" s="1" t="n"/>
      <c r="K334" s="731" t="n"/>
      <c r="L334" s="731" t="n"/>
      <c r="M334" s="604" t="inlineStr">
        <is>
          <t>M2</t>
        </is>
      </c>
      <c r="N334" s="604" t="n"/>
      <c r="O334" s="604" t="b">
        <v>0</v>
      </c>
      <c r="P334" s="207" t="n"/>
      <c r="Q334" s="569" t="n"/>
      <c r="R334" s="753" t="n"/>
      <c r="S334" s="9" t="inlineStr">
        <is>
          <t>AN0~AN14 채널 선택하여 ADC 동작 확인
ADC Start 이후 ADCIFLAG 셋 확인
- ADC Input High : ADC_DR 레지스터 0x01 출력
- ADC Input Low : ADC_DR 레지스터 0x00 출력</t>
        </is>
      </c>
      <c r="T334" s="12" t="n"/>
      <c r="U334" s="667" t="n"/>
      <c r="V334" s="667" t="n"/>
      <c r="W334" s="108" t="inlineStr">
        <is>
          <t>상영희</t>
        </is>
      </c>
      <c r="X334" s="2" t="inlineStr">
        <is>
          <t>오지혜</t>
        </is>
      </c>
      <c r="Y334" s="2" t="inlineStr">
        <is>
          <t>박성제</t>
        </is>
      </c>
      <c r="Z334" s="690" t="inlineStr">
        <is>
          <t>김현규</t>
        </is>
      </c>
      <c r="AA334" s="13" t="n"/>
      <c r="AB334" s="24" t="n"/>
    </row>
    <row r="335" ht="26.5" customHeight="1" s="200">
      <c r="A335" s="24" t="n"/>
      <c r="C335" s="730" t="n"/>
      <c r="D335" s="718" t="n"/>
      <c r="E335" s="718" t="n"/>
      <c r="F335" s="3" t="inlineStr">
        <is>
          <t>19-3</t>
        </is>
      </c>
      <c r="G335" s="718" t="n"/>
      <c r="H335" s="161" t="inlineStr">
        <is>
          <t>ADC Burst Mode 동작 확인</t>
        </is>
      </c>
      <c r="I335" s="106" t="n"/>
      <c r="J335" s="106" t="n"/>
      <c r="K335" s="740" t="n"/>
      <c r="L335" s="740" t="n"/>
      <c r="M335" s="604" t="inlineStr">
        <is>
          <t>M2</t>
        </is>
      </c>
      <c r="N335" s="604" t="n"/>
      <c r="O335" s="604" t="b">
        <v>0</v>
      </c>
      <c r="P335" s="207" t="n"/>
      <c r="Q335" s="569" t="n"/>
      <c r="R335" s="753" t="n"/>
      <c r="S335" s="9" t="inlineStr">
        <is>
          <t xml:space="preserve">AN0~AN7 Timer10 1MHz 주기로 ADC Burst Mode Conversion 동작 확인.
</t>
        </is>
      </c>
      <c r="T335" s="146" t="inlineStr">
        <is>
          <t>Single only</t>
        </is>
      </c>
      <c r="U335" s="689" t="n"/>
      <c r="V335" s="113" t="n"/>
      <c r="W335" s="108" t="inlineStr">
        <is>
          <t>상영희</t>
        </is>
      </c>
      <c r="X335" s="2" t="inlineStr">
        <is>
          <t>오지혜</t>
        </is>
      </c>
      <c r="Y335" s="2" t="inlineStr">
        <is>
          <t>박성제</t>
        </is>
      </c>
      <c r="Z335" s="690" t="inlineStr">
        <is>
          <t>김현규</t>
        </is>
      </c>
      <c r="AA335" s="114" t="n"/>
      <c r="AB335" s="24" t="n"/>
    </row>
    <row r="336" ht="26.5" customHeight="1" s="200">
      <c r="A336" s="24" t="n"/>
      <c r="C336" s="730" t="n"/>
      <c r="D336" s="718" t="n"/>
      <c r="E336" s="718" t="n"/>
      <c r="F336" s="3" t="inlineStr">
        <is>
          <t>19-4</t>
        </is>
      </c>
      <c r="G336" s="718" t="n"/>
      <c r="H336" s="161" t="inlineStr">
        <is>
          <t>ADC Sequential Mode 동작 확인</t>
        </is>
      </c>
      <c r="I336" s="106" t="n"/>
      <c r="J336" s="106" t="n"/>
      <c r="K336" s="740" t="n"/>
      <c r="L336" s="740" t="n"/>
      <c r="M336" s="604" t="inlineStr">
        <is>
          <t>M2</t>
        </is>
      </c>
      <c r="N336" s="604" t="n"/>
      <c r="O336" s="604" t="b">
        <v>0</v>
      </c>
      <c r="P336" s="207" t="n"/>
      <c r="Q336" s="569" t="n"/>
      <c r="R336" s="753" t="n"/>
      <c r="S336" s="9" t="inlineStr">
        <is>
          <t>Timer10 1MHz 주기로 Single/Sequencial Conversion 테스트 완료</t>
        </is>
      </c>
      <c r="T336" s="146" t="inlineStr">
        <is>
          <t>Single only</t>
        </is>
      </c>
      <c r="U336" s="689" t="n"/>
      <c r="V336" s="113" t="n"/>
      <c r="W336" s="108" t="inlineStr">
        <is>
          <t>상영희</t>
        </is>
      </c>
      <c r="X336" s="2" t="inlineStr">
        <is>
          <t>오지혜</t>
        </is>
      </c>
      <c r="Y336" s="2" t="inlineStr">
        <is>
          <t>박성제</t>
        </is>
      </c>
      <c r="Z336" s="690" t="inlineStr">
        <is>
          <t>김현규</t>
        </is>
      </c>
      <c r="AA336" s="114" t="n"/>
      <c r="AB336" s="24" t="n"/>
    </row>
    <row r="337" ht="26.5" customHeight="1" s="200">
      <c r="A337" s="24" t="n"/>
      <c r="C337" s="730" t="n"/>
      <c r="D337" s="718" t="n"/>
      <c r="E337" s="718" t="n"/>
      <c r="F337" s="3" t="inlineStr">
        <is>
          <t>19-5</t>
        </is>
      </c>
      <c r="G337" s="720" t="n"/>
      <c r="H337" s="161" t="inlineStr">
        <is>
          <t>ADC Multiple Mode 동작 확인</t>
        </is>
      </c>
      <c r="I337" s="106" t="n"/>
      <c r="J337" s="106" t="n"/>
      <c r="K337" s="740" t="n"/>
      <c r="L337" s="740" t="n"/>
      <c r="M337" s="604" t="inlineStr">
        <is>
          <t>M2</t>
        </is>
      </c>
      <c r="N337" s="604" t="n"/>
      <c r="O337" s="604" t="b">
        <v>0</v>
      </c>
      <c r="P337" s="207" t="n"/>
      <c r="Q337" s="569" t="n"/>
      <c r="R337" s="753" t="n"/>
      <c r="S337" s="9" t="inlineStr">
        <is>
          <t>Timer10/Timer11/Timer12/ADC Internal CLK 1MHz 주기로 Multiple Mode 정상 동작 확인</t>
        </is>
      </c>
      <c r="T337" s="146" t="inlineStr">
        <is>
          <t>Single only</t>
        </is>
      </c>
      <c r="U337" s="689" t="n"/>
      <c r="V337" s="113" t="n"/>
      <c r="W337" s="108" t="inlineStr">
        <is>
          <t>상영희</t>
        </is>
      </c>
      <c r="X337" s="2" t="inlineStr">
        <is>
          <t>오지혜</t>
        </is>
      </c>
      <c r="Y337" s="2" t="inlineStr">
        <is>
          <t>박성제</t>
        </is>
      </c>
      <c r="Z337" s="690" t="inlineStr">
        <is>
          <t>김현규</t>
        </is>
      </c>
      <c r="AA337" s="114" t="n"/>
      <c r="AB337" s="24" t="n"/>
    </row>
    <row r="338" ht="26.5" customHeight="1" s="200">
      <c r="A338" s="24" t="n"/>
      <c r="C338" s="730" t="n"/>
      <c r="D338" s="718" t="n"/>
      <c r="E338" s="718" t="n"/>
      <c r="F338" s="3" t="inlineStr">
        <is>
          <t>19-6</t>
        </is>
      </c>
      <c r="G338" s="669" t="inlineStr">
        <is>
          <t>Trigger 기능</t>
        </is>
      </c>
      <c r="H338" s="9" t="inlineStr">
        <is>
          <t>Soft Trigger</t>
        </is>
      </c>
      <c r="I338" s="106" t="n"/>
      <c r="J338" s="106" t="n"/>
      <c r="K338" s="740" t="n"/>
      <c r="L338" s="740" t="n"/>
      <c r="M338" s="604" t="inlineStr">
        <is>
          <t>M2</t>
        </is>
      </c>
      <c r="N338" s="604" t="n"/>
      <c r="O338" s="604" t="b">
        <v>0</v>
      </c>
      <c r="P338" s="207" t="n"/>
      <c r="Q338" s="569" t="n"/>
      <c r="R338" s="753" t="n"/>
      <c r="S338" s="9" t="inlineStr">
        <is>
          <t>ADC Trigger 소스를 Software로 설정하여 ADC Trigger 동작 확인.</t>
        </is>
      </c>
      <c r="T338" s="146" t="n"/>
      <c r="U338" s="616" t="n"/>
      <c r="V338" s="616" t="n"/>
      <c r="W338" s="108" t="inlineStr">
        <is>
          <t>상영희</t>
        </is>
      </c>
      <c r="X338" s="2" t="inlineStr">
        <is>
          <t>오지혜</t>
        </is>
      </c>
      <c r="Y338" s="2" t="inlineStr">
        <is>
          <t>박성제</t>
        </is>
      </c>
      <c r="Z338" s="690" t="inlineStr">
        <is>
          <t>김현규</t>
        </is>
      </c>
      <c r="AA338" s="114" t="n"/>
      <c r="AB338" s="24" t="n"/>
    </row>
    <row r="339" ht="26.5" customHeight="1" s="200">
      <c r="A339" s="24" t="n"/>
      <c r="C339" s="730" t="n"/>
      <c r="D339" s="718" t="n"/>
      <c r="E339" s="718" t="n"/>
      <c r="F339" s="3" t="inlineStr">
        <is>
          <t>19-7</t>
        </is>
      </c>
      <c r="G339" s="718" t="n"/>
      <c r="H339" s="9" t="inlineStr">
        <is>
          <t>Timer1n Trigger</t>
        </is>
      </c>
      <c r="I339" s="1" t="n"/>
      <c r="J339" s="1" t="n"/>
      <c r="K339" s="731" t="n"/>
      <c r="L339" s="731" t="n"/>
      <c r="M339" s="604" t="inlineStr">
        <is>
          <t>M2</t>
        </is>
      </c>
      <c r="N339" s="604" t="n"/>
      <c r="O339" s="604" t="b">
        <v>0</v>
      </c>
      <c r="P339" s="207" t="n"/>
      <c r="Q339" s="569" t="n"/>
      <c r="R339" s="753" t="n"/>
      <c r="S339" s="669" t="inlineStr">
        <is>
          <t>ADC Trigger 소스를 Timer1n으로 설정하여 ADC Trigger 동작 확인.</t>
        </is>
      </c>
      <c r="T339" s="689" t="n"/>
      <c r="U339" s="689" t="n"/>
      <c r="V339" s="667" t="n"/>
      <c r="W339" s="108" t="inlineStr">
        <is>
          <t>상영희</t>
        </is>
      </c>
      <c r="X339" s="2" t="inlineStr">
        <is>
          <t>오지혜</t>
        </is>
      </c>
      <c r="Y339" s="2" t="inlineStr">
        <is>
          <t>박성제</t>
        </is>
      </c>
      <c r="Z339" s="690" t="inlineStr">
        <is>
          <t>김현규</t>
        </is>
      </c>
      <c r="AA339" s="13" t="n"/>
      <c r="AB339" s="24" t="n"/>
    </row>
    <row r="340" ht="26.5" customHeight="1" s="200">
      <c r="A340" s="24" t="n"/>
      <c r="C340" s="730" t="n"/>
      <c r="D340" s="718" t="n"/>
      <c r="E340" s="718" t="n"/>
      <c r="F340" s="3" t="inlineStr">
        <is>
          <t>19-8</t>
        </is>
      </c>
      <c r="G340" s="720" t="n"/>
      <c r="H340" s="669" t="inlineStr">
        <is>
          <t>MPWM Trigger</t>
        </is>
      </c>
      <c r="I340" s="1" t="n"/>
      <c r="J340" s="1" t="n"/>
      <c r="K340" s="731" t="n"/>
      <c r="L340" s="731" t="n"/>
      <c r="M340" s="604" t="inlineStr">
        <is>
          <t>M2</t>
        </is>
      </c>
      <c r="N340" s="604" t="n"/>
      <c r="O340" s="604" t="b">
        <v>0</v>
      </c>
      <c r="P340" s="207" t="n"/>
      <c r="Q340" s="569" t="n"/>
      <c r="R340" s="753" t="n"/>
      <c r="S340" s="669" t="inlineStr">
        <is>
          <t>ADC Trigger 소스를 Timer30으로 설정하여 ADC Trigger 동작 확인.</t>
        </is>
      </c>
      <c r="T340" s="12" t="n"/>
      <c r="U340" s="689" t="n"/>
      <c r="V340" s="667" t="n"/>
      <c r="W340" s="108" t="inlineStr">
        <is>
          <t>상영희</t>
        </is>
      </c>
      <c r="X340" s="2" t="inlineStr">
        <is>
          <t>오지혜</t>
        </is>
      </c>
      <c r="Y340" s="2" t="inlineStr">
        <is>
          <t>박성제</t>
        </is>
      </c>
      <c r="Z340" s="690" t="inlineStr">
        <is>
          <t>김현규</t>
        </is>
      </c>
      <c r="AA340" s="13" t="n"/>
      <c r="AB340" s="24" t="n"/>
    </row>
    <row r="341" ht="26.5" customHeight="1" s="200">
      <c r="A341" s="24" t="n"/>
      <c r="C341" s="730" t="n"/>
      <c r="D341" s="718" t="n"/>
      <c r="E341" s="718" t="n"/>
      <c r="F341" s="3" t="inlineStr">
        <is>
          <t>19-9</t>
        </is>
      </c>
      <c r="G341" s="669" t="inlineStr">
        <is>
          <t>Interrupt 기능</t>
        </is>
      </c>
      <c r="H341" s="9" t="inlineStr">
        <is>
          <t>EOC (ADC Single End of Conversion) Interrupt</t>
        </is>
      </c>
      <c r="I341" s="1" t="n"/>
      <c r="J341" s="1" t="n"/>
      <c r="K341" s="731" t="n"/>
      <c r="L341" s="731" t="n"/>
      <c r="M341" s="604" t="inlineStr">
        <is>
          <t>M2</t>
        </is>
      </c>
      <c r="N341" s="604" t="n"/>
      <c r="O341" s="604" t="b">
        <v>0</v>
      </c>
      <c r="P341" s="207" t="n"/>
      <c r="Q341" s="569" t="n"/>
      <c r="R341" s="753" t="n"/>
      <c r="S341" s="9" t="inlineStr">
        <is>
          <t>Single 모드로 EOC 인터럽트 Flag 및 Clear 동작 확인</t>
        </is>
      </c>
      <c r="T341" s="12" t="n"/>
      <c r="U341" s="667" t="n"/>
      <c r="V341" s="667" t="n"/>
      <c r="W341" s="108" t="inlineStr">
        <is>
          <t>상영희</t>
        </is>
      </c>
      <c r="X341" s="2" t="inlineStr">
        <is>
          <t>오지혜</t>
        </is>
      </c>
      <c r="Y341" s="2" t="inlineStr">
        <is>
          <t>박성제</t>
        </is>
      </c>
      <c r="Z341" s="690" t="inlineStr">
        <is>
          <t>김현규</t>
        </is>
      </c>
      <c r="AA341" s="13" t="n"/>
      <c r="AB341" s="24" t="n"/>
    </row>
    <row r="342" ht="26.5" customHeight="1" s="200">
      <c r="A342" s="24" t="n"/>
      <c r="C342" s="730" t="n"/>
      <c r="D342" s="718" t="n"/>
      <c r="E342" s="718" t="n"/>
      <c r="F342" s="3" t="inlineStr">
        <is>
          <t>19-10</t>
        </is>
      </c>
      <c r="G342" s="718" t="n"/>
      <c r="H342" s="9" t="inlineStr">
        <is>
          <t>EOS (ADC Sequence of Conversion) Interrupt</t>
        </is>
      </c>
      <c r="I342" s="106" t="n"/>
      <c r="J342" s="106" t="n"/>
      <c r="K342" s="740" t="n"/>
      <c r="L342" s="740" t="n"/>
      <c r="M342" s="604" t="inlineStr">
        <is>
          <t>M2</t>
        </is>
      </c>
      <c r="N342" s="604" t="n"/>
      <c r="O342" s="604" t="b">
        <v>0</v>
      </c>
      <c r="P342" s="207" t="n"/>
      <c r="Q342" s="569" t="n"/>
      <c r="R342" s="753" t="n"/>
      <c r="S342" s="9" t="inlineStr">
        <is>
          <t>Burst 모드로 EOC 인터럽트 Flag 및 Clear 동작 확인</t>
        </is>
      </c>
      <c r="T342" s="146" t="inlineStr">
        <is>
          <t>Single only</t>
        </is>
      </c>
      <c r="U342" s="689" t="n"/>
      <c r="V342" s="616" t="n"/>
      <c r="W342" s="108" t="inlineStr">
        <is>
          <t>상영희</t>
        </is>
      </c>
      <c r="X342" s="2" t="inlineStr">
        <is>
          <t>오지혜</t>
        </is>
      </c>
      <c r="Y342" s="2" t="inlineStr">
        <is>
          <t>박성제</t>
        </is>
      </c>
      <c r="Z342" s="690" t="inlineStr">
        <is>
          <t>김현규</t>
        </is>
      </c>
      <c r="AA342" s="13" t="n"/>
      <c r="AB342" s="24" t="n"/>
    </row>
    <row r="343" ht="26.5" customHeight="1" s="200">
      <c r="A343" s="24" t="n"/>
      <c r="C343" s="730" t="n"/>
      <c r="D343" s="718" t="n"/>
      <c r="E343" s="718" t="n"/>
      <c r="F343" s="3" t="inlineStr">
        <is>
          <t>19-11</t>
        </is>
      </c>
      <c r="G343" s="720" t="n"/>
      <c r="H343" s="9" t="inlineStr">
        <is>
          <t>Trigger Interrupt</t>
        </is>
      </c>
      <c r="I343" s="106" t="n"/>
      <c r="J343" s="106" t="n"/>
      <c r="K343" s="740" t="n"/>
      <c r="L343" s="740" t="n"/>
      <c r="M343" s="604" t="inlineStr">
        <is>
          <t>M2</t>
        </is>
      </c>
      <c r="N343" s="604" t="n"/>
      <c r="O343" s="604" t="b">
        <v>0</v>
      </c>
      <c r="P343" s="207" t="n"/>
      <c r="Q343" s="569" t="n"/>
      <c r="R343" s="753" t="n"/>
      <c r="S343" s="9" t="inlineStr">
        <is>
          <t>Trigger Interrupt TRGIF Flag 및 Clear 동작  확인</t>
        </is>
      </c>
      <c r="T343" s="146" t="inlineStr">
        <is>
          <t>기능 없음</t>
        </is>
      </c>
      <c r="U343" s="689" t="n"/>
      <c r="V343" s="616" t="n"/>
      <c r="W343" s="108" t="inlineStr">
        <is>
          <t>상영희</t>
        </is>
      </c>
      <c r="X343" s="2" t="inlineStr">
        <is>
          <t>오지혜</t>
        </is>
      </c>
      <c r="Y343" s="2" t="inlineStr">
        <is>
          <t>박성제</t>
        </is>
      </c>
      <c r="Z343" s="690" t="inlineStr">
        <is>
          <t>김현규</t>
        </is>
      </c>
      <c r="AA343" s="13" t="n"/>
      <c r="AB343" s="24" t="n"/>
    </row>
    <row r="344" ht="26.5" customHeight="1" s="200">
      <c r="A344" s="24" t="n"/>
      <c r="C344" s="730" t="n"/>
      <c r="D344" s="718" t="n"/>
      <c r="E344" s="718" t="n"/>
      <c r="F344" s="112" t="inlineStr">
        <is>
          <t>19-12</t>
        </is>
      </c>
      <c r="G344" s="635" t="inlineStr">
        <is>
          <t>Information 기능</t>
        </is>
      </c>
      <c r="H344" s="9" t="inlineStr">
        <is>
          <t>ADC Channel Information</t>
        </is>
      </c>
      <c r="I344" s="106" t="n"/>
      <c r="J344" s="106" t="n"/>
      <c r="K344" s="740" t="n"/>
      <c r="L344" s="740" t="n"/>
      <c r="M344" s="604" t="inlineStr">
        <is>
          <t>M2</t>
        </is>
      </c>
      <c r="N344" s="604" t="n"/>
      <c r="O344" s="604" t="b">
        <v>0</v>
      </c>
      <c r="P344" s="207" t="n"/>
      <c r="Q344" s="569" t="n"/>
      <c r="R344" s="753" t="n"/>
      <c r="S344" s="9" t="inlineStr">
        <is>
          <t xml:space="preserve">Channel Information 정상 출력 됨.
AN0~AN7 8-Sequence 적용 후 DR0~DR7[20:16] 값  확인 시, 설정 채널 값 확인됨. </t>
        </is>
      </c>
      <c r="T344" s="146" t="inlineStr">
        <is>
          <t>기능 없음</t>
        </is>
      </c>
      <c r="U344" s="689" t="n"/>
      <c r="V344" s="616" t="n"/>
      <c r="W344" s="108" t="inlineStr">
        <is>
          <t>상영희</t>
        </is>
      </c>
      <c r="X344" s="2" t="inlineStr">
        <is>
          <t>오지혜</t>
        </is>
      </c>
      <c r="Y344" s="2" t="inlineStr">
        <is>
          <t>박성제</t>
        </is>
      </c>
      <c r="Z344" s="690" t="inlineStr">
        <is>
          <t>김현규</t>
        </is>
      </c>
      <c r="AA344" s="13" t="n"/>
      <c r="AB344" s="24" t="n"/>
    </row>
    <row r="345" ht="26.5" customHeight="1" s="200">
      <c r="A345" s="24" t="n"/>
      <c r="C345" s="730" t="n"/>
      <c r="D345" s="718" t="n"/>
      <c r="E345" s="718" t="n"/>
      <c r="F345" s="112" t="inlineStr">
        <is>
          <t>19-13</t>
        </is>
      </c>
      <c r="G345" s="718" t="n"/>
      <c r="H345" s="9" t="inlineStr">
        <is>
          <t>ADC Sequence Information</t>
        </is>
      </c>
      <c r="I345" s="106" t="n"/>
      <c r="J345" s="106" t="n"/>
      <c r="K345" s="740" t="n"/>
      <c r="L345" s="740" t="n"/>
      <c r="M345" s="604" t="inlineStr">
        <is>
          <t>M2</t>
        </is>
      </c>
      <c r="N345" s="604" t="n"/>
      <c r="O345" s="604" t="b">
        <v>0</v>
      </c>
      <c r="P345" s="207" t="n"/>
      <c r="Q345" s="569" t="n"/>
      <c r="R345" s="753" t="n"/>
      <c r="S345" s="9" t="inlineStr">
        <is>
          <t xml:space="preserve">Sequence Information 정상 출력 됨.
AN0~AN7 8-Sequence 적용 후 설정 채널 값 확인됨. </t>
        </is>
      </c>
      <c r="T345" s="146" t="inlineStr">
        <is>
          <t>기능 없음</t>
        </is>
      </c>
      <c r="U345" s="689" t="n"/>
      <c r="V345" s="616" t="n"/>
      <c r="W345" s="108" t="inlineStr">
        <is>
          <t>상영희</t>
        </is>
      </c>
      <c r="X345" s="2" t="inlineStr">
        <is>
          <t>오지혜</t>
        </is>
      </c>
      <c r="Y345" s="2" t="inlineStr">
        <is>
          <t>박성제</t>
        </is>
      </c>
      <c r="Z345" s="690" t="inlineStr">
        <is>
          <t>김현규</t>
        </is>
      </c>
      <c r="AA345" s="13" t="n"/>
      <c r="AB345" s="24" t="n"/>
    </row>
    <row r="346" ht="26.5" customHeight="1" s="200">
      <c r="A346" s="24" t="n"/>
      <c r="C346" s="730" t="n"/>
      <c r="D346" s="718" t="n"/>
      <c r="E346" s="718" t="n"/>
      <c r="F346" s="112" t="inlineStr">
        <is>
          <t>19-14</t>
        </is>
      </c>
      <c r="G346" s="720" t="n"/>
      <c r="H346" s="9" t="inlineStr">
        <is>
          <t>ADC Trigger Information</t>
        </is>
      </c>
      <c r="I346" s="106" t="n"/>
      <c r="J346" s="106" t="n"/>
      <c r="K346" s="740" t="n"/>
      <c r="L346" s="740" t="n"/>
      <c r="M346" s="604" t="inlineStr">
        <is>
          <t>M2</t>
        </is>
      </c>
      <c r="N346" s="604" t="n"/>
      <c r="O346" s="604" t="b">
        <v>0</v>
      </c>
      <c r="P346" s="207" t="n"/>
      <c r="Q346" s="569" t="n"/>
      <c r="R346" s="753" t="n"/>
      <c r="S346" s="9" t="inlineStr">
        <is>
          <t xml:space="preserve">Single/Sequential 및 Multiple 모드에서 TRGINFO 값 확인. 
</t>
        </is>
      </c>
      <c r="T346" s="149" t="inlineStr">
        <is>
          <t>기능 없음</t>
        </is>
      </c>
      <c r="U346" s="689" t="n"/>
      <c r="V346" s="616" t="n"/>
      <c r="W346" s="108" t="inlineStr">
        <is>
          <t>상영희</t>
        </is>
      </c>
      <c r="X346" s="2" t="inlineStr">
        <is>
          <t>오지혜</t>
        </is>
      </c>
      <c r="Y346" s="2" t="inlineStr">
        <is>
          <t>박성제</t>
        </is>
      </c>
      <c r="Z346" s="690" t="inlineStr">
        <is>
          <t>김현규</t>
        </is>
      </c>
      <c r="AA346" s="13" t="n"/>
      <c r="AB346" s="24" t="n"/>
    </row>
    <row r="347" ht="26.5" customHeight="1" s="200">
      <c r="A347" s="24" t="n"/>
      <c r="C347" s="730" t="n"/>
      <c r="D347" s="718" t="n"/>
      <c r="E347" s="718" t="n"/>
      <c r="F347" s="112" t="inlineStr">
        <is>
          <t>19-15</t>
        </is>
      </c>
      <c r="G347" s="9" t="inlineStr">
        <is>
          <t>기존 호환 검토</t>
        </is>
      </c>
      <c r="H347" s="9" t="inlineStr">
        <is>
          <t xml:space="preserve">Single 모드에서 DDR 값 DR값 출력 같은지 확인 </t>
        </is>
      </c>
      <c r="I347" s="106" t="n"/>
      <c r="J347" s="106" t="n"/>
      <c r="K347" s="740" t="n"/>
      <c r="L347" s="740" t="n"/>
      <c r="M347" s="604" t="inlineStr">
        <is>
          <t>M2</t>
        </is>
      </c>
      <c r="N347" s="604" t="n"/>
      <c r="O347" s="604" t="b">
        <v>0</v>
      </c>
      <c r="P347" s="207" t="n"/>
      <c r="Q347" s="569" t="n"/>
      <c r="R347" s="753" t="n"/>
      <c r="S347" s="9" t="inlineStr">
        <is>
          <t>기존 호환성 확인 완료
- Single 동작 시 SEQ0 채널의 DR레지스터 값이 DDR 레지스터에 반영됨.
- Sequential 동작 시 마지막 SEQ 채널의 DR 레지스터 값이 DDR레지스터에 반영됨.</t>
        </is>
      </c>
      <c r="T347" s="146" t="inlineStr">
        <is>
          <t>기능 없음</t>
        </is>
      </c>
      <c r="U347" s="689" t="n"/>
      <c r="V347" s="616" t="n"/>
      <c r="W347" s="108" t="inlineStr">
        <is>
          <t>상영희</t>
        </is>
      </c>
      <c r="X347" s="2" t="inlineStr">
        <is>
          <t>오지혜</t>
        </is>
      </c>
      <c r="Y347" s="2" t="inlineStr">
        <is>
          <t>박성제</t>
        </is>
      </c>
      <c r="Z347" s="690" t="inlineStr">
        <is>
          <t>김현규</t>
        </is>
      </c>
      <c r="AA347" s="13" t="n"/>
      <c r="AB347" s="24" t="n"/>
    </row>
    <row r="348" ht="26.5" customHeight="1" s="200">
      <c r="A348" s="24" t="n"/>
      <c r="C348" s="730" t="n"/>
      <c r="D348" s="718" t="n"/>
      <c r="E348" s="718" t="n"/>
      <c r="F348" s="112" t="inlineStr">
        <is>
          <t>19-16</t>
        </is>
      </c>
      <c r="G348" s="161" t="inlineStr">
        <is>
          <t>Compare 기능</t>
        </is>
      </c>
      <c r="H348" s="9" t="inlineStr">
        <is>
          <t>ADC Compare 기능 테스트</t>
        </is>
      </c>
      <c r="I348" s="106" t="n"/>
      <c r="J348" s="106" t="n"/>
      <c r="K348" s="740" t="n"/>
      <c r="L348" s="740" t="n"/>
      <c r="M348" s="604" t="inlineStr">
        <is>
          <t>M2</t>
        </is>
      </c>
      <c r="N348" s="604" t="n"/>
      <c r="O348" s="604" t="b">
        <v>0</v>
      </c>
      <c r="P348" s="207" t="n"/>
      <c r="Q348" s="569" t="n"/>
      <c r="R348" s="753" t="n"/>
      <c r="S348" s="9" t="inlineStr">
        <is>
          <t>비교값인 CVAL = 0x800 (Reference 값) 보다 낮거나 높을 때 CMPIFLG 비트 동작 확인.</t>
        </is>
      </c>
      <c r="T348" s="146" t="inlineStr">
        <is>
          <t>기능 없음</t>
        </is>
      </c>
      <c r="U348" s="689" t="n"/>
      <c r="V348" s="616" t="n"/>
      <c r="W348" s="108" t="inlineStr">
        <is>
          <t>상영희</t>
        </is>
      </c>
      <c r="X348" s="2" t="inlineStr">
        <is>
          <t>오지혜</t>
        </is>
      </c>
      <c r="Y348" s="2" t="inlineStr">
        <is>
          <t>박성제</t>
        </is>
      </c>
      <c r="Z348" s="690" t="inlineStr">
        <is>
          <t>김현규</t>
        </is>
      </c>
      <c r="AA348" s="13" t="n"/>
      <c r="AB348" s="24" t="n"/>
    </row>
    <row r="349" ht="26.5" customHeight="1" s="200">
      <c r="A349" s="24" t="n"/>
      <c r="C349" s="730" t="n"/>
      <c r="D349" s="718" t="n"/>
      <c r="E349" s="718" t="n"/>
      <c r="F349" s="112" t="inlineStr">
        <is>
          <t>19-17</t>
        </is>
      </c>
      <c r="G349" s="161" t="inlineStr">
        <is>
          <t>DMA1</t>
        </is>
      </c>
      <c r="H349" s="9" t="inlineStr">
        <is>
          <t>Peri-to-Memory (Rx)</t>
        </is>
      </c>
      <c r="I349" s="106" t="n"/>
      <c r="J349" s="106" t="n"/>
      <c r="K349" s="740" t="n"/>
      <c r="L349" s="740" t="n"/>
      <c r="M349" s="604" t="inlineStr">
        <is>
          <t>M2</t>
        </is>
      </c>
      <c r="N349" s="604" t="n"/>
      <c r="O349" s="604" t="b">
        <v>0</v>
      </c>
      <c r="P349" s="207" t="n"/>
      <c r="Q349" s="569" t="n"/>
      <c r="R349" s="753" t="n"/>
      <c r="S349" s="9" t="inlineStr">
        <is>
          <t xml:space="preserve">DMA Rx 동작 확인 (ADC -&gt; DMA)
</t>
        </is>
      </c>
      <c r="T349" s="146" t="inlineStr">
        <is>
          <t>기능 없음</t>
        </is>
      </c>
      <c r="U349" s="689" t="n"/>
      <c r="V349" s="616" t="n"/>
      <c r="W349" s="108" t="inlineStr">
        <is>
          <t>상영희</t>
        </is>
      </c>
      <c r="X349" s="2" t="inlineStr">
        <is>
          <t>오지혜</t>
        </is>
      </c>
      <c r="Y349" s="2" t="inlineStr">
        <is>
          <t>박성제</t>
        </is>
      </c>
      <c r="Z349" s="690" t="inlineStr">
        <is>
          <t>김현규</t>
        </is>
      </c>
      <c r="AA349" s="13" t="n"/>
      <c r="AB349" s="24" t="n"/>
    </row>
    <row r="350" ht="26.5" customHeight="1" s="200">
      <c r="A350" s="24" t="n"/>
      <c r="C350" s="730" t="n"/>
      <c r="D350" s="718" t="n"/>
      <c r="E350" s="718" t="n"/>
      <c r="F350" s="128" t="inlineStr">
        <is>
          <t>19-18</t>
        </is>
      </c>
      <c r="G350" s="145" t="inlineStr">
        <is>
          <t>DMA2</t>
        </is>
      </c>
      <c r="H350" s="129" t="inlineStr">
        <is>
          <t>Memory-to-Peri (Tx)</t>
        </is>
      </c>
      <c r="I350" s="130" t="n"/>
      <c r="J350" s="130" t="n"/>
      <c r="K350" s="744" t="n"/>
      <c r="L350" s="744" t="n"/>
      <c r="M350" s="211" t="n"/>
      <c r="N350" s="211" t="n"/>
      <c r="O350" s="211" t="n"/>
      <c r="P350" s="212" t="n"/>
      <c r="Q350" s="571" t="n"/>
      <c r="R350" s="753" t="n"/>
      <c r="S350" s="129" t="inlineStr">
        <is>
          <t>DMA Tx 동작 확인 (DMA -&gt; ADC_TRG)</t>
        </is>
      </c>
      <c r="T350" s="142" t="inlineStr">
        <is>
          <t>기능 없음</t>
        </is>
      </c>
      <c r="U350" s="135" t="n"/>
      <c r="V350" s="133" t="n"/>
      <c r="W350" s="134" t="n"/>
      <c r="X350" s="134" t="n"/>
      <c r="Y350" s="134" t="n"/>
      <c r="Z350" s="135" t="n"/>
      <c r="AA350" s="210" t="n"/>
      <c r="AB350" s="24" t="n"/>
    </row>
    <row r="351" ht="26.5" customHeight="1" s="200">
      <c r="A351" s="24" t="n"/>
      <c r="C351" s="730" t="n"/>
      <c r="D351" s="718" t="n"/>
      <c r="E351" s="718" t="n"/>
      <c r="F351" s="56" t="inlineStr">
        <is>
          <t>19-19</t>
        </is>
      </c>
      <c r="G351" s="66" t="inlineStr">
        <is>
          <t>DMA3</t>
        </is>
      </c>
      <c r="H351" s="57" t="inlineStr">
        <is>
          <t>Peri-to-Peri 기능 (G226 신규)</t>
        </is>
      </c>
      <c r="I351" s="58" t="n"/>
      <c r="J351" s="64" t="n"/>
      <c r="K351" s="736" t="n"/>
      <c r="L351" s="736" t="n"/>
      <c r="M351" s="211" t="n"/>
      <c r="N351" s="211" t="n"/>
      <c r="O351" s="211" t="n"/>
      <c r="P351" s="212" t="n"/>
      <c r="Q351" s="571" t="n"/>
      <c r="R351" s="753" t="n"/>
      <c r="S351" s="57" t="inlineStr">
        <is>
          <t>ADC DMA to DAC 동작 확인 (DMA Peri-to-Peri Mode)
ADC AN0 채널 1.0V 인가 --&gt; DAC Output 채널 (PA6) 1.0V 오실로스코프로 확인. 
(이때 AN0 채널과 DACOUT 물리적인 핀 연결하지 않은 상태)</t>
        </is>
      </c>
      <c r="T351" s="72" t="inlineStr">
        <is>
          <t>기능 없음</t>
        </is>
      </c>
      <c r="U351" s="63" t="n"/>
      <c r="V351" s="61" t="n"/>
      <c r="W351" s="62" t="n"/>
      <c r="X351" s="62" t="n"/>
      <c r="Y351" s="62" t="n"/>
      <c r="Z351" s="63" t="n"/>
      <c r="AA351" s="210" t="n"/>
      <c r="AB351" s="24" t="n"/>
    </row>
    <row r="352" ht="26.5" customHeight="1" s="200">
      <c r="A352" s="24" t="n"/>
      <c r="C352" s="730" t="n"/>
      <c r="D352" s="718" t="n"/>
      <c r="E352" s="718" t="n"/>
      <c r="F352" s="56" t="inlineStr">
        <is>
          <t>19-20</t>
        </is>
      </c>
      <c r="G352" s="57" t="inlineStr">
        <is>
          <t>DAC Output (CH20. ADC Input)</t>
        </is>
      </c>
      <c r="H352" s="57" t="inlineStr">
        <is>
          <t>DAC Output (AN19채널 Input) 기능 (G226 신규)</t>
        </is>
      </c>
      <c r="I352" s="58" t="n"/>
      <c r="J352" s="64" t="n"/>
      <c r="K352" s="736" t="n"/>
      <c r="L352" s="736" t="n"/>
      <c r="M352" s="211" t="n"/>
      <c r="N352" s="211" t="n"/>
      <c r="O352" s="211" t="n"/>
      <c r="P352" s="212" t="n"/>
      <c r="Q352" s="571" t="n"/>
      <c r="R352" s="753" t="n"/>
      <c r="S352" s="57" t="inlineStr">
        <is>
          <t>테스트 결과 : 19-20 참조.</t>
        </is>
      </c>
      <c r="T352" s="72" t="inlineStr">
        <is>
          <t>기능 없음</t>
        </is>
      </c>
      <c r="U352" s="63" t="n"/>
      <c r="V352" s="61" t="n"/>
      <c r="W352" s="62" t="n"/>
      <c r="X352" s="62" t="n"/>
      <c r="Y352" s="62" t="n"/>
      <c r="Z352" s="63" t="n"/>
      <c r="AA352" s="210" t="n"/>
      <c r="AB352" s="24" t="n"/>
    </row>
    <row r="353" ht="26.5" customHeight="1" s="200">
      <c r="A353" s="24" t="n"/>
      <c r="C353" s="730" t="n"/>
      <c r="D353" s="718" t="n"/>
      <c r="E353" s="718" t="n"/>
      <c r="F353" s="56" t="inlineStr">
        <is>
          <t>19-21</t>
        </is>
      </c>
      <c r="G353" s="57" t="inlineStr">
        <is>
          <t>ADC Buffer 레지스터 추가</t>
        </is>
      </c>
      <c r="H353" s="57" t="inlineStr">
        <is>
          <t>ADC Buffer 레지스터 기능 확인 (G226 신규)</t>
        </is>
      </c>
      <c r="I353" s="58" t="n"/>
      <c r="J353" s="64" t="n"/>
      <c r="K353" s="736" t="n"/>
      <c r="L353" s="736" t="n"/>
      <c r="M353" s="211" t="n"/>
      <c r="N353" s="211" t="n"/>
      <c r="O353" s="211" t="n"/>
      <c r="P353" s="212" t="n"/>
      <c r="Q353" s="571" t="n"/>
      <c r="R353" s="753" t="n"/>
      <c r="S353" s="57" t="inlineStr">
        <is>
          <t>ADC Buffer 레지스터 값 R/W 동작 확인.
Buffer 설정값 관련해서는 19-22 항목 테스트 시 병행하여 확인 예정.</t>
        </is>
      </c>
      <c r="T353" s="72" t="inlineStr">
        <is>
          <t>기능 없음</t>
        </is>
      </c>
      <c r="U353" s="63" t="n"/>
      <c r="V353" s="61" t="n"/>
      <c r="W353" s="62" t="n"/>
      <c r="X353" s="62" t="n"/>
      <c r="Y353" s="62" t="n"/>
      <c r="Z353" s="63" t="n"/>
      <c r="AA353" s="210" t="n"/>
      <c r="AB353" s="24" t="n"/>
    </row>
    <row r="354" ht="26.5" customHeight="1" s="200">
      <c r="A354" s="24" t="n"/>
      <c r="C354" s="730" t="n"/>
      <c r="D354" s="718" t="n"/>
      <c r="E354" s="718" t="n"/>
      <c r="F354" s="56" t="inlineStr">
        <is>
          <t>19-22</t>
        </is>
      </c>
      <c r="G354" s="57" t="inlineStr">
        <is>
          <t>ADC 이력 확인</t>
        </is>
      </c>
      <c r="H354" s="57" t="inlineStr">
        <is>
          <t>ADC Dummy Read 후 ISTOP 진입 시 전류 비교
(A34M418 - ADC Dummy Read 2회 Read 이후 Deep-Sleep 진입해야 정상적인 ISTOP 측정되는 이슈) (G226 신규)</t>
        </is>
      </c>
      <c r="I354" s="58" t="n"/>
      <c r="J354" s="64" t="n"/>
      <c r="K354" s="736" t="n"/>
      <c r="L354" s="736" t="n"/>
      <c r="M354" s="211" t="n"/>
      <c r="N354" s="211" t="n"/>
      <c r="O354" s="211" t="n"/>
      <c r="P354" s="212" t="n"/>
      <c r="Q354" s="571" t="n"/>
      <c r="R354" s="753" t="n"/>
      <c r="S354" s="57" t="inlineStr">
        <is>
          <t>A31G226에서는 해당사항 없음.
Dummy Read 2~10회 진행 후 ADC Disable 한 후 ISTOP 측정 시 5.10uA@5.0VDD 측정됨.</t>
        </is>
      </c>
      <c r="T354" s="72" t="inlineStr">
        <is>
          <t>기능 없음</t>
        </is>
      </c>
      <c r="U354" s="63" t="n"/>
      <c r="V354" s="61" t="n"/>
      <c r="W354" s="62" t="n"/>
      <c r="X354" s="62" t="n"/>
      <c r="Y354" s="62" t="n"/>
      <c r="Z354" s="63" t="n"/>
      <c r="AA354" s="210" t="n"/>
      <c r="AB354" s="24" t="n"/>
    </row>
    <row r="355" ht="26.5" customHeight="1" s="200">
      <c r="A355" s="24" t="n"/>
      <c r="C355" s="730" t="n"/>
      <c r="D355" s="718" t="n"/>
      <c r="E355" s="718" t="n"/>
      <c r="F355" s="56" t="inlineStr">
        <is>
          <t>19-23</t>
        </is>
      </c>
      <c r="G355" s="57" t="inlineStr">
        <is>
          <t>INL/DNL 특성 확인</t>
        </is>
      </c>
      <c r="H355" s="57" t="inlineStr">
        <is>
          <t>ROOM 조건에서 ADC INL/DNL 특성 확인 (G226 신규)</t>
        </is>
      </c>
      <c r="I355" s="58" t="n"/>
      <c r="J355" s="64" t="n"/>
      <c r="K355" s="736" t="n"/>
      <c r="L355" s="736" t="n"/>
      <c r="M355" s="211" t="n"/>
      <c r="N355" s="211" t="n"/>
      <c r="O355" s="211" t="n"/>
      <c r="P355" s="212" t="n"/>
      <c r="Q355" s="571" t="n"/>
      <c r="R355" s="753" t="n"/>
      <c r="S355" s="57" t="inlineStr">
        <is>
          <t>RM2 - DAC Test B/D PCB 수정 필요 (5.0V 만 LabView Test 확인 가능함)
INL FAIL, DNL PASS, (19-23. Sheet 참조)</t>
        </is>
      </c>
      <c r="T355" s="60" t="inlineStr">
        <is>
          <t>FPGA check 불가</t>
        </is>
      </c>
      <c r="U355" s="63" t="n"/>
      <c r="V355" s="61" t="n"/>
      <c r="W355" s="62" t="n"/>
      <c r="X355" s="62" t="n"/>
      <c r="Y355" s="62" t="n"/>
      <c r="Z355" s="63" t="n"/>
      <c r="AA355" s="210" t="n"/>
      <c r="AB355" s="24" t="n"/>
    </row>
    <row r="356" ht="26.5" customHeight="1" s="200">
      <c r="A356" s="24" t="n"/>
      <c r="C356" s="730" t="n"/>
      <c r="D356" s="718" t="n"/>
      <c r="E356" s="718" t="n"/>
      <c r="F356" s="56" t="inlineStr">
        <is>
          <t>19-24</t>
        </is>
      </c>
      <c r="G356" s="57" t="inlineStr">
        <is>
          <t>신규 기능 (DAC Out-ADC Read)</t>
        </is>
      </c>
      <c r="H356" s="57" t="inlineStr">
        <is>
          <t>COLD/ROOM/HOT 조건에서 INL/DNL 특성 확인 (G226 신규)</t>
        </is>
      </c>
      <c r="I356" s="58" t="n"/>
      <c r="J356" s="64" t="n"/>
      <c r="K356" s="736" t="n"/>
      <c r="L356" s="736" t="n"/>
      <c r="M356" s="211" t="n"/>
      <c r="N356" s="211" t="n"/>
      <c r="O356" s="211" t="n"/>
      <c r="P356" s="212" t="n"/>
      <c r="Q356" s="571" t="n"/>
      <c r="R356" s="753" t="n"/>
      <c r="S356" s="57" t="inlineStr">
        <is>
          <t>LabView Test 보고서 별도 공유. (19-24. Sheet 참조)</t>
        </is>
      </c>
      <c r="T356" s="60" t="inlineStr">
        <is>
          <t>FPGA check 불가</t>
        </is>
      </c>
      <c r="U356" s="63" t="n"/>
      <c r="V356" s="61" t="n"/>
      <c r="W356" s="62" t="n"/>
      <c r="X356" s="62" t="n"/>
      <c r="Y356" s="62" t="n"/>
      <c r="Z356" s="63" t="n"/>
      <c r="AA356" s="210" t="n"/>
      <c r="AB356" s="24" t="n"/>
    </row>
    <row r="357" ht="26.5" customHeight="1" s="200">
      <c r="A357" s="24" t="n"/>
      <c r="C357" s="730" t="n"/>
      <c r="D357" s="718" t="n"/>
      <c r="E357" s="718" t="n"/>
      <c r="F357" s="56" t="inlineStr">
        <is>
          <t>19-25</t>
        </is>
      </c>
      <c r="G357" s="57" t="inlineStr">
        <is>
          <t>ADC 최대 샘플링 속도 확인</t>
        </is>
      </c>
      <c r="H357" s="57" t="inlineStr">
        <is>
          <t>ADC Start ~ EOC (End of Conversion) time 측정. (G226 신규)</t>
        </is>
      </c>
      <c r="I357" s="58" t="n"/>
      <c r="J357" s="64" t="n"/>
      <c r="K357" s="736" t="n"/>
      <c r="L357" s="736" t="n"/>
      <c r="M357" s="211" t="n"/>
      <c r="N357" s="211" t="n"/>
      <c r="O357" s="211" t="n"/>
      <c r="P357" s="212" t="n"/>
      <c r="Q357" s="571" t="n"/>
      <c r="R357" s="753" t="n"/>
      <c r="S357" s="57" t="n"/>
      <c r="T357" s="60" t="inlineStr">
        <is>
          <t>FPGA check 불가</t>
        </is>
      </c>
      <c r="U357" s="63" t="n"/>
      <c r="V357" s="61" t="n"/>
      <c r="W357" s="62" t="n"/>
      <c r="X357" s="62" t="n"/>
      <c r="Y357" s="62" t="n"/>
      <c r="Z357" s="63" t="n"/>
      <c r="AA357" s="210" t="n"/>
      <c r="AB357" s="24" t="n"/>
    </row>
    <row r="358" ht="26.5" customHeight="1" s="200" thickBot="1">
      <c r="A358" s="24" t="n"/>
      <c r="C358" s="733" t="n"/>
      <c r="D358" s="720" t="n"/>
      <c r="E358" s="720" t="n"/>
      <c r="F358" s="260" t="inlineStr">
        <is>
          <t>19-26</t>
        </is>
      </c>
      <c r="G358" s="261" t="inlineStr">
        <is>
          <t>레지스터 Read/Write 테스트</t>
        </is>
      </c>
      <c r="H358" s="261" t="inlineStr">
        <is>
          <t>해당 블록의 모든 레지스터를 Read/Write/Read하여 정상적으로 값이 읽히고 쓰이는지 확인</t>
        </is>
      </c>
      <c r="I358" s="262" t="n">
        <v>44088</v>
      </c>
      <c r="J358" s="262" t="n">
        <v>44088</v>
      </c>
      <c r="K358" s="734" t="n">
        <v>1</v>
      </c>
      <c r="L358" s="734" t="n">
        <v>1</v>
      </c>
      <c r="M358" s="605" t="inlineStr">
        <is>
          <t>M2</t>
        </is>
      </c>
      <c r="N358" s="605" t="n"/>
      <c r="O358" s="605" t="b">
        <v>0</v>
      </c>
      <c r="P358" s="209" t="n"/>
      <c r="Q358" s="570" t="n"/>
      <c r="R358" s="754" t="n"/>
      <c r="S358" s="261" t="inlineStr">
        <is>
          <t>모든 레지스터에 정상적으로 값이 읽히고 쓰여짐</t>
        </is>
      </c>
      <c r="T358" s="264" t="n"/>
      <c r="U358" s="265" t="n"/>
      <c r="V358" s="668" t="n"/>
      <c r="W358" s="381" t="inlineStr">
        <is>
          <t>상영희</t>
        </is>
      </c>
      <c r="X358" s="266" t="inlineStr">
        <is>
          <t>오지혜</t>
        </is>
      </c>
      <c r="Y358" s="266" t="inlineStr">
        <is>
          <t>박성제</t>
        </is>
      </c>
      <c r="Z358" s="267" t="inlineStr">
        <is>
          <t>김현규</t>
        </is>
      </c>
      <c r="AA358" s="199" t="n"/>
      <c r="AB358" s="24" t="n"/>
    </row>
    <row r="359" ht="26.5" customHeight="1" s="200">
      <c r="A359" s="24" t="n"/>
      <c r="C359" s="655" t="n">
        <v>27</v>
      </c>
      <c r="D359" s="666" t="inlineStr">
        <is>
          <t>DAC</t>
        </is>
      </c>
      <c r="E359" s="628" t="inlineStr">
        <is>
          <t>A31G314/수정
A31G324/수정</t>
        </is>
      </c>
      <c r="F359" s="296" t="inlineStr">
        <is>
          <t>20-1</t>
        </is>
      </c>
      <c r="G359" s="301" t="inlineStr">
        <is>
          <t>초기값 확인</t>
        </is>
      </c>
      <c r="H359" s="301" t="inlineStr">
        <is>
          <t>DAC 레지스터 초기 값 확인</t>
        </is>
      </c>
      <c r="I359" s="299" t="n"/>
      <c r="J359" s="382" t="n"/>
      <c r="K359" s="751" t="n"/>
      <c r="L359" s="751" t="n"/>
      <c r="M359" s="307" t="n"/>
      <c r="N359" s="307" t="n"/>
      <c r="O359" s="307" t="n"/>
      <c r="P359" s="308" t="n"/>
      <c r="Q359" s="567" t="n"/>
      <c r="R359" s="430" t="n"/>
      <c r="S359" s="301" t="inlineStr">
        <is>
          <t>SCU_PER2, SCU_PCER2 레지스터에 각각 22번 비트 설정하여 초기값 확인 완료</t>
        </is>
      </c>
      <c r="T359" s="383" t="n"/>
      <c r="U359" s="303" t="n"/>
      <c r="V359" s="304" t="n"/>
      <c r="W359" s="305" t="n"/>
      <c r="X359" s="305" t="n"/>
      <c r="Y359" s="305" t="n"/>
      <c r="Z359" s="303" t="n"/>
      <c r="AA359" s="306" t="n"/>
      <c r="AB359" s="24" t="n"/>
    </row>
    <row r="360" ht="26.5" customHeight="1" s="200">
      <c r="A360" s="24" t="n"/>
      <c r="C360" s="730" t="n"/>
      <c r="D360" s="718" t="n"/>
      <c r="E360" s="718" t="n"/>
      <c r="F360" s="56" t="inlineStr">
        <is>
          <t>20-2</t>
        </is>
      </c>
      <c r="G360" s="57" t="inlineStr">
        <is>
          <t>기본 동작</t>
        </is>
      </c>
      <c r="H360" s="57" t="inlineStr">
        <is>
          <t>레지스터 RW 및 DR 값 업데이트 동작 확인</t>
        </is>
      </c>
      <c r="I360" s="58" t="n"/>
      <c r="J360" s="64" t="n"/>
      <c r="K360" s="736" t="n"/>
      <c r="L360" s="736" t="n"/>
      <c r="M360" s="211" t="n"/>
      <c r="N360" s="211" t="n"/>
      <c r="O360" s="211" t="n"/>
      <c r="P360" s="212" t="n"/>
      <c r="Q360" s="565" t="n"/>
      <c r="R360" s="428" t="n"/>
      <c r="S360" s="57" t="inlineStr">
        <is>
          <t>하기 테스트 항목 참조.</t>
        </is>
      </c>
      <c r="T360" s="72" t="n"/>
      <c r="U360" s="63" t="n"/>
      <c r="V360" s="61" t="n"/>
      <c r="W360" s="62" t="n"/>
      <c r="X360" s="62" t="n"/>
      <c r="Y360" s="62" t="n"/>
      <c r="Z360" s="63" t="n"/>
      <c r="AA360" s="210" t="n"/>
      <c r="AB360" s="24" t="n"/>
    </row>
    <row r="361" ht="26.5" customHeight="1" s="200">
      <c r="A361" s="24" t="n"/>
      <c r="C361" s="730" t="n"/>
      <c r="D361" s="718" t="n"/>
      <c r="E361" s="718" t="n"/>
      <c r="F361" s="56" t="inlineStr">
        <is>
          <t>20-3</t>
        </is>
      </c>
      <c r="G361" s="57" t="inlineStr">
        <is>
          <t>DAC Output 1</t>
        </is>
      </c>
      <c r="H361" s="57" t="inlineStr">
        <is>
          <t>DAO (PA6) 채널 설정 및 출력 기능</t>
        </is>
      </c>
      <c r="I361" s="58" t="n"/>
      <c r="J361" s="64" t="n"/>
      <c r="K361" s="736" t="n"/>
      <c r="L361" s="736" t="n"/>
      <c r="M361" s="211" t="n"/>
      <c r="N361" s="211" t="n"/>
      <c r="O361" s="211" t="n"/>
      <c r="P361" s="212" t="n"/>
      <c r="Q361" s="565" t="n"/>
      <c r="R361" s="428" t="n"/>
      <c r="S361" s="57" t="inlineStr">
        <is>
          <t>DACOUT (PA6) 에서 0x000~0xFFF 12-bit Voltage 출력 값 확인.
3개의 핀 동시에 설정했을 때 상태 확인 필요.</t>
        </is>
      </c>
      <c r="T361" s="72" t="n"/>
      <c r="U361" s="63" t="n"/>
      <c r="V361" s="61" t="n"/>
      <c r="W361" s="62" t="n"/>
      <c r="X361" s="62" t="n"/>
      <c r="Y361" s="62" t="n"/>
      <c r="Z361" s="63" t="n"/>
      <c r="AA361" s="210" t="n"/>
      <c r="AB361" s="24" t="n"/>
    </row>
    <row r="362" ht="26.5" customHeight="1" s="200">
      <c r="A362" s="24" t="n"/>
      <c r="C362" s="730" t="n"/>
      <c r="D362" s="718" t="n"/>
      <c r="E362" s="718" t="n"/>
      <c r="F362" s="56" t="inlineStr">
        <is>
          <t>20-4</t>
        </is>
      </c>
      <c r="G362" s="57" t="inlineStr">
        <is>
          <t>DAC Output 2</t>
        </is>
      </c>
      <c r="H362" s="57" t="inlineStr">
        <is>
          <t>ADC Input Ch.20 채널 설정 및 출력 기능 (G226 신규)</t>
        </is>
      </c>
      <c r="I362" s="69" t="n"/>
      <c r="J362" s="69" t="n"/>
      <c r="K362" s="736" t="n"/>
      <c r="L362" s="736" t="n"/>
      <c r="M362" s="211" t="n"/>
      <c r="N362" s="211" t="n"/>
      <c r="O362" s="211" t="n"/>
      <c r="P362" s="212" t="n"/>
      <c r="Q362" s="565" t="n"/>
      <c r="R362" s="428" t="n"/>
      <c r="S362" s="57" t="inlineStr">
        <is>
          <t>1차 테스트: ADC. 19-20. 테스트 (DAC Offset Disable, Function Test B/D
2차 테스트: ADC/DAC Test B/D에서 재 측정 진행하였으며 겨과 검토 중 (5/24~25)
3차 테스트: 온도 테스트 진행.</t>
        </is>
      </c>
      <c r="T362" s="72" t="n"/>
      <c r="U362" s="765" t="n"/>
      <c r="V362" s="61" t="n"/>
      <c r="W362" s="62" t="n"/>
      <c r="X362" s="62" t="n"/>
      <c r="Y362" s="62" t="n"/>
      <c r="Z362" s="63" t="n"/>
      <c r="AA362" s="210" t="n"/>
      <c r="AB362" s="24" t="n"/>
    </row>
    <row r="363" ht="26.5" customHeight="1" s="200">
      <c r="A363" s="24" t="n"/>
      <c r="C363" s="730" t="n"/>
      <c r="D363" s="718" t="n"/>
      <c r="E363" s="718" t="n"/>
      <c r="F363" s="56" t="inlineStr">
        <is>
          <t>20-5</t>
        </is>
      </c>
      <c r="G363" s="57" t="inlineStr">
        <is>
          <t>DAC Output 3</t>
        </is>
      </c>
      <c r="H363" s="57" t="inlineStr">
        <is>
          <t>COMP Input (Hidden) 채널 설정 및 출력 기능</t>
        </is>
      </c>
      <c r="I363" s="58" t="n"/>
      <c r="J363" s="64" t="n"/>
      <c r="K363" s="736" t="n"/>
      <c r="L363" s="736" t="n"/>
      <c r="M363" s="211" t="n"/>
      <c r="N363" s="211" t="n"/>
      <c r="O363" s="211" t="n"/>
      <c r="P363" s="212" t="n"/>
      <c r="Q363" s="565" t="n"/>
      <c r="R363" s="428" t="n"/>
      <c r="S363" s="57" t="inlineStr">
        <is>
          <t>CMP. 21-4. 테스트 참조</t>
        </is>
      </c>
      <c r="T363" s="72" t="n"/>
      <c r="U363" s="63" t="n"/>
      <c r="V363" s="72" t="n"/>
      <c r="W363" s="62" t="n"/>
      <c r="X363" s="62" t="n"/>
      <c r="Y363" s="62" t="n"/>
      <c r="Z363" s="63" t="n"/>
      <c r="AA363" s="210" t="n"/>
      <c r="AB363" s="24" t="n"/>
    </row>
    <row r="364" ht="26.5" customHeight="1" s="200">
      <c r="A364" s="24" t="n"/>
      <c r="C364" s="730" t="n"/>
      <c r="D364" s="718" t="n"/>
      <c r="E364" s="718" t="n"/>
      <c r="F364" s="56" t="inlineStr">
        <is>
          <t>20-6</t>
        </is>
      </c>
      <c r="G364" s="57" t="inlineStr">
        <is>
          <t>DAC Interrupt &amp; Flag</t>
        </is>
      </c>
      <c r="H364" s="57" t="inlineStr">
        <is>
          <t>인터럽트 동작 및 Flag Clear 동작 확인</t>
        </is>
      </c>
      <c r="I364" s="58" t="n"/>
      <c r="J364" s="64" t="n"/>
      <c r="K364" s="736" t="n"/>
      <c r="L364" s="736" t="n"/>
      <c r="M364" s="211" t="n"/>
      <c r="N364" s="211" t="n"/>
      <c r="O364" s="211" t="n"/>
      <c r="P364" s="212" t="n"/>
      <c r="Q364" s="565" t="n"/>
      <c r="R364" s="428" t="n"/>
      <c r="S364" s="67" t="inlineStr">
        <is>
          <t>- DMAIF, DUDRUNF 플래그 동작 및 클리어 동작 확인 (1/10)</t>
        </is>
      </c>
      <c r="T364" s="72" t="n"/>
      <c r="U364" s="63" t="n"/>
      <c r="V364" s="61" t="n"/>
      <c r="W364" s="62" t="n"/>
      <c r="X364" s="62" t="n"/>
      <c r="Y364" s="62" t="n"/>
      <c r="Z364" s="63" t="n"/>
      <c r="AA364" s="210" t="n"/>
      <c r="AB364" s="24" t="n"/>
    </row>
    <row r="365" ht="26.5" customHeight="1" s="200">
      <c r="A365" s="24" t="n"/>
      <c r="C365" s="730" t="n"/>
      <c r="D365" s="718" t="n"/>
      <c r="E365" s="718" t="n"/>
      <c r="F365" s="56" t="inlineStr">
        <is>
          <t>20-7</t>
        </is>
      </c>
      <c r="G365" s="652" t="inlineStr">
        <is>
          <t>DMA</t>
        </is>
      </c>
      <c r="H365" s="57" t="inlineStr">
        <is>
          <t>DAC to Memory DMA 동작 확인 (Rx)</t>
        </is>
      </c>
      <c r="I365" s="58" t="n"/>
      <c r="J365" s="64" t="n"/>
      <c r="K365" s="736" t="n"/>
      <c r="L365" s="736" t="n"/>
      <c r="M365" s="211" t="n"/>
      <c r="N365" s="211" t="n"/>
      <c r="O365" s="211" t="n"/>
      <c r="P365" s="212" t="n"/>
      <c r="Q365" s="565" t="n"/>
      <c r="R365" s="428" t="n"/>
      <c r="S365" s="67" t="inlineStr">
        <is>
          <t>- DAC_DR to Memory DMA 동작 확인.</t>
        </is>
      </c>
      <c r="T365" s="72" t="n"/>
      <c r="U365" s="63" t="n"/>
      <c r="V365" s="61" t="n"/>
      <c r="W365" s="62" t="n"/>
      <c r="X365" s="62" t="n"/>
      <c r="Y365" s="62" t="n"/>
      <c r="Z365" s="63" t="n"/>
      <c r="AA365" s="210" t="n"/>
      <c r="AB365" s="24" t="n"/>
    </row>
    <row r="366" ht="26.5" customHeight="1" s="200">
      <c r="A366" s="24" t="n"/>
      <c r="C366" s="730" t="n"/>
      <c r="D366" s="718" t="n"/>
      <c r="E366" s="718" t="n"/>
      <c r="F366" s="56" t="inlineStr">
        <is>
          <t>20-8</t>
        </is>
      </c>
      <c r="G366" s="720" t="n"/>
      <c r="H366" s="57" t="inlineStr">
        <is>
          <t>Memory DMA to DAC 동작 확인 (Tx)</t>
        </is>
      </c>
      <c r="I366" s="58" t="n"/>
      <c r="J366" s="64" t="n"/>
      <c r="K366" s="736" t="n"/>
      <c r="L366" s="736" t="n"/>
      <c r="M366" s="211" t="n"/>
      <c r="N366" s="211" t="n"/>
      <c r="O366" s="211" t="n"/>
      <c r="P366" s="212" t="n"/>
      <c r="Q366" s="565" t="n"/>
      <c r="R366" s="428" t="n"/>
      <c r="S366" s="67" t="inlineStr">
        <is>
          <t>- Memory to DAC_DR DMA 동작 확인.</t>
        </is>
      </c>
      <c r="T366" s="72" t="n"/>
      <c r="U366" s="63" t="n"/>
      <c r="V366" s="61" t="n"/>
      <c r="W366" s="62" t="n"/>
      <c r="X366" s="62" t="n"/>
      <c r="Y366" s="62" t="n"/>
      <c r="Z366" s="63" t="n"/>
      <c r="AA366" s="210" t="n"/>
      <c r="AB366" s="24" t="n"/>
    </row>
    <row r="367" ht="26.5" customHeight="1" s="200">
      <c r="A367" s="24" t="n"/>
      <c r="C367" s="730" t="n"/>
      <c r="D367" s="718" t="n"/>
      <c r="E367" s="718" t="n"/>
      <c r="F367" s="56" t="inlineStr">
        <is>
          <t>20-9</t>
        </is>
      </c>
      <c r="G367" s="57" t="inlineStr">
        <is>
          <t>Timer1n Trigger</t>
        </is>
      </c>
      <c r="H367" s="57" t="inlineStr">
        <is>
          <t>Timer10, Timer 11 트리거 동작 확인</t>
        </is>
      </c>
      <c r="I367" s="58" t="n"/>
      <c r="J367" s="64" t="n"/>
      <c r="K367" s="736" t="n"/>
      <c r="L367" s="736" t="n"/>
      <c r="M367" s="211" t="n"/>
      <c r="N367" s="211" t="n"/>
      <c r="O367" s="211" t="n"/>
      <c r="P367" s="212" t="n"/>
      <c r="Q367" s="565" t="n"/>
      <c r="R367" s="428" t="n"/>
      <c r="S367" s="57" t="inlineStr">
        <is>
          <t>Systick Timer 1ms 주기로 DAC_DR 레지스터 값 업데이트, TIMER1n 에서는 1초 주기로 Trigger 되도록 설정함.
- DAC_DR 레지스터는 1ms 주기로 값 업데이트 되고, DAC_BR 레지스터 값이 Timer1n주기로 업데이트 되는 동작 확인.</t>
        </is>
      </c>
      <c r="T367" s="72" t="n"/>
      <c r="U367" s="63" t="n"/>
      <c r="V367" s="61" t="n"/>
      <c r="W367" s="62" t="n"/>
      <c r="X367" s="62" t="n"/>
      <c r="Y367" s="62" t="n"/>
      <c r="Z367" s="63" t="n"/>
      <c r="AA367" s="210" t="n"/>
      <c r="AB367" s="24" t="n"/>
    </row>
    <row r="368" ht="26.5" customHeight="1" s="200">
      <c r="A368" s="24" t="n"/>
      <c r="C368" s="730" t="n"/>
      <c r="D368" s="718" t="n"/>
      <c r="E368" s="718" t="n"/>
      <c r="F368" s="56" t="inlineStr">
        <is>
          <t>20-10</t>
        </is>
      </c>
      <c r="G368" s="57" t="inlineStr">
        <is>
          <t>DAC Mode 설정 기능</t>
        </is>
      </c>
      <c r="H368" s="57" t="inlineStr">
        <is>
          <t>DAC Standby  비트 R/W 동작 확인</t>
        </is>
      </c>
      <c r="I368" s="58" t="n"/>
      <c r="J368" s="64" t="n"/>
      <c r="K368" s="736" t="n"/>
      <c r="L368" s="736" t="n"/>
      <c r="M368" s="211" t="n"/>
      <c r="N368" s="211" t="n"/>
      <c r="O368" s="211" t="n"/>
      <c r="P368" s="212" t="n"/>
      <c r="Q368" s="565" t="n"/>
      <c r="R368" s="428" t="n"/>
      <c r="S368" s="57" t="inlineStr">
        <is>
          <t>Normal mode, = 0, Standby Mode = 1
설정 불가.</t>
        </is>
      </c>
      <c r="T368" s="68" t="n"/>
      <c r="U368" s="63" t="n"/>
      <c r="V368" s="61" t="n"/>
      <c r="W368" s="62" t="n"/>
      <c r="X368" s="62" t="n"/>
      <c r="Y368" s="62" t="n"/>
      <c r="Z368" s="63" t="n"/>
      <c r="AA368" s="210" t="n"/>
      <c r="AB368" s="24" t="n"/>
    </row>
    <row r="369" ht="26.5" customHeight="1" s="200">
      <c r="A369" s="24" t="n"/>
      <c r="C369" s="730" t="n"/>
      <c r="D369" s="718" t="n"/>
      <c r="E369" s="718" t="n"/>
      <c r="F369" s="56" t="inlineStr">
        <is>
          <t>20-11</t>
        </is>
      </c>
      <c r="G369" s="57" t="inlineStr">
        <is>
          <t>DAC Buffer 클리어 기능</t>
        </is>
      </c>
      <c r="H369" s="57" t="inlineStr">
        <is>
          <t>DAC Buffer Clear 비트 기능 확인</t>
        </is>
      </c>
      <c r="I369" s="58" t="n"/>
      <c r="J369" s="64" t="n"/>
      <c r="K369" s="736" t="n"/>
      <c r="L369" s="736" t="n"/>
      <c r="M369" s="211" t="n"/>
      <c r="N369" s="211" t="n"/>
      <c r="O369" s="211" t="n"/>
      <c r="P369" s="212" t="n"/>
      <c r="Q369" s="565" t="n"/>
      <c r="R369" s="428" t="n"/>
      <c r="S369" s="57" t="inlineStr">
        <is>
          <t>Systick Timer 1ms 주기로 DAC_DR 레지스터 값 업데이트, TIMER1n 트리거 5번 동작 후 DACBC 클리어 값을 1로 설정함.
- DAC_BR 레지스터 Clear되어 0x0000으로 출력되고, DACBC 비트가 자동 클리어됨.</t>
        </is>
      </c>
      <c r="T369" s="72" t="n"/>
      <c r="U369" s="63" t="n"/>
      <c r="V369" s="61" t="n"/>
      <c r="W369" s="62" t="n"/>
      <c r="X369" s="62" t="n"/>
      <c r="Y369" s="62" t="n"/>
      <c r="Z369" s="63" t="n"/>
      <c r="AA369" s="210" t="n"/>
      <c r="AB369" s="24" t="n"/>
    </row>
    <row r="370" ht="26.5" customHeight="1" s="200" thickBot="1">
      <c r="A370" s="24" t="n"/>
      <c r="C370" s="733" t="n"/>
      <c r="D370" s="720" t="n"/>
      <c r="E370" s="720" t="n"/>
      <c r="F370" s="284" t="inlineStr">
        <is>
          <t>20-12</t>
        </is>
      </c>
      <c r="G370" s="285" t="inlineStr">
        <is>
          <t>INL/DNL 특성 확인</t>
        </is>
      </c>
      <c r="H370" s="285" t="inlineStr">
        <is>
          <t>ROOM 조건에서 DAC INL/DNL 특성 확인 (G226 신규)</t>
        </is>
      </c>
      <c r="I370" s="384" t="n"/>
      <c r="J370" s="384" t="n"/>
      <c r="K370" s="750" t="n"/>
      <c r="L370" s="750" t="n"/>
      <c r="M370" s="293" t="n"/>
      <c r="N370" s="293" t="n"/>
      <c r="O370" s="293" t="n"/>
      <c r="P370" s="294" t="n"/>
      <c r="Q370" s="566" t="n"/>
      <c r="R370" s="429" t="n"/>
      <c r="S370" s="285" t="inlineStr">
        <is>
          <t>LabView Test 보고서 별도 공유.</t>
        </is>
      </c>
      <c r="T370" s="333" t="n"/>
      <c r="U370" s="290" t="n"/>
      <c r="V370" s="291" t="n"/>
      <c r="W370" s="292" t="n"/>
      <c r="X370" s="292" t="n"/>
      <c r="Y370" s="292" t="n"/>
      <c r="Z370" s="290" t="n"/>
      <c r="AA370" s="219" t="n"/>
      <c r="AB370" s="24" t="n"/>
    </row>
    <row r="371" ht="38.7" customHeight="1" s="200">
      <c r="A371" s="24" t="n"/>
      <c r="C371" s="655" t="n">
        <v>28</v>
      </c>
      <c r="D371" s="665" t="inlineStr">
        <is>
          <t>CMP</t>
        </is>
      </c>
      <c r="E371" s="628" t="inlineStr">
        <is>
          <t>A31M623/기존</t>
        </is>
      </c>
      <c r="F371" s="309" t="inlineStr">
        <is>
          <t>21-1</t>
        </is>
      </c>
      <c r="G371" s="250" t="inlineStr">
        <is>
          <t>초기값 확인</t>
        </is>
      </c>
      <c r="H371" s="250" t="inlineStr">
        <is>
          <t>CMP 레지스터 초기 값 확인</t>
        </is>
      </c>
      <c r="I371" s="385" t="n"/>
      <c r="J371" s="359" t="n"/>
      <c r="K371" s="766" t="n"/>
      <c r="L371" s="766" t="n"/>
      <c r="M371" s="610" t="inlineStr">
        <is>
          <t>M2</t>
        </is>
      </c>
      <c r="N371" s="610" t="n"/>
      <c r="O371" s="610" t="b">
        <v>0</v>
      </c>
      <c r="P371" s="259" t="n"/>
      <c r="Q371" s="568" t="n"/>
      <c r="R371" s="767">
        <f>COUNTIF(O371:O377,TRUE)/COUNTIF(M371:M377,"M2")</f>
        <v/>
      </c>
      <c r="S371" s="250" t="inlineStr">
        <is>
          <t>SCU-&gt;PER2, SCU-&gt;PCER2 레지스터의 23번 Offset 비트를 활성화 한 직후의 Register 값 Read 
(UM 레지스터 맵과 값 일치 확인)</t>
        </is>
      </c>
      <c r="T371" s="387" t="n"/>
      <c r="U371" s="254" t="n"/>
      <c r="V371" s="665" t="n"/>
      <c r="W371" s="361" t="inlineStr">
        <is>
          <t>상영희</t>
        </is>
      </c>
      <c r="X371" s="255" t="inlineStr">
        <is>
          <t>오지혜</t>
        </is>
      </c>
      <c r="Y371" s="255" t="inlineStr">
        <is>
          <t>박성제</t>
        </is>
      </c>
      <c r="Z371" s="256" t="inlineStr">
        <is>
          <t>김현규</t>
        </is>
      </c>
      <c r="AA371" s="388" t="n"/>
      <c r="AB371" s="24" t="n"/>
    </row>
    <row r="372" ht="116.1" customHeight="1" s="200">
      <c r="A372" s="24" t="n"/>
      <c r="C372" s="730" t="n"/>
      <c r="D372" s="718" t="n"/>
      <c r="E372" s="718" t="n"/>
      <c r="F372" s="11" t="inlineStr">
        <is>
          <t>21-2</t>
        </is>
      </c>
      <c r="G372" s="9" t="inlineStr">
        <is>
          <t>Polling Mode</t>
        </is>
      </c>
      <c r="H372" s="9" t="inlineStr">
        <is>
          <t>기능 동작 확인</t>
        </is>
      </c>
      <c r="I372" s="5" t="n"/>
      <c r="J372" s="5" t="n"/>
      <c r="K372" s="740" t="n"/>
      <c r="L372" s="740" t="n"/>
      <c r="M372" s="604" t="inlineStr">
        <is>
          <t>M2</t>
        </is>
      </c>
      <c r="N372" s="604" t="n"/>
      <c r="O372" s="604" t="b">
        <v>0</v>
      </c>
      <c r="P372" s="207" t="n"/>
      <c r="Q372" s="569" t="n"/>
      <c r="R372" s="753" t="n"/>
      <c r="S372" s="9" t="inlineStr">
        <is>
          <t>CMP0, CMP1 Polling Mode 동작 확인
- Normal Mode, Level Interrupt, High(Low) Level Polling 동작 확인.
  &gt; SOURCE : PA2 &lt;-&gt; Ref0(PA7) / REF1(BGR) 비교하여 HIGH/LOW Level 동작시 Flag 확인.
- Normal Mode, Edge Interrupt, Rising/Falling/Both Flag 동작 확인.
  &gt; SOURCE : PA1 &lt;-&gt; Ref0(PA7) / REF1(BGR) 비교하여 Source 핀을 Toggle 출력 핀에 연결한 후 High Rising/Low Falling Edge 동작 시 Flag 확인.
- Interrupt Flag Clear 동작 확인.
- Hysterysis 비트 R/W 확인.</t>
        </is>
      </c>
      <c r="T372" s="147" t="n"/>
      <c r="U372" s="689" t="n"/>
      <c r="V372" s="616" t="n"/>
      <c r="W372" s="108" t="inlineStr">
        <is>
          <t>상영희</t>
        </is>
      </c>
      <c r="X372" s="2" t="inlineStr">
        <is>
          <t>오지혜</t>
        </is>
      </c>
      <c r="Y372" s="2" t="inlineStr">
        <is>
          <t>박성제</t>
        </is>
      </c>
      <c r="Z372" s="690" t="inlineStr">
        <is>
          <t>김현규</t>
        </is>
      </c>
      <c r="AA372" s="114" t="n"/>
      <c r="AB372" s="24" t="n"/>
    </row>
    <row r="373" ht="116.1" customHeight="1" s="200">
      <c r="A373" s="24" t="n"/>
      <c r="C373" s="730" t="n"/>
      <c r="D373" s="718" t="n"/>
      <c r="E373" s="718" t="n"/>
      <c r="F373" s="11" t="inlineStr">
        <is>
          <t>21-3</t>
        </is>
      </c>
      <c r="G373" s="9" t="inlineStr">
        <is>
          <t>Interrupt Mode</t>
        </is>
      </c>
      <c r="H373" s="9" t="inlineStr">
        <is>
          <t>기능 동작 확인</t>
        </is>
      </c>
      <c r="I373" s="5" t="n"/>
      <c r="J373" s="5" t="n"/>
      <c r="K373" s="740" t="n"/>
      <c r="L373" s="740" t="n"/>
      <c r="M373" s="604" t="inlineStr">
        <is>
          <t>M2</t>
        </is>
      </c>
      <c r="N373" s="604" t="n"/>
      <c r="O373" s="604" t="b">
        <v>0</v>
      </c>
      <c r="P373" s="207" t="n"/>
      <c r="Q373" s="569" t="n"/>
      <c r="R373" s="753" t="n"/>
      <c r="S373" s="9" t="inlineStr">
        <is>
          <t>CMP0, CMP1 인터럽트 Mode 동작 확인
- Normal Mode, Level Interrupt, High(Low) Level 인터럽트 동작 확인.
  &gt; SOURCE : PA2 &lt;-&gt; Ref0(PA7) / REF1(BGR) 비교하여 HIGH/LOW Level 인터럽트Flag 확인.
- Normal Mode, Edge Interrupt, Rising/Falling/Both 인터럽트 Flag 동작 확인.
  &gt; SOURCE : PA1 &lt;-&gt; Ref0(PA7) / REF1(BGR) 비교하여 Source 핀을  Toggle 출력 핀에 연결한 후 High Rising/Low Falling Edge 동작 시 인터럽트 Flag 확인.
- Interrupt Flag Clear 동작 확인.
- Hysterysis 비트 R/W 확인.</t>
        </is>
      </c>
      <c r="T373" s="146" t="n"/>
      <c r="U373" s="689" t="n"/>
      <c r="V373" s="616" t="n"/>
      <c r="W373" s="108" t="inlineStr">
        <is>
          <t>상영희</t>
        </is>
      </c>
      <c r="X373" s="2" t="inlineStr">
        <is>
          <t>오지혜</t>
        </is>
      </c>
      <c r="Y373" s="2" t="inlineStr">
        <is>
          <t>박성제</t>
        </is>
      </c>
      <c r="Z373" s="690" t="inlineStr">
        <is>
          <t>김현규</t>
        </is>
      </c>
      <c r="AA373" s="114" t="n"/>
      <c r="AB373" s="24" t="n"/>
    </row>
    <row r="374" ht="51.6" customHeight="1" s="200">
      <c r="A374" s="24" t="n"/>
      <c r="C374" s="730" t="n"/>
      <c r="D374" s="718" t="n"/>
      <c r="E374" s="718" t="n"/>
      <c r="F374" s="119" t="inlineStr">
        <is>
          <t>21-4</t>
        </is>
      </c>
      <c r="G374" s="120" t="inlineStr">
        <is>
          <t>Internal DAC Input</t>
        </is>
      </c>
      <c r="H374" s="120" t="inlineStr">
        <is>
          <t>DAC 내부 출력 테스트</t>
        </is>
      </c>
      <c r="I374" s="127" t="n"/>
      <c r="J374" s="127" t="n"/>
      <c r="K374" s="741" t="n"/>
      <c r="L374" s="741" t="n"/>
      <c r="M374" s="211" t="n"/>
      <c r="N374" s="211" t="n"/>
      <c r="O374" s="211" t="n"/>
      <c r="P374" s="212" t="n"/>
      <c r="Q374" s="571" t="n"/>
      <c r="R374" s="753" t="n"/>
      <c r="S374" s="120" t="inlineStr">
        <is>
          <t>DAC 에서 Internal DAC Output 채널을 출력으로 선택함.
소스 : 500ms 주기로 5V 전압으로 Toggle하는 PE0 핀을 PA2 핀에 연결함.
레퍼런스 : CMP Reference Input을 DAC Output (0x7FF)
소스 전압 값을 기준으로 비교 동작 확인.</t>
        </is>
      </c>
      <c r="T374" s="139" t="n"/>
      <c r="U374" s="126" t="n"/>
      <c r="V374" s="124" t="n"/>
      <c r="W374" s="125" t="n"/>
      <c r="X374" s="125" t="n"/>
      <c r="Y374" s="125" t="n"/>
      <c r="Z374" s="126" t="n"/>
      <c r="AA374" s="210" t="n"/>
      <c r="AB374" s="24" t="n"/>
    </row>
    <row r="375" ht="90.3" customHeight="1" s="200">
      <c r="A375" s="24" t="n"/>
      <c r="C375" s="730" t="n"/>
      <c r="D375" s="718" t="n"/>
      <c r="E375" s="718" t="n"/>
      <c r="F375" s="119" t="inlineStr">
        <is>
          <t>21-5</t>
        </is>
      </c>
      <c r="G375" s="120" t="inlineStr">
        <is>
          <t>NMIR Test</t>
        </is>
      </c>
      <c r="H375" s="120" t="inlineStr">
        <is>
          <t>Comparator NMIR 기능 테스트 (G226 신규)</t>
        </is>
      </c>
      <c r="I375" s="127" t="n"/>
      <c r="J375" s="127" t="n"/>
      <c r="K375" s="741" t="n"/>
      <c r="L375" s="741" t="n"/>
      <c r="M375" s="211" t="n"/>
      <c r="N375" s="211" t="n"/>
      <c r="O375" s="211" t="n"/>
      <c r="P375" s="212" t="n"/>
      <c r="Q375" s="571" t="n"/>
      <c r="R375" s="753" t="n"/>
      <c r="S375" s="120" t="inlineStr">
        <is>
          <t>NMI Interrupt는 Priority가 높아(-2) CMP Interrupt 보다 먼저 실행 됨. 이후 이벤트로 CMP Interrupt 발생함. (NMI_IRQ -&gt;CMP_IRQ)
CMP_IST 레지스터의 해당 이벤트 플래그를 클리어 하면 NMI Interrupt Flag CMPINTSTS 비트가 클리어 되는 동작 확인함.
(High Polarity, Both Edge Interrupt 모드에서 아래와 같이 확인)
REF = BGR(1.0), SRC = 1.5V 일 떄, Falling, Rising Edge에서 NMI-&gt;CMP 인터럽트 순차적으로 발생</t>
        </is>
      </c>
      <c r="T375" s="139" t="n"/>
      <c r="U375" s="126" t="n"/>
      <c r="V375" s="124" t="n"/>
      <c r="W375" s="125" t="n"/>
      <c r="X375" s="125" t="n"/>
      <c r="Y375" s="125" t="n"/>
      <c r="Z375" s="126" t="n"/>
      <c r="AA375" s="210" t="n"/>
      <c r="AB375" s="24" t="n"/>
    </row>
    <row r="376" ht="38.7" customHeight="1" s="200">
      <c r="A376" s="24" t="n"/>
      <c r="C376" s="730" t="n"/>
      <c r="D376" s="718" t="n"/>
      <c r="E376" s="718" t="n"/>
      <c r="F376" s="11" t="inlineStr">
        <is>
          <t>21-6</t>
        </is>
      </c>
      <c r="G376" s="9" t="inlineStr">
        <is>
          <t>Output Monitoring</t>
        </is>
      </c>
      <c r="H376" s="9" t="inlineStr">
        <is>
          <t>출력 신호 모니터링 기능 확인 (G226 신규)</t>
        </is>
      </c>
      <c r="I376" s="5" t="n"/>
      <c r="J376" s="5" t="n"/>
      <c r="K376" s="740" t="n"/>
      <c r="L376" s="740" t="n"/>
      <c r="M376" s="604" t="inlineStr">
        <is>
          <t>M2</t>
        </is>
      </c>
      <c r="N376" s="604" t="n"/>
      <c r="O376" s="604" t="b">
        <v>0</v>
      </c>
      <c r="P376" s="207" t="n"/>
      <c r="Q376" s="569" t="n"/>
      <c r="R376" s="753" t="n"/>
      <c r="S376" s="9" t="inlineStr">
        <is>
          <t>COUTMON 비트 설정 확인.
Both Edge로 설정했을 경우, Output Falling/Rising Edge Status Flag와 함께 Polarity에 대한 Flag 정보 확인 가능.</t>
        </is>
      </c>
      <c r="T376" s="146" t="n"/>
      <c r="U376" s="689" t="n"/>
      <c r="V376" s="616" t="n"/>
      <c r="W376" s="108" t="inlineStr">
        <is>
          <t>상영희</t>
        </is>
      </c>
      <c r="X376" s="2" t="inlineStr">
        <is>
          <t>오지혜</t>
        </is>
      </c>
      <c r="Y376" s="2" t="inlineStr">
        <is>
          <t>박성제</t>
        </is>
      </c>
      <c r="Z376" s="690" t="inlineStr">
        <is>
          <t>김현규</t>
        </is>
      </c>
      <c r="AA376" s="114" t="n"/>
      <c r="AB376" s="24" t="n"/>
    </row>
    <row r="377" ht="77.7" customHeight="1" s="200" thickBot="1">
      <c r="A377" s="24" t="n"/>
      <c r="C377" s="733" t="n"/>
      <c r="D377" s="720" t="n"/>
      <c r="E377" s="720" t="n"/>
      <c r="F377" s="268" t="inlineStr">
        <is>
          <t>21-7</t>
        </is>
      </c>
      <c r="G377" s="389" t="inlineStr">
        <is>
          <t>Filter 기능</t>
        </is>
      </c>
      <c r="H377" s="389" t="inlineStr">
        <is>
          <t>Debounce Filter 기능 동작 확인</t>
        </is>
      </c>
      <c r="I377" s="390" t="n"/>
      <c r="J377" s="391" t="n"/>
      <c r="K377" s="392" t="n"/>
      <c r="L377" s="392" t="n"/>
      <c r="M377" s="605" t="inlineStr">
        <is>
          <t>M2</t>
        </is>
      </c>
      <c r="N377" s="605" t="n"/>
      <c r="O377" s="605" t="b">
        <v>0</v>
      </c>
      <c r="P377" s="209" t="n"/>
      <c r="Q377" s="570" t="n"/>
      <c r="R377" s="754" t="n"/>
      <c r="S377" s="393" t="inlineStr">
        <is>
          <t>Filter 기능 동작 확인 
(tPCLK 8MHZ 기준, FLTSEL : 10입력 =&gt; 1.25us)
PCLK (8MHz), FLTSEL = 0x8로 설정되었을 경우 1us 이하 펄스 입력 시 인터럽트 발생되지 않음 (정상)
PCLK (8MHz), FLTSEL = 0xF로 설정되었을 경우 2us 이하 펄스 입력 시 인터럽트 발생되지 않음 (정상)</t>
        </is>
      </c>
      <c r="T377" s="394" t="n"/>
      <c r="U377" s="265" t="n"/>
      <c r="V377" s="622" t="n"/>
      <c r="W377" s="381" t="inlineStr">
        <is>
          <t>상영희</t>
        </is>
      </c>
      <c r="X377" s="266" t="inlineStr">
        <is>
          <t>오지혜</t>
        </is>
      </c>
      <c r="Y377" s="266" t="inlineStr">
        <is>
          <t>박성제</t>
        </is>
      </c>
      <c r="Z377" s="267" t="inlineStr">
        <is>
          <t>김현규</t>
        </is>
      </c>
      <c r="AA377" s="395" t="n"/>
      <c r="AB377" s="24" t="n"/>
    </row>
    <row r="378" customFormat="1" s="155">
      <c r="A378" s="150" t="n"/>
      <c r="B378" s="151" t="n"/>
      <c r="C378" s="614" t="n">
        <v>30</v>
      </c>
      <c r="D378" s="624" t="inlineStr">
        <is>
          <t>OPAMP</t>
        </is>
      </c>
      <c r="E378" s="626" t="inlineStr">
        <is>
          <t>A33M116/기존</t>
        </is>
      </c>
      <c r="F378" s="309" t="inlineStr">
        <is>
          <t>26-1</t>
        </is>
      </c>
      <c r="G378" s="250" t="inlineStr">
        <is>
          <t>초기값 확인</t>
        </is>
      </c>
      <c r="H378" s="250" t="inlineStr">
        <is>
          <t>OPAMP 레지스터 초기 값 확인</t>
        </is>
      </c>
      <c r="I378" s="358" t="n"/>
      <c r="J378" s="359" t="n"/>
      <c r="K378" s="768" t="n"/>
      <c r="L378" s="360" t="n"/>
      <c r="M378" s="610" t="inlineStr">
        <is>
          <t>M2</t>
        </is>
      </c>
      <c r="N378" s="610" t="n"/>
      <c r="O378" s="610" t="b">
        <v>0</v>
      </c>
      <c r="P378" s="259" t="n"/>
      <c r="Q378" s="568" t="n"/>
      <c r="R378" s="767">
        <f>COUNTIF(O378:O379,TRUE)/COUNTIF(M378:M379,"M2")</f>
        <v/>
      </c>
      <c r="S378" s="360" t="n"/>
      <c r="T378" s="358" t="n"/>
      <c r="U378" s="250" t="n"/>
      <c r="V378" s="254" t="n"/>
      <c r="W378" s="361" t="inlineStr">
        <is>
          <t>상영희</t>
        </is>
      </c>
      <c r="X378" s="255" t="inlineStr">
        <is>
          <t>오지혜</t>
        </is>
      </c>
      <c r="Y378" s="255" t="inlineStr">
        <is>
          <t>박성제</t>
        </is>
      </c>
      <c r="Z378" s="256" t="inlineStr">
        <is>
          <t>김현규</t>
        </is>
      </c>
      <c r="AA378" s="163" t="n"/>
      <c r="AB378" s="154" t="n"/>
      <c r="AC378" s="150" t="n"/>
    </row>
    <row r="379" ht="26.1" customFormat="1" customHeight="1" s="155" thickBot="1">
      <c r="A379" s="150" t="n"/>
      <c r="B379" s="151" t="n"/>
      <c r="C379" s="733" t="n"/>
      <c r="D379" s="720" t="n"/>
      <c r="E379" s="720" t="n"/>
      <c r="F379" s="399" t="inlineStr">
        <is>
          <t>26-2</t>
        </is>
      </c>
      <c r="G379" s="400" t="inlineStr">
        <is>
          <t>기능</t>
        </is>
      </c>
      <c r="H379" s="400" t="inlineStr">
        <is>
          <t>OPAMP 외부 저항 값에 따른 증폭 확인</t>
        </is>
      </c>
      <c r="I379" s="401" t="n"/>
      <c r="J379" s="402" t="n"/>
      <c r="K379" s="769" t="n"/>
      <c r="L379" s="404" t="n"/>
      <c r="M379" s="408" t="inlineStr">
        <is>
          <t>M2</t>
        </is>
      </c>
      <c r="N379" s="408" t="n"/>
      <c r="O379" s="408" t="b">
        <v>0</v>
      </c>
      <c r="P379" s="409" t="n"/>
      <c r="Q379" s="574" t="n"/>
      <c r="R379" s="754" t="n"/>
      <c r="S379" s="404" t="n"/>
      <c r="T379" s="401" t="n"/>
      <c r="U379" s="400" t="n"/>
      <c r="V379" s="405" t="n"/>
      <c r="W379" s="406" t="inlineStr">
        <is>
          <t>상영희</t>
        </is>
      </c>
      <c r="X379" s="406" t="inlineStr">
        <is>
          <t>오지혜</t>
        </is>
      </c>
      <c r="Y379" s="405" t="inlineStr">
        <is>
          <t>박성제</t>
        </is>
      </c>
      <c r="Z379" s="405" t="inlineStr">
        <is>
          <t>김현규</t>
        </is>
      </c>
      <c r="AA379" s="407" t="inlineStr">
        <is>
          <t>Analog block으로 FPGA에서 테스트 불가
 -&gt; 추후 실장에서 확인 예정</t>
        </is>
      </c>
      <c r="AB379" s="154" t="n"/>
      <c r="AC379" s="150" t="n"/>
    </row>
    <row r="380" ht="26.5" customHeight="1" s="200">
      <c r="A380" s="24" t="n"/>
      <c r="C380" s="672" t="n">
        <v>32</v>
      </c>
      <c r="D380" s="673" t="inlineStr">
        <is>
          <t>LCD</t>
        </is>
      </c>
      <c r="E380" s="651" t="inlineStr">
        <is>
          <t>A31G314/수정</t>
        </is>
      </c>
      <c r="F380" s="317" t="inlineStr">
        <is>
          <t>22-1</t>
        </is>
      </c>
      <c r="G380" s="396" t="inlineStr">
        <is>
          <t>초기 값 확인</t>
        </is>
      </c>
      <c r="H380" s="318" t="inlineStr">
        <is>
          <t>LCD 초기 값 확인</t>
        </is>
      </c>
      <c r="I380" s="319" t="n"/>
      <c r="J380" s="319" t="n"/>
      <c r="K380" s="770" t="n"/>
      <c r="L380" s="770" t="n"/>
      <c r="M380" s="281" t="n"/>
      <c r="N380" s="281" t="n"/>
      <c r="O380" s="281" t="n"/>
      <c r="P380" s="282" t="n"/>
      <c r="Q380" s="564" t="n"/>
      <c r="R380" s="427" t="n"/>
      <c r="S380" s="318" t="inlineStr">
        <is>
          <t>디버그 모드 main 루틴 초기에 break 하여 값 확인
Manual에 기재된 초기 값과 동일함.</t>
        </is>
      </c>
      <c r="T380" s="397" t="n"/>
      <c r="U380" s="321" t="n"/>
      <c r="V380" s="321" t="n"/>
      <c r="W380" s="322" t="n"/>
      <c r="X380" s="322" t="n"/>
      <c r="Y380" s="322" t="n"/>
      <c r="Z380" s="171" t="n"/>
      <c r="AA380" s="280" t="n"/>
      <c r="AB380" s="24" t="n"/>
    </row>
    <row r="381" ht="45" customHeight="1" s="200">
      <c r="A381" s="24" t="n"/>
      <c r="C381" s="761" t="n"/>
      <c r="D381" s="718" t="n"/>
      <c r="E381" s="718" t="n"/>
      <c r="F381" s="128" t="inlineStr">
        <is>
          <t>22-2</t>
        </is>
      </c>
      <c r="G381" s="129" t="inlineStr">
        <is>
          <t>동작 테스트</t>
        </is>
      </c>
      <c r="H381" s="129" t="inlineStr">
        <is>
          <t>기본 동작 확인</t>
        </is>
      </c>
      <c r="I381" s="130" t="n"/>
      <c r="J381" s="130" t="n"/>
      <c r="K381" s="744" t="n"/>
      <c r="L381" s="744" t="n"/>
      <c r="M381" s="211" t="n"/>
      <c r="N381" s="211" t="n"/>
      <c r="O381" s="211" t="n"/>
      <c r="P381" s="212" t="n"/>
      <c r="Q381" s="565" t="n"/>
      <c r="R381" s="428" t="n"/>
      <c r="S381" s="129" t="inlineStr">
        <is>
          <t>LCD Clock 설정에 따른 COM/SEG 파형 확인</t>
        </is>
      </c>
      <c r="T381" s="141" t="n"/>
      <c r="U381" s="133" t="n"/>
      <c r="V381" s="133" t="n"/>
      <c r="W381" s="134" t="n"/>
      <c r="X381" s="134" t="n"/>
      <c r="Y381" s="134" t="n"/>
      <c r="Z381" s="135" t="n"/>
      <c r="AA381" s="210" t="n"/>
      <c r="AB381" s="24" t="n"/>
    </row>
    <row r="382" ht="26.5" customHeight="1" s="200">
      <c r="A382" s="24" t="n"/>
      <c r="C382" s="761" t="n"/>
      <c r="D382" s="718" t="n"/>
      <c r="E382" s="718" t="n"/>
      <c r="F382" s="128" t="inlineStr">
        <is>
          <t>22-3</t>
        </is>
      </c>
      <c r="G382" s="129" t="inlineStr">
        <is>
          <t>클럭 소스 별 동작 테스트</t>
        </is>
      </c>
      <c r="H382" s="129" t="inlineStr">
        <is>
          <t>LSI, SOSC, WDTRC 클럭 설정 시 LCD 동작 확인</t>
        </is>
      </c>
      <c r="I382" s="130" t="n"/>
      <c r="J382" s="130" t="n"/>
      <c r="K382" s="744" t="n"/>
      <c r="L382" s="744" t="n"/>
      <c r="M382" s="211" t="n"/>
      <c r="N382" s="211" t="n"/>
      <c r="O382" s="211" t="n"/>
      <c r="P382" s="212" t="n"/>
      <c r="Q382" s="565" t="n"/>
      <c r="R382" s="428" t="n"/>
      <c r="S382" s="129" t="inlineStr">
        <is>
          <t>클럭 입력에 따라 (MCCR5_LSI, LSE, WDTRC) 동작 확인.</t>
        </is>
      </c>
      <c r="T382" s="142" t="n"/>
      <c r="U382" s="133" t="n"/>
      <c r="V382" s="133" t="n"/>
      <c r="W382" s="134" t="n"/>
      <c r="X382" s="134" t="n"/>
      <c r="Y382" s="134" t="n"/>
      <c r="Z382" s="135" t="n"/>
      <c r="AA382" s="210" t="n"/>
      <c r="AB382" s="24" t="n"/>
    </row>
    <row r="383" ht="26.5" customHeight="1" s="200">
      <c r="A383" s="24" t="n"/>
      <c r="C383" s="761" t="n"/>
      <c r="D383" s="718" t="n"/>
      <c r="E383" s="718" t="n"/>
      <c r="F383" s="128" t="inlineStr">
        <is>
          <t>22-4</t>
        </is>
      </c>
      <c r="G383" s="129" t="inlineStr">
        <is>
          <t>External Bias 기능</t>
        </is>
      </c>
      <c r="H383" s="129" t="inlineStr">
        <is>
          <t>VDD 5.0V, Ext Bias = On 했을 때 LCD 기능 확인.</t>
        </is>
      </c>
      <c r="I383" s="130" t="n"/>
      <c r="J383" s="136" t="n"/>
      <c r="K383" s="744" t="n"/>
      <c r="L383" s="744" t="n"/>
      <c r="M383" s="211" t="n"/>
      <c r="N383" s="211" t="n"/>
      <c r="O383" s="211" t="n"/>
      <c r="P383" s="212" t="n"/>
      <c r="Q383" s="565" t="n"/>
      <c r="R383" s="428" t="n"/>
      <c r="S383" s="129" t="inlineStr">
        <is>
          <t>External Bias 레지스터 세팅 안됨</t>
        </is>
      </c>
      <c r="T383" s="142" t="n"/>
      <c r="U383" s="135" t="n"/>
      <c r="V383" s="133" t="n"/>
      <c r="W383" s="134" t="n"/>
      <c r="X383" s="134" t="n"/>
      <c r="Y383" s="134" t="n"/>
      <c r="Z383" s="135" t="n"/>
      <c r="AA383" s="210" t="n"/>
      <c r="AB383" s="24" t="n"/>
    </row>
    <row r="384" ht="26.5" customHeight="1" s="200">
      <c r="A384" s="24" t="n"/>
      <c r="C384" s="762" t="n"/>
      <c r="D384" s="720" t="n"/>
      <c r="E384" s="720" t="n"/>
      <c r="F384" s="128" t="inlineStr">
        <is>
          <t>22-5</t>
        </is>
      </c>
      <c r="G384" s="129" t="inlineStr">
        <is>
          <t>레지스터 Read/Write 테스트</t>
        </is>
      </c>
      <c r="H384" s="129" t="inlineStr">
        <is>
          <t>해당 블록의 모든 레지스터를 Read/Write/Read하여 정상적으로 값이 읽히고 쓰이는지 확인</t>
        </is>
      </c>
      <c r="I384" s="130" t="n"/>
      <c r="J384" s="130" t="n"/>
      <c r="K384" s="744" t="n"/>
      <c r="L384" s="744" t="n"/>
      <c r="M384" s="211" t="n"/>
      <c r="N384" s="211" t="n"/>
      <c r="O384" s="211" t="n"/>
      <c r="P384" s="212" t="n"/>
      <c r="Q384" s="565" t="n"/>
      <c r="R384" s="428" t="n"/>
      <c r="S384" s="129" t="inlineStr">
        <is>
          <t>모든 레지스터에 정상적으로 값이 읽히고 쓰여짐.</t>
        </is>
      </c>
      <c r="T384" s="132" t="n"/>
      <c r="U384" s="133" t="n"/>
      <c r="V384" s="133" t="n"/>
      <c r="W384" s="134" t="n"/>
      <c r="X384" s="134" t="n"/>
      <c r="Y384" s="134" t="n"/>
      <c r="Z384" s="135" t="n"/>
      <c r="AA384" s="210" t="n"/>
      <c r="AB384" s="24" t="n"/>
    </row>
    <row r="385" ht="26.5" customHeight="1" s="200">
      <c r="A385" s="24" t="n"/>
      <c r="C385" s="656" t="n">
        <v>33</v>
      </c>
      <c r="D385" s="618" t="inlineStr">
        <is>
          <t>TEMP
SENSOR</t>
        </is>
      </c>
      <c r="E385" s="667" t="inlineStr">
        <is>
          <t>A31G324/기존</t>
        </is>
      </c>
      <c r="F385" s="128" t="inlineStr">
        <is>
          <t>24-1</t>
        </is>
      </c>
      <c r="G385" s="129" t="inlineStr">
        <is>
          <t>초기 값 확인</t>
        </is>
      </c>
      <c r="H385" s="129" t="inlineStr">
        <is>
          <t>TS 레지스터 초기 값 확인</t>
        </is>
      </c>
      <c r="I385" s="130" t="n"/>
      <c r="J385" s="130" t="n"/>
      <c r="K385" s="744" t="n"/>
      <c r="L385" s="744" t="n"/>
      <c r="M385" s="211" t="n"/>
      <c r="N385" s="211" t="n"/>
      <c r="O385" s="211" t="n"/>
      <c r="P385" s="212" t="n"/>
      <c r="Q385" s="565" t="n"/>
      <c r="R385" s="428" t="n"/>
      <c r="S385" s="143" t="inlineStr">
        <is>
          <t>초기값 확인 완료</t>
        </is>
      </c>
      <c r="T385" s="142" t="n"/>
      <c r="U385" s="133" t="n"/>
      <c r="V385" s="133" t="n"/>
      <c r="W385" s="134" t="n"/>
      <c r="X385" s="134" t="n"/>
      <c r="Y385" s="134" t="n"/>
      <c r="Z385" s="135" t="n"/>
      <c r="AA385" s="210" t="n"/>
      <c r="AB385" s="24" t="n"/>
    </row>
    <row r="386" ht="77.40000000000001" customHeight="1" s="200">
      <c r="A386" s="24" t="n"/>
      <c r="C386" s="730" t="n"/>
      <c r="D386" s="718" t="n"/>
      <c r="E386" s="718" t="n"/>
      <c r="F386" s="128" t="inlineStr">
        <is>
          <t>24-2</t>
        </is>
      </c>
      <c r="G386" s="646" t="inlineStr">
        <is>
          <t>동작 테스트</t>
        </is>
      </c>
      <c r="H386" s="129" t="inlineStr">
        <is>
          <t>기능 동작 확인</t>
        </is>
      </c>
      <c r="I386" s="130" t="n"/>
      <c r="J386" s="130" t="n"/>
      <c r="K386" s="744" t="n"/>
      <c r="L386" s="744" t="n"/>
      <c r="M386" s="211" t="n"/>
      <c r="N386" s="211" t="n"/>
      <c r="O386" s="211" t="n"/>
      <c r="P386" s="212" t="n"/>
      <c r="Q386" s="565" t="n"/>
      <c r="R386" s="428" t="n"/>
      <c r="S386" s="144" t="inlineStr">
        <is>
          <t>SCU_MCCR6의 Ref clock 및 RCCNT 주기 설정에 따른 SCCNT 값 확인</t>
        </is>
      </c>
      <c r="T386" s="141" t="inlineStr">
        <is>
          <t>문서 상으로는 RCCNT 값이 down to 0 로 표현되어 있지만,
실제로 RCCNT 값이 바뀌진 않음</t>
        </is>
      </c>
      <c r="U386" s="133" t="n"/>
      <c r="V386" s="133" t="n"/>
      <c r="W386" s="134" t="n"/>
      <c r="X386" s="134" t="n"/>
      <c r="Y386" s="134" t="n"/>
      <c r="Z386" s="135" t="n"/>
      <c r="AA386" s="210" t="n"/>
      <c r="AB386" s="24" t="n"/>
    </row>
    <row r="387" ht="26.5" customHeight="1" s="200">
      <c r="A387" s="24" t="n"/>
      <c r="C387" s="730" t="n"/>
      <c r="D387" s="718" t="n"/>
      <c r="E387" s="718" t="n"/>
      <c r="F387" s="128" t="inlineStr">
        <is>
          <t>24-3</t>
        </is>
      </c>
      <c r="G387" s="720" t="n"/>
      <c r="H387" s="143" t="inlineStr">
        <is>
          <t>인터럽트 및 플래그 동작 확인</t>
        </is>
      </c>
      <c r="I387" s="130" t="n"/>
      <c r="J387" s="130" t="n"/>
      <c r="K387" s="744" t="n"/>
      <c r="L387" s="744" t="n"/>
      <c r="M387" s="211" t="n"/>
      <c r="N387" s="211" t="n"/>
      <c r="O387" s="211" t="n"/>
      <c r="P387" s="212" t="n"/>
      <c r="Q387" s="565" t="n"/>
      <c r="R387" s="428" t="n"/>
      <c r="S387" s="144" t="inlineStr">
        <is>
          <t>TSENSE 인터럽트 진입 및 플래그 확인</t>
        </is>
      </c>
      <c r="T387" s="141" t="n"/>
      <c r="U387" s="133" t="n"/>
      <c r="V387" s="133" t="n"/>
      <c r="W387" s="133" t="n"/>
      <c r="X387" s="133" t="n"/>
      <c r="Y387" s="133" t="n"/>
      <c r="Z387" s="135" t="n"/>
      <c r="AA387" s="210" t="n"/>
      <c r="AB387" s="24" t="n"/>
    </row>
    <row r="388" ht="26.5" customHeight="1" s="200">
      <c r="A388" s="24" t="n"/>
      <c r="C388" s="733" t="n"/>
      <c r="D388" s="720" t="n"/>
      <c r="E388" s="720" t="n"/>
      <c r="F388" s="128" t="inlineStr">
        <is>
          <t>24-4</t>
        </is>
      </c>
      <c r="G388" s="129" t="inlineStr">
        <is>
          <t>레지스터 Read/Write 테스트</t>
        </is>
      </c>
      <c r="H388" s="129" t="inlineStr">
        <is>
          <t>해당 블록의 모든 레지스터를 Read/Write/Read하여 정상적으로 값이 읽히고 쓰이는지 확인</t>
        </is>
      </c>
      <c r="I388" s="130" t="n"/>
      <c r="J388" s="130" t="n"/>
      <c r="K388" s="744" t="n"/>
      <c r="L388" s="744" t="n"/>
      <c r="M388" s="211" t="n"/>
      <c r="N388" s="211" t="n"/>
      <c r="O388" s="211" t="n"/>
      <c r="P388" s="212" t="n"/>
      <c r="Q388" s="565" t="n"/>
      <c r="R388" s="428" t="n"/>
      <c r="S388" s="129" t="inlineStr">
        <is>
          <t>모든 레지스터에 정상적으로 값이 읽히고 쓰여짐.</t>
        </is>
      </c>
      <c r="T388" s="142" t="n"/>
      <c r="U388" s="133" t="n"/>
      <c r="V388" s="133" t="n"/>
      <c r="W388" s="133" t="n"/>
      <c r="X388" s="133" t="n"/>
      <c r="Y388" s="133" t="n"/>
      <c r="Z388" s="135" t="n"/>
      <c r="AA388" s="210" t="n"/>
      <c r="AB388" s="24" t="n"/>
    </row>
    <row r="389" ht="26.5" customHeight="1" s="200">
      <c r="A389" s="24" t="n"/>
      <c r="C389" s="656" t="n">
        <v>34</v>
      </c>
      <c r="D389" s="616" t="inlineStr">
        <is>
          <t>Touch</t>
        </is>
      </c>
      <c r="E389" s="667" t="inlineStr">
        <is>
          <t>A96T418/신규</t>
        </is>
      </c>
      <c r="F389" s="128" t="inlineStr">
        <is>
          <t>25-1</t>
        </is>
      </c>
      <c r="G389" s="132" t="inlineStr">
        <is>
          <t>초기 값 확인</t>
        </is>
      </c>
      <c r="H389" s="140" t="inlineStr">
        <is>
          <t>Touch 레지스터 초기 값 확인</t>
        </is>
      </c>
      <c r="I389" s="130" t="n"/>
      <c r="J389" s="130" t="n"/>
      <c r="K389" s="744" t="n"/>
      <c r="L389" s="744" t="n"/>
      <c r="M389" s="211" t="n"/>
      <c r="N389" s="211" t="n"/>
      <c r="O389" s="211" t="n"/>
      <c r="P389" s="212" t="n"/>
      <c r="Q389" s="565" t="n"/>
      <c r="R389" s="428" t="n"/>
      <c r="S389" s="140" t="inlineStr">
        <is>
          <t>초기값 확인 완료 (TS_MODE 초기값 0x20)</t>
        </is>
      </c>
      <c r="T389" s="142" t="n"/>
      <c r="U389" s="133" t="n"/>
      <c r="V389" s="133" t="n"/>
      <c r="W389" s="134" t="n"/>
      <c r="X389" s="134" t="n"/>
      <c r="Y389" s="134" t="n"/>
      <c r="Z389" s="135" t="n"/>
      <c r="AA389" s="210" t="n"/>
      <c r="AB389" s="24" t="n"/>
    </row>
    <row r="390" ht="26.5" customHeight="1" s="200">
      <c r="A390" s="24" t="n"/>
      <c r="C390" s="730" t="n"/>
      <c r="D390" s="718" t="n"/>
      <c r="E390" s="718" t="n"/>
      <c r="F390" s="128" t="inlineStr">
        <is>
          <t>25-2</t>
        </is>
      </c>
      <c r="G390" s="132" t="inlineStr">
        <is>
          <t>Interrupt</t>
        </is>
      </c>
      <c r="H390" s="140" t="inlineStr">
        <is>
          <t>Touch 완료시, interrupt 발생 확인</t>
        </is>
      </c>
      <c r="I390" s="130" t="n"/>
      <c r="J390" s="130" t="n"/>
      <c r="K390" s="744" t="n"/>
      <c r="L390" s="744" t="n"/>
      <c r="M390" s="211" t="n"/>
      <c r="N390" s="211" t="n"/>
      <c r="O390" s="211" t="n"/>
      <c r="P390" s="212" t="n"/>
      <c r="Q390" s="565" t="n"/>
      <c r="R390" s="428" t="n"/>
      <c r="S390" s="140" t="inlineStr">
        <is>
          <t>Interrupt 정상 동작</t>
        </is>
      </c>
      <c r="T390" s="142" t="n"/>
      <c r="U390" s="133" t="n"/>
      <c r="V390" s="133" t="n"/>
      <c r="W390" s="134" t="n"/>
      <c r="X390" s="134" t="n"/>
      <c r="Y390" s="134" t="n"/>
      <c r="Z390" s="135" t="n"/>
      <c r="AA390" s="210" t="n"/>
      <c r="AB390" s="24" t="n"/>
    </row>
    <row r="391" ht="26.5" customHeight="1" s="200">
      <c r="A391" s="24" t="n"/>
      <c r="C391" s="730" t="n"/>
      <c r="D391" s="718" t="n"/>
      <c r="E391" s="718" t="n"/>
      <c r="F391" s="128" t="inlineStr">
        <is>
          <t>25-3</t>
        </is>
      </c>
      <c r="G391" s="132" t="inlineStr">
        <is>
          <t>Sum Register 확인</t>
        </is>
      </c>
      <c r="H391" s="140" t="inlineStr">
        <is>
          <t>채널 선택에 따른 TS_SUM_CHxx_Fx 값 확인</t>
        </is>
      </c>
      <c r="I391" s="130" t="n"/>
      <c r="J391" s="130" t="n"/>
      <c r="K391" s="744" t="n"/>
      <c r="L391" s="744" t="n"/>
      <c r="M391" s="211" t="n"/>
      <c r="N391" s="211" t="n"/>
      <c r="O391" s="211" t="n"/>
      <c r="P391" s="212" t="n"/>
      <c r="Q391" s="565" t="n"/>
      <c r="R391" s="428" t="n"/>
      <c r="S391" s="140" t="inlineStr">
        <is>
          <t>채널 선택에 따라 해당 레지스터에 값 읽힘</t>
        </is>
      </c>
      <c r="T391" s="142" t="n"/>
      <c r="U391" s="133" t="n"/>
      <c r="V391" s="133" t="n"/>
      <c r="W391" s="134" t="n"/>
      <c r="X391" s="134" t="n"/>
      <c r="Y391" s="134" t="n"/>
      <c r="Z391" s="135" t="n"/>
      <c r="AA391" s="210" t="n"/>
      <c r="AB391" s="24" t="n"/>
    </row>
    <row r="392" ht="26.5" customHeight="1" s="200">
      <c r="A392" s="24" t="n"/>
      <c r="C392" s="730" t="n"/>
      <c r="D392" s="718" t="n"/>
      <c r="E392" s="718" t="n"/>
      <c r="F392" s="128" t="inlineStr">
        <is>
          <t>25-4</t>
        </is>
      </c>
      <c r="G392" s="132" t="inlineStr">
        <is>
          <t>Touch 출력 확인</t>
        </is>
      </c>
      <c r="H392" s="140" t="inlineStr">
        <is>
          <t>각 채널별 출력 확인</t>
        </is>
      </c>
      <c r="I392" s="130" t="n"/>
      <c r="J392" s="130" t="n"/>
      <c r="K392" s="744" t="n"/>
      <c r="L392" s="744" t="n"/>
      <c r="M392" s="211" t="n"/>
      <c r="N392" s="211" t="n"/>
      <c r="O392" s="211" t="n"/>
      <c r="P392" s="212" t="n"/>
      <c r="Q392" s="565" t="n"/>
      <c r="R392" s="428" t="n"/>
      <c r="S392" s="140" t="inlineStr">
        <is>
          <t>FPGA 상에서 CS0~CS23 채널에 대한 출력 확인
 - 64KHz 주파수로 토글</t>
        </is>
      </c>
      <c r="T392" s="142" t="n"/>
      <c r="U392" s="133" t="n"/>
      <c r="V392" s="133" t="n"/>
      <c r="W392" s="134" t="n"/>
      <c r="X392" s="134" t="n"/>
      <c r="Y392" s="134" t="n"/>
      <c r="Z392" s="135" t="n"/>
      <c r="AA392" s="210" t="n"/>
      <c r="AB392" s="24" t="n"/>
    </row>
    <row r="393" ht="26.5" customHeight="1" s="200">
      <c r="A393" s="24" t="n"/>
      <c r="C393" s="730" t="n"/>
      <c r="D393" s="718" t="n"/>
      <c r="E393" s="718" t="n"/>
      <c r="F393" s="128" t="inlineStr">
        <is>
          <t>25-5</t>
        </is>
      </c>
      <c r="G393" s="132" t="inlineStr">
        <is>
          <t>SHLD 출력 확인</t>
        </is>
      </c>
      <c r="H393" s="140" t="inlineStr">
        <is>
          <t>각 채널별 출력 확인</t>
        </is>
      </c>
      <c r="I393" s="130" t="n"/>
      <c r="J393" s="130" t="n"/>
      <c r="K393" s="744" t="n"/>
      <c r="L393" s="744" t="n"/>
      <c r="M393" s="211" t="n"/>
      <c r="N393" s="211" t="n"/>
      <c r="O393" s="211" t="n"/>
      <c r="P393" s="212" t="n"/>
      <c r="Q393" s="565" t="n"/>
      <c r="R393" s="428" t="n"/>
      <c r="S393" s="140" t="inlineStr">
        <is>
          <t>FPGA 상에서 CS0~CS23 채널에 대한 출력 확인
 - 32KHz 주파수로 토글</t>
        </is>
      </c>
      <c r="T393" s="142" t="n"/>
      <c r="U393" s="133" t="n"/>
      <c r="V393" s="133" t="n"/>
      <c r="W393" s="134" t="n"/>
      <c r="X393" s="134" t="n"/>
      <c r="Y393" s="134" t="n"/>
      <c r="Z393" s="135" t="n"/>
      <c r="AA393" s="210" t="n"/>
      <c r="AB393" s="24" t="n"/>
    </row>
    <row r="394" ht="26.5" customHeight="1" s="200">
      <c r="A394" s="24" t="n"/>
      <c r="C394" s="730" t="n"/>
      <c r="D394" s="718" t="n"/>
      <c r="E394" s="718" t="n"/>
      <c r="F394" s="128" t="inlineStr">
        <is>
          <t>25-6</t>
        </is>
      </c>
      <c r="G394" s="132" t="inlineStr">
        <is>
          <t>MESH_SHLD 출력 확인</t>
        </is>
      </c>
      <c r="H394" s="140" t="inlineStr">
        <is>
          <t>각 채널별 출력 확인</t>
        </is>
      </c>
      <c r="I394" s="130" t="n"/>
      <c r="J394" s="130" t="n"/>
      <c r="K394" s="744" t="n"/>
      <c r="L394" s="744" t="n"/>
      <c r="M394" s="211" t="n"/>
      <c r="N394" s="211" t="n"/>
      <c r="O394" s="211" t="n"/>
      <c r="P394" s="212" t="n"/>
      <c r="Q394" s="565" t="n"/>
      <c r="R394" s="428" t="n"/>
      <c r="S394" s="140" t="inlineStr">
        <is>
          <t>FPGA 상에서 CS23 채널에 대한 출력 확인
 - 16KHz 주파수로 토글</t>
        </is>
      </c>
      <c r="T394" s="142" t="n"/>
      <c r="U394" s="133" t="n"/>
      <c r="V394" s="133" t="n"/>
      <c r="W394" s="134" t="n"/>
      <c r="X394" s="134" t="n"/>
      <c r="Y394" s="134" t="n"/>
      <c r="Z394" s="135" t="n"/>
      <c r="AA394" s="210" t="n"/>
      <c r="AB394" s="24" t="n"/>
    </row>
    <row r="395" ht="31.75" customHeight="1" s="200">
      <c r="A395" s="24" t="n"/>
      <c r="C395" s="730" t="n"/>
      <c r="D395" s="718" t="n"/>
      <c r="E395" s="718" t="n"/>
      <c r="F395" s="128" t="inlineStr">
        <is>
          <t>25-7</t>
        </is>
      </c>
      <c r="G395" s="132" t="inlineStr">
        <is>
          <t>Touch/LED 연동 동작</t>
        </is>
      </c>
      <c r="H395" s="140" t="inlineStr">
        <is>
          <t>LED stable time 확인 (TS_TLED)</t>
        </is>
      </c>
      <c r="I395" s="130" t="n"/>
      <c r="J395" s="130" t="n"/>
      <c r="K395" s="744" t="n"/>
      <c r="L395" s="744" t="n"/>
      <c r="M395" s="211" t="n"/>
      <c r="N395" s="211" t="n"/>
      <c r="O395" s="211" t="n"/>
      <c r="P395" s="212" t="n"/>
      <c r="Q395" s="565" t="n"/>
      <c r="R395" s="428" t="n"/>
      <c r="S395" s="140" t="inlineStr">
        <is>
          <t>Touch/LED 연동 동작 시 안정화 시간 동작 확인
 - TS_TLED 레지스터 설정하여 딜레이 타임 변화 측정 (* Touch 시트 참조)</t>
        </is>
      </c>
      <c r="T395" s="142" t="inlineStr">
        <is>
          <t>TIRC 안정화 시간 30us (at PCLK 32MHz)</t>
        </is>
      </c>
      <c r="U395" s="133" t="n"/>
      <c r="V395" s="133" t="n"/>
      <c r="W395" s="134" t="n"/>
      <c r="X395" s="134" t="n"/>
      <c r="Y395" s="134" t="n"/>
      <c r="Z395" s="135" t="n"/>
      <c r="AA395" s="210" t="n"/>
      <c r="AB395" s="24" t="n"/>
    </row>
    <row r="396" ht="26.5" customHeight="1" s="200">
      <c r="A396" s="24" t="n"/>
      <c r="C396" s="733" t="n"/>
      <c r="D396" s="720" t="n"/>
      <c r="E396" s="720" t="n"/>
      <c r="F396" s="128" t="inlineStr">
        <is>
          <t>25-8</t>
        </is>
      </c>
      <c r="G396" s="646" t="inlineStr">
        <is>
          <t>레지스터 Read/Write 테스트</t>
        </is>
      </c>
      <c r="H396" s="646" t="inlineStr">
        <is>
          <t>해당 블록의 모든 레지스터를 Read/Write/Read하여 정상적으로 값이 읽히고 쓰이는지 확인</t>
        </is>
      </c>
      <c r="I396" s="130" t="n"/>
      <c r="J396" s="130" t="n"/>
      <c r="K396" s="744" t="n"/>
      <c r="L396" s="744" t="n"/>
      <c r="M396" s="211" t="n"/>
      <c r="N396" s="211" t="n"/>
      <c r="O396" s="211" t="n"/>
      <c r="P396" s="212" t="n"/>
      <c r="Q396" s="565" t="n"/>
      <c r="R396" s="428" t="n"/>
      <c r="S396" s="129" t="inlineStr">
        <is>
          <t>모든 레지스터에 정상적으로 값이 읽히고 쓰여짐.</t>
        </is>
      </c>
      <c r="T396" s="142" t="n"/>
      <c r="U396" s="133" t="n"/>
      <c r="V396" s="133" t="n"/>
      <c r="W396" s="133" t="n"/>
      <c r="X396" s="133" t="n"/>
      <c r="Y396" s="133" t="n"/>
      <c r="Z396" s="135" t="n"/>
      <c r="AA396" s="210" t="n"/>
      <c r="AB396" s="24" t="n"/>
    </row>
    <row r="397" ht="30" customFormat="1" customHeight="1" s="46">
      <c r="A397" s="45" t="n"/>
      <c r="C397" s="656" t="n">
        <v>35</v>
      </c>
      <c r="D397" s="616" t="inlineStr">
        <is>
          <t>LED</t>
        </is>
      </c>
      <c r="E397" s="667" t="inlineStr">
        <is>
          <t>A96T418/신규</t>
        </is>
      </c>
      <c r="F397" s="128" t="inlineStr">
        <is>
          <t>26-1</t>
        </is>
      </c>
      <c r="G397" s="132" t="inlineStr">
        <is>
          <t>초기 값 확인</t>
        </is>
      </c>
      <c r="H397" s="140" t="inlineStr">
        <is>
          <t>LED 레지스터 초기 값 확인</t>
        </is>
      </c>
      <c r="I397" s="130" t="n"/>
      <c r="J397" s="130" t="n"/>
      <c r="K397" s="744" t="n"/>
      <c r="L397" s="744" t="n"/>
      <c r="M397" s="211" t="n"/>
      <c r="N397" s="211" t="n"/>
      <c r="O397" s="211" t="n"/>
      <c r="P397" s="212" t="n"/>
      <c r="Q397" s="565" t="n"/>
      <c r="R397" s="428" t="n"/>
      <c r="S397" s="140" t="inlineStr">
        <is>
          <t>초기값 확인 완료</t>
        </is>
      </c>
      <c r="T397" s="142" t="n"/>
      <c r="U397" s="133" t="n"/>
      <c r="V397" s="133" t="n"/>
      <c r="W397" s="133" t="n"/>
      <c r="X397" s="133" t="n"/>
      <c r="Y397" s="133" t="n"/>
      <c r="Z397" s="135" t="n"/>
      <c r="AA397" s="210" t="n"/>
      <c r="AB397" s="24" t="n"/>
    </row>
    <row r="398" ht="30" customFormat="1" customHeight="1" s="46">
      <c r="A398" s="45" t="n"/>
      <c r="C398" s="730" t="n"/>
      <c r="D398" s="718" t="n"/>
      <c r="E398" s="718" t="n"/>
      <c r="F398" s="128" t="inlineStr">
        <is>
          <t>26-2</t>
        </is>
      </c>
      <c r="G398" s="132" t="inlineStr">
        <is>
          <t>SEG/COM 파형 확인</t>
        </is>
      </c>
      <c r="H398" s="140" t="inlineStr">
        <is>
          <t>기본 LED 출력 파형 확인</t>
        </is>
      </c>
      <c r="I398" s="130" t="n"/>
      <c r="J398" s="130" t="n"/>
      <c r="K398" s="744" t="n"/>
      <c r="L398" s="744" t="n"/>
      <c r="M398" s="211" t="n"/>
      <c r="N398" s="211" t="n"/>
      <c r="O398" s="211" t="n"/>
      <c r="P398" s="212" t="n"/>
      <c r="Q398" s="565" t="n"/>
      <c r="R398" s="428" t="n"/>
      <c r="S398" s="140" t="inlineStr">
        <is>
          <t>LED_COMER 및 DISPRAM 설정에 따른 파형 변화 확인</t>
        </is>
      </c>
      <c r="T398" s="142" t="n"/>
      <c r="U398" s="133" t="n"/>
      <c r="V398" s="133" t="n"/>
      <c r="W398" s="133" t="n"/>
      <c r="X398" s="133" t="n"/>
      <c r="Y398" s="133" t="n"/>
      <c r="Z398" s="135" t="n"/>
      <c r="AA398" s="210" t="n"/>
      <c r="AB398" s="24" t="n"/>
    </row>
    <row r="399" ht="30" customFormat="1" customHeight="1" s="46">
      <c r="A399" s="45" t="n"/>
      <c r="C399" s="730" t="n"/>
      <c r="D399" s="718" t="n"/>
      <c r="E399" s="718" t="n"/>
      <c r="F399" s="128" t="inlineStr">
        <is>
          <t>26-3</t>
        </is>
      </c>
      <c r="G399" s="132" t="inlineStr">
        <is>
          <t>Interrupt</t>
        </is>
      </c>
      <c r="H399" s="140" t="inlineStr">
        <is>
          <t>Interrupt 발생 확인</t>
        </is>
      </c>
      <c r="I399" s="130" t="n"/>
      <c r="J399" s="130" t="n"/>
      <c r="K399" s="744" t="n"/>
      <c r="L399" s="744" t="n"/>
      <c r="M399" s="211" t="n"/>
      <c r="N399" s="211" t="n"/>
      <c r="O399" s="211" t="n"/>
      <c r="P399" s="212" t="n"/>
      <c r="Q399" s="565" t="n"/>
      <c r="R399" s="428" t="n"/>
      <c r="S399" s="140" t="inlineStr">
        <is>
          <t>인터럽트 진입 확인</t>
        </is>
      </c>
      <c r="T399" s="142" t="n"/>
      <c r="U399" s="133" t="n"/>
      <c r="V399" s="133" t="n"/>
      <c r="W399" s="134" t="n"/>
      <c r="X399" s="134" t="n"/>
      <c r="Y399" s="134" t="n"/>
      <c r="Z399" s="135" t="n"/>
      <c r="AA399" s="210" t="n"/>
      <c r="AB399" s="24" t="n"/>
    </row>
    <row r="400" ht="30" customFormat="1" customHeight="1" s="46">
      <c r="A400" s="45" t="n"/>
      <c r="C400" s="730" t="n"/>
      <c r="D400" s="718" t="n"/>
      <c r="E400" s="718" t="n"/>
      <c r="F400" s="128" t="inlineStr">
        <is>
          <t>26-4</t>
        </is>
      </c>
      <c r="G400" s="132" t="inlineStr">
        <is>
          <t>T형, M형 SEG/COM 동작</t>
        </is>
      </c>
      <c r="H400" s="140" t="inlineStr">
        <is>
          <t>COM, SEG 공통 포트인 T형과
분리된 M형 동작 확인</t>
        </is>
      </c>
      <c r="I400" s="130" t="n"/>
      <c r="J400" s="136" t="n"/>
      <c r="K400" s="744" t="n"/>
      <c r="L400" s="744" t="n"/>
      <c r="M400" s="211" t="n"/>
      <c r="N400" s="211" t="n"/>
      <c r="O400" s="211" t="n"/>
      <c r="P400" s="212" t="n"/>
      <c r="Q400" s="565" t="n"/>
      <c r="R400" s="428" t="n"/>
      <c r="S400" s="140" t="inlineStr">
        <is>
          <t>T형/M형 구동 동작 확인</t>
        </is>
      </c>
      <c r="T400" s="142" t="n"/>
      <c r="U400" s="133" t="n"/>
      <c r="V400" s="133" t="n"/>
      <c r="W400" s="134" t="n"/>
      <c r="X400" s="134" t="n"/>
      <c r="Y400" s="134" t="n"/>
      <c r="Z400" s="135" t="n"/>
      <c r="AA400" s="210" t="n"/>
      <c r="AB400" s="24" t="n"/>
    </row>
    <row r="401" ht="48.6" customFormat="1" customHeight="1" s="46">
      <c r="A401" s="45" t="n"/>
      <c r="C401" s="730" t="n"/>
      <c r="D401" s="718" t="n"/>
      <c r="E401" s="718" t="n"/>
      <c r="F401" s="128" t="inlineStr">
        <is>
          <t>26-5</t>
        </is>
      </c>
      <c r="G401" s="140" t="inlineStr">
        <is>
          <t>COM Overlap
SEG Discharge(SEG-GND)</t>
        </is>
      </c>
      <c r="H401" s="140" t="inlineStr">
        <is>
          <t>출력 파형 확인</t>
        </is>
      </c>
      <c r="I401" s="130" t="n"/>
      <c r="J401" s="136" t="n"/>
      <c r="K401" s="744" t="n"/>
      <c r="L401" s="744" t="n"/>
      <c r="M401" s="211" t="n"/>
      <c r="N401" s="211" t="n"/>
      <c r="O401" s="211" t="n"/>
      <c r="P401" s="212" t="n"/>
      <c r="Q401" s="565" t="n"/>
      <c r="R401" s="428" t="n"/>
      <c r="S401" s="140" t="inlineStr">
        <is>
          <t>COM Overlap 동작 확인
SEG Discharge 동작 확인
(* LED 시트 참조)</t>
        </is>
      </c>
      <c r="T401" s="142" t="n"/>
      <c r="U401" s="133" t="n"/>
      <c r="V401" s="133" t="n"/>
      <c r="W401" s="134" t="n"/>
      <c r="X401" s="134" t="n"/>
      <c r="Y401" s="134" t="n"/>
      <c r="Z401" s="135" t="n"/>
      <c r="AA401" s="210" t="n"/>
      <c r="AB401" s="24" t="n"/>
    </row>
    <row r="402" ht="26.5" customFormat="1" customHeight="1" s="46">
      <c r="A402" s="45" t="n"/>
      <c r="C402" s="730" t="n"/>
      <c r="D402" s="718" t="n"/>
      <c r="E402" s="718" t="n"/>
      <c r="F402" s="128" t="inlineStr">
        <is>
          <t>26-6</t>
        </is>
      </c>
      <c r="G402" s="132" t="inlineStr">
        <is>
          <t>일반 모드(Auto, Alone, Stop Count)</t>
        </is>
      </c>
      <c r="H402" s="140" t="inlineStr">
        <is>
          <t>LED 모드 설정에 따른 동작 확인</t>
        </is>
      </c>
      <c r="I402" s="130" t="n"/>
      <c r="J402" s="130" t="n"/>
      <c r="K402" s="744" t="n"/>
      <c r="L402" s="744" t="n"/>
      <c r="M402" s="211" t="n"/>
      <c r="N402" s="211" t="n"/>
      <c r="O402" s="211" t="n"/>
      <c r="P402" s="212" t="n"/>
      <c r="Q402" s="565" t="n"/>
      <c r="R402" s="428" t="n"/>
      <c r="S402" s="140" t="inlineStr">
        <is>
          <t>LED Auto, Alone, Stop Count Mode 동작 확인</t>
        </is>
      </c>
      <c r="T402" s="142" t="n"/>
      <c r="U402" s="133" t="n"/>
      <c r="V402" s="133" t="n"/>
      <c r="W402" s="134" t="n"/>
      <c r="X402" s="134" t="n"/>
      <c r="Y402" s="134" t="n"/>
      <c r="Z402" s="135" t="n"/>
      <c r="AA402" s="210" t="n"/>
      <c r="AB402" s="24" t="n"/>
    </row>
    <row r="403" ht="26.5" customFormat="1" customHeight="1" s="46">
      <c r="A403" s="45" t="n"/>
      <c r="C403" s="730" t="n"/>
      <c r="D403" s="718" t="n"/>
      <c r="E403" s="718" t="n"/>
      <c r="F403" s="128" t="inlineStr">
        <is>
          <t>26-7</t>
        </is>
      </c>
      <c r="G403" s="140" t="inlineStr">
        <is>
          <t>Touch 연동 모드(Handshake, Smart Share)</t>
        </is>
      </c>
      <c r="H403" s="140" t="inlineStr">
        <is>
          <t>Touch 보드와 기능 설정 후, LED와 Touch timing 동작 확인</t>
        </is>
      </c>
      <c r="I403" s="130" t="n"/>
      <c r="J403" s="136" t="n"/>
      <c r="K403" s="744" t="n"/>
      <c r="L403" s="744" t="n"/>
      <c r="M403" s="211" t="n"/>
      <c r="N403" s="211" t="n"/>
      <c r="O403" s="211" t="n"/>
      <c r="P403" s="212" t="n"/>
      <c r="Q403" s="565" t="n"/>
      <c r="R403" s="428" t="n"/>
      <c r="S403" s="140" t="inlineStr">
        <is>
          <t>LED Handshake, Smart Share Mode 동작 확인</t>
        </is>
      </c>
      <c r="T403" s="141" t="inlineStr">
        <is>
          <t>기능 삭제</t>
        </is>
      </c>
      <c r="U403" s="133" t="n"/>
      <c r="V403" s="133" t="n"/>
      <c r="W403" s="134" t="n"/>
      <c r="X403" s="134" t="n"/>
      <c r="Y403" s="134" t="n"/>
      <c r="Z403" s="135" t="n"/>
      <c r="AA403" s="210" t="n"/>
      <c r="AB403" s="24" t="n"/>
    </row>
    <row r="404" ht="51.6" customFormat="1" customHeight="1" s="46">
      <c r="A404" s="45" t="n"/>
      <c r="C404" s="730" t="n"/>
      <c r="D404" s="718" t="n"/>
      <c r="E404" s="718" t="n"/>
      <c r="F404" s="128" t="inlineStr">
        <is>
          <t>26-8</t>
        </is>
      </c>
      <c r="G404" s="132" t="inlineStr">
        <is>
          <t>Port 제어 동작</t>
        </is>
      </c>
      <c r="H404" s="140" t="inlineStr">
        <is>
          <t>PORTCTRL 레지스터 설정에 따른 동작 확인</t>
        </is>
      </c>
      <c r="I404" s="130" t="n"/>
      <c r="J404" s="130" t="n"/>
      <c r="K404" s="744" t="n"/>
      <c r="L404" s="744" t="n"/>
      <c r="M404" s="211" t="n"/>
      <c r="N404" s="211" t="n"/>
      <c r="O404" s="211" t="n"/>
      <c r="P404" s="212" t="n"/>
      <c r="Q404" s="565" t="n"/>
      <c r="R404" s="428" t="n"/>
      <c r="S404" s="140" t="inlineStr">
        <is>
          <t>LED_PORTCTRL 설정에 따른 해당 포트 출력이 PCU_OUTDR 값에 따라가는지 확인
 - OUTDR 0 or 1 설정에 따라 출력 파형 달라짐을 확인</t>
        </is>
      </c>
      <c r="T404" s="141" t="inlineStr">
        <is>
          <t>Stop count mode에서 동작
(* PCU_TYP 레지스터 세팅 하면 안됨)</t>
        </is>
      </c>
      <c r="U404" s="133" t="n"/>
      <c r="V404" s="133" t="n"/>
      <c r="W404" s="134" t="n"/>
      <c r="X404" s="134" t="n"/>
      <c r="Y404" s="134" t="n"/>
      <c r="Z404" s="135" t="n"/>
      <c r="AA404" s="210" t="n"/>
      <c r="AB404" s="24" t="n"/>
    </row>
    <row r="405" ht="51.6" customFormat="1" customHeight="1" s="46">
      <c r="A405" s="45" t="n"/>
      <c r="C405" s="730" t="n"/>
      <c r="D405" s="718" t="n"/>
      <c r="E405" s="718" t="n"/>
      <c r="F405" s="128" t="inlineStr">
        <is>
          <t>26-9</t>
        </is>
      </c>
      <c r="G405" s="132" t="inlineStr">
        <is>
          <t>Delay Count 제어 동작</t>
        </is>
      </c>
      <c r="H405" s="140" t="inlineStr">
        <is>
          <t>DLYCNT 레지스터 설정에 따른 동작 확인</t>
        </is>
      </c>
      <c r="I405" s="130" t="n"/>
      <c r="J405" s="130" t="n"/>
      <c r="K405" s="744" t="n"/>
      <c r="L405" s="744" t="n"/>
      <c r="M405" s="211" t="n"/>
      <c r="N405" s="211" t="n"/>
      <c r="O405" s="211" t="n"/>
      <c r="P405" s="212" t="n"/>
      <c r="Q405" s="565" t="n"/>
      <c r="R405" s="428" t="n"/>
      <c r="S405" s="140" t="inlineStr">
        <is>
          <t>LED_DLYCNT 설정에 따른 PORTCTRL 적용 타이밍 확인
 - Delay time = tPCLK * DLYCNT + tPCLK</t>
        </is>
      </c>
      <c r="T405" s="141" t="inlineStr">
        <is>
          <t>Stop count mode에서 동작
(* 마지막 COM 동작 영역 이후 적용 됨)</t>
        </is>
      </c>
      <c r="U405" s="133" t="n"/>
      <c r="V405" s="133" t="n"/>
      <c r="W405" s="134" t="n"/>
      <c r="X405" s="134" t="n"/>
      <c r="Y405" s="134" t="n"/>
      <c r="Z405" s="135" t="n"/>
      <c r="AA405" s="210" t="n"/>
      <c r="AB405" s="24" t="n"/>
    </row>
    <row r="406" ht="26.5" customFormat="1" customHeight="1" s="46">
      <c r="A406" s="45" t="n"/>
      <c r="C406" s="730" t="n"/>
      <c r="D406" s="718" t="n"/>
      <c r="E406" s="718" t="n"/>
      <c r="F406" s="128" t="inlineStr">
        <is>
          <t>26-10</t>
        </is>
      </c>
      <c r="G406" s="140" t="inlineStr">
        <is>
          <t>scan pause 전류 측정 mode</t>
        </is>
      </c>
      <c r="H406" s="140" t="inlineStr">
        <is>
          <t>Scan pause로 CCS 등 전류 측정 mode 확인</t>
        </is>
      </c>
      <c r="I406" s="136" t="n"/>
      <c r="J406" s="136" t="n"/>
      <c r="K406" s="744" t="n"/>
      <c r="L406" s="744" t="n"/>
      <c r="M406" s="211" t="n"/>
      <c r="N406" s="211" t="n"/>
      <c r="O406" s="211" t="n"/>
      <c r="P406" s="212" t="n"/>
      <c r="Q406" s="565" t="n"/>
      <c r="R406" s="428" t="n"/>
      <c r="S406" s="140" t="inlineStr">
        <is>
          <t>scan pause 정상 동작. SEG port별 CCS전류편차값 5%이내임</t>
        </is>
      </c>
      <c r="T406" s="142" t="n"/>
      <c r="U406" s="134" t="n"/>
      <c r="V406" s="133" t="n"/>
      <c r="W406" s="133" t="n"/>
      <c r="X406" s="133" t="n"/>
      <c r="Y406" s="133" t="n"/>
      <c r="Z406" s="135" t="n"/>
      <c r="AA406" s="210" t="n"/>
      <c r="AB406" s="24" t="n"/>
    </row>
    <row r="407" ht="26.5" customFormat="1" customHeight="1" s="46" thickBot="1">
      <c r="A407" s="45" t="n"/>
      <c r="C407" s="733" t="n"/>
      <c r="D407" s="720" t="n"/>
      <c r="E407" s="720" t="n"/>
      <c r="F407" s="191" t="inlineStr">
        <is>
          <t>26-11</t>
        </is>
      </c>
      <c r="G407" s="192" t="inlineStr">
        <is>
          <t>레지스터 Read/Write 테스트</t>
        </is>
      </c>
      <c r="H407" s="192" t="inlineStr">
        <is>
          <t>해당 블록의 모든 레지스터를 Read/Write/Read하여 정상적으로 값이 읽히고 쓰이는지 확인</t>
        </is>
      </c>
      <c r="I407" s="193" t="n"/>
      <c r="J407" s="194" t="n"/>
      <c r="K407" s="760" t="n"/>
      <c r="L407" s="760" t="n"/>
      <c r="M407" s="293" t="n"/>
      <c r="N407" s="293" t="n"/>
      <c r="O407" s="293" t="n"/>
      <c r="P407" s="294" t="n"/>
      <c r="Q407" s="566" t="n"/>
      <c r="R407" s="429" t="n"/>
      <c r="S407" s="192" t="inlineStr">
        <is>
          <t>모든 레지스터에 정상적으로 값이 읽히고 쓰여짐.</t>
        </is>
      </c>
      <c r="T407" s="196" t="n"/>
      <c r="U407" s="197" t="n"/>
      <c r="V407" s="197" t="n"/>
      <c r="W407" s="197" t="n"/>
      <c r="X407" s="197" t="n"/>
      <c r="Y407" s="197" t="n"/>
      <c r="Z407" s="198" t="n"/>
      <c r="AA407" s="219" t="n"/>
      <c r="AB407" s="24" t="n"/>
    </row>
    <row r="408" ht="26.5" customFormat="1" customHeight="1" s="46">
      <c r="A408" s="45" t="n"/>
      <c r="B408" s="51" t="n"/>
      <c r="C408" s="52" t="n"/>
      <c r="D408" s="52" t="n"/>
      <c r="E408" s="52" t="n"/>
      <c r="F408" s="52" t="n"/>
      <c r="G408" s="52" t="n"/>
      <c r="H408" s="52" t="n"/>
      <c r="I408" s="52" t="n"/>
      <c r="J408" s="52" t="n"/>
      <c r="K408" s="52" t="n"/>
      <c r="L408" s="52" t="n"/>
      <c r="M408" s="52" t="n"/>
      <c r="N408" s="52" t="n"/>
      <c r="O408" s="52" t="n"/>
      <c r="P408" s="52" t="n"/>
      <c r="Q408" s="52" t="n"/>
      <c r="R408" s="52" t="n"/>
      <c r="S408" s="52" t="n"/>
      <c r="T408" s="52" t="n"/>
      <c r="U408" s="52" t="n"/>
      <c r="V408" s="52" t="n"/>
      <c r="W408" s="52" t="n"/>
      <c r="X408" s="52" t="n"/>
      <c r="Y408" s="52" t="n"/>
      <c r="Z408" s="52" t="n"/>
      <c r="AA408" s="52" t="n"/>
      <c r="AB408" s="53" t="n"/>
    </row>
    <row r="409" ht="26.5" customFormat="1" customHeight="1" s="46">
      <c r="R409" s="438" t="n"/>
    </row>
    <row r="410" ht="26.5" customFormat="1" customHeight="1" s="46">
      <c r="R410" s="438" t="n"/>
    </row>
    <row r="411" ht="26.5" customFormat="1" customHeight="1" s="46">
      <c r="R411" s="438" t="n"/>
    </row>
    <row r="412" ht="26.5" customFormat="1" customHeight="1" s="46">
      <c r="R412" s="438" t="n"/>
    </row>
    <row r="413" ht="26.5" customFormat="1" customHeight="1" s="46">
      <c r="R413" s="438" t="n"/>
    </row>
    <row r="414" ht="26.5" customFormat="1" customHeight="1" s="46">
      <c r="R414" s="438" t="n"/>
    </row>
    <row r="415" ht="26.5" customFormat="1" customHeight="1" s="46">
      <c r="R415" s="438" t="n"/>
    </row>
    <row r="416" ht="26.5" customFormat="1" customHeight="1" s="46">
      <c r="R416" s="438" t="n"/>
    </row>
  </sheetData>
  <autoFilter ref="C13:AA407"/>
  <mergeCells count="159">
    <mergeCell ref="R371:R377"/>
    <mergeCell ref="R378:R379"/>
    <mergeCell ref="R177:R181"/>
    <mergeCell ref="R182:R192"/>
    <mergeCell ref="T297:T299"/>
    <mergeCell ref="U297:U299"/>
    <mergeCell ref="G386:G387"/>
    <mergeCell ref="G204:G210"/>
    <mergeCell ref="R275:R285"/>
    <mergeCell ref="R286:R300"/>
    <mergeCell ref="R301:R306"/>
    <mergeCell ref="G211:G212"/>
    <mergeCell ref="G228:G229"/>
    <mergeCell ref="G276:G279"/>
    <mergeCell ref="S276:S279"/>
    <mergeCell ref="C359:C370"/>
    <mergeCell ref="D359:D370"/>
    <mergeCell ref="E359:E370"/>
    <mergeCell ref="G365:G366"/>
    <mergeCell ref="C324:C331"/>
    <mergeCell ref="R307:R321"/>
    <mergeCell ref="R333:R358"/>
    <mergeCell ref="S297:S299"/>
    <mergeCell ref="C286:C300"/>
    <mergeCell ref="D286:D300"/>
    <mergeCell ref="E286:E300"/>
    <mergeCell ref="G318:G319"/>
    <mergeCell ref="G320:G322"/>
    <mergeCell ref="G316:G317"/>
    <mergeCell ref="G286:G299"/>
    <mergeCell ref="R14:R22"/>
    <mergeCell ref="R23:R59"/>
    <mergeCell ref="R60:R82"/>
    <mergeCell ref="R83:R98"/>
    <mergeCell ref="R99:R139"/>
    <mergeCell ref="R174:R176"/>
    <mergeCell ref="R201:R215"/>
    <mergeCell ref="R256:R265"/>
    <mergeCell ref="R266:R274"/>
    <mergeCell ref="C397:C407"/>
    <mergeCell ref="D397:D407"/>
    <mergeCell ref="E397:E407"/>
    <mergeCell ref="E389:E396"/>
    <mergeCell ref="D389:D396"/>
    <mergeCell ref="C389:C396"/>
    <mergeCell ref="C201:C215"/>
    <mergeCell ref="D201:D215"/>
    <mergeCell ref="E201:E215"/>
    <mergeCell ref="C216:C226"/>
    <mergeCell ref="D242:D251"/>
    <mergeCell ref="E242:E251"/>
    <mergeCell ref="E227:E241"/>
    <mergeCell ref="C385:C388"/>
    <mergeCell ref="D385:D388"/>
    <mergeCell ref="E385:E388"/>
    <mergeCell ref="C380:C384"/>
    <mergeCell ref="D380:D384"/>
    <mergeCell ref="E380:E384"/>
    <mergeCell ref="D324:D331"/>
    <mergeCell ref="E324:E331"/>
    <mergeCell ref="C371:C377"/>
    <mergeCell ref="D371:D377"/>
    <mergeCell ref="E371:E377"/>
    <mergeCell ref="S140:S141"/>
    <mergeCell ref="D177:D181"/>
    <mergeCell ref="E177:E181"/>
    <mergeCell ref="G344:G346"/>
    <mergeCell ref="C333:C358"/>
    <mergeCell ref="D333:D358"/>
    <mergeCell ref="E333:E358"/>
    <mergeCell ref="G334:G337"/>
    <mergeCell ref="G338:G340"/>
    <mergeCell ref="G341:G343"/>
    <mergeCell ref="G167:G171"/>
    <mergeCell ref="G140:G146"/>
    <mergeCell ref="C177:C181"/>
    <mergeCell ref="C182:C192"/>
    <mergeCell ref="D182:D192"/>
    <mergeCell ref="E182:E192"/>
    <mergeCell ref="C193:C200"/>
    <mergeCell ref="E193:E200"/>
    <mergeCell ref="E256:E265"/>
    <mergeCell ref="D193:D200"/>
    <mergeCell ref="E167:E173"/>
    <mergeCell ref="G231:G234"/>
    <mergeCell ref="G237:G238"/>
    <mergeCell ref="C242:C251"/>
    <mergeCell ref="C83:C98"/>
    <mergeCell ref="D60:D82"/>
    <mergeCell ref="D34:D43"/>
    <mergeCell ref="E34:E43"/>
    <mergeCell ref="G34:G59"/>
    <mergeCell ref="C23:C59"/>
    <mergeCell ref="G23:G33"/>
    <mergeCell ref="E23:E33"/>
    <mergeCell ref="C60:C82"/>
    <mergeCell ref="E60:E82"/>
    <mergeCell ref="G94:G95"/>
    <mergeCell ref="D23:D33"/>
    <mergeCell ref="E123:E139"/>
    <mergeCell ref="G123:G134"/>
    <mergeCell ref="D216:D226"/>
    <mergeCell ref="E216:E226"/>
    <mergeCell ref="G219:G223"/>
    <mergeCell ref="E11:J11"/>
    <mergeCell ref="C174:C176"/>
    <mergeCell ref="D174:D176"/>
    <mergeCell ref="E174:E176"/>
    <mergeCell ref="G135:G139"/>
    <mergeCell ref="E140:E148"/>
    <mergeCell ref="C149:C173"/>
    <mergeCell ref="D149:D173"/>
    <mergeCell ref="E149:E159"/>
    <mergeCell ref="E160:E166"/>
    <mergeCell ref="G160:G166"/>
    <mergeCell ref="C99:C148"/>
    <mergeCell ref="D99:D148"/>
    <mergeCell ref="E99:E122"/>
    <mergeCell ref="E14:E22"/>
    <mergeCell ref="D14:D22"/>
    <mergeCell ref="C14:C22"/>
    <mergeCell ref="G89:G90"/>
    <mergeCell ref="D83:D98"/>
    <mergeCell ref="D227:D241"/>
    <mergeCell ref="C275:C285"/>
    <mergeCell ref="C301:C306"/>
    <mergeCell ref="D301:D306"/>
    <mergeCell ref="E301:E306"/>
    <mergeCell ref="C252:C255"/>
    <mergeCell ref="D252:D255"/>
    <mergeCell ref="E252:E255"/>
    <mergeCell ref="C256:C265"/>
    <mergeCell ref="D256:D265"/>
    <mergeCell ref="D275:D285"/>
    <mergeCell ref="E275:E285"/>
    <mergeCell ref="C378:C379"/>
    <mergeCell ref="U34:U43"/>
    <mergeCell ref="AA34:AA43"/>
    <mergeCell ref="D44:D45"/>
    <mergeCell ref="E44:E45"/>
    <mergeCell ref="U44:U45"/>
    <mergeCell ref="D46:D59"/>
    <mergeCell ref="E46:E59"/>
    <mergeCell ref="H46:H59"/>
    <mergeCell ref="U46:U59"/>
    <mergeCell ref="AA46:AA59"/>
    <mergeCell ref="D378:D379"/>
    <mergeCell ref="E378:E379"/>
    <mergeCell ref="E83:E98"/>
    <mergeCell ref="C307:C323"/>
    <mergeCell ref="D307:D323"/>
    <mergeCell ref="E307:E323"/>
    <mergeCell ref="G307:G309"/>
    <mergeCell ref="G310:G313"/>
    <mergeCell ref="G314:G315"/>
    <mergeCell ref="C266:C274"/>
    <mergeCell ref="D266:D274"/>
    <mergeCell ref="E266:E274"/>
    <mergeCell ref="C227:C24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M7:M7"/>
  <sheetViews>
    <sheetView workbookViewId="0">
      <selection activeCell="M8" sqref="M8"/>
    </sheetView>
  </sheetViews>
  <sheetFormatPr baseColWidth="8" defaultRowHeight="16.5"/>
  <sheetData>
    <row r="7">
      <c r="M7" s="0" t="inlineStr">
        <is>
          <t>pass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B2:AH131"/>
  <sheetViews>
    <sheetView topLeftCell="A85" zoomScale="70" zoomScaleNormal="70" workbookViewId="0">
      <selection activeCell="N132" sqref="N132"/>
    </sheetView>
  </sheetViews>
  <sheetFormatPr baseColWidth="8" defaultColWidth="8.59765625" defaultRowHeight="16.5"/>
  <cols>
    <col width="8.59765625" customWidth="1" style="200" min="1" max="2"/>
    <col width="12.5" customWidth="1" style="485" min="3" max="3"/>
    <col width="17.5" customWidth="1" style="485" min="4" max="4"/>
    <col width="20" customWidth="1" style="485" min="5" max="6"/>
    <col width="19.25" customWidth="1" style="771" min="7" max="7"/>
    <col width="20.5" customWidth="1" style="772" min="8" max="8"/>
    <col width="23.5" customWidth="1" style="773" min="9" max="9"/>
    <col width="20.5" customWidth="1" style="773" min="10" max="10"/>
    <col width="23.5" customWidth="1" style="771" min="11" max="11"/>
    <col width="8.59765625" customWidth="1" style="200" min="12" max="14"/>
    <col width="12.5" customWidth="1" style="485" min="15" max="15"/>
    <col width="17.5" customWidth="1" style="485" min="16" max="16"/>
    <col width="20" customWidth="1" style="485" min="17" max="18"/>
    <col width="19.25" customWidth="1" style="771" min="19" max="19"/>
    <col width="20.5" customWidth="1" style="772" min="20" max="20"/>
    <col width="23.5" customWidth="1" style="773" min="21" max="21"/>
    <col width="20.5" customWidth="1" style="773" min="22" max="22"/>
    <col width="23.5" customWidth="1" style="771" min="23" max="23"/>
    <col width="8.59765625" customWidth="1" style="200" min="24" max="16384"/>
  </cols>
  <sheetData>
    <row r="2">
      <c r="B2" s="484" t="inlineStr">
        <is>
          <t>1. 테스트 조건 : Compile Flag --no_inline --no_multifile</t>
        </is>
      </c>
      <c r="I2" s="774" t="inlineStr">
        <is>
          <t>DMIPS/MHz(동작 Clock)</t>
        </is>
      </c>
      <c r="J2" s="774" t="inlineStr">
        <is>
          <t>Dhrystones per second/1757</t>
        </is>
      </c>
      <c r="N2" s="484" t="inlineStr">
        <is>
          <t>2. 테스트 조건 : no option</t>
        </is>
      </c>
      <c r="U2" s="774" t="inlineStr">
        <is>
          <t>DMIPS/MHz(동작 Clock)</t>
        </is>
      </c>
      <c r="V2" s="774" t="inlineStr">
        <is>
          <t>Dhrystones per second/1757</t>
        </is>
      </c>
    </row>
    <row r="3" ht="16.8" customHeight="1" s="200" thickBot="1">
      <c r="B3" s="489" t="inlineStr">
        <is>
          <t>CACHE</t>
        </is>
      </c>
      <c r="C3" s="489" t="inlineStr">
        <is>
          <t>HCLK (MHz)</t>
        </is>
      </c>
      <c r="D3" s="489" t="inlineStr">
        <is>
          <t>WAIT</t>
        </is>
      </c>
      <c r="E3" s="489" t="inlineStr">
        <is>
          <t>Optimization Level</t>
        </is>
      </c>
      <c r="F3" s="489" t="inlineStr">
        <is>
          <t>Optimize for Time</t>
        </is>
      </c>
      <c r="G3" s="775" t="inlineStr">
        <is>
          <t>Measured Time (s)</t>
        </is>
      </c>
      <c r="H3" s="776" t="inlineStr">
        <is>
          <t>Number of Runs</t>
        </is>
      </c>
      <c r="I3" s="777" t="inlineStr">
        <is>
          <t>Dhrystones per second</t>
        </is>
      </c>
      <c r="J3" s="777" t="inlineStr">
        <is>
          <t>DMIPS</t>
        </is>
      </c>
      <c r="K3" s="775" t="inlineStr">
        <is>
          <t>DMIPS/MHz</t>
        </is>
      </c>
      <c r="N3" s="489" t="inlineStr">
        <is>
          <t>CACHE</t>
        </is>
      </c>
      <c r="O3" s="489" t="inlineStr">
        <is>
          <t>HCLK (MHz)</t>
        </is>
      </c>
      <c r="P3" s="489" t="inlineStr">
        <is>
          <t>WAIT</t>
        </is>
      </c>
      <c r="Q3" s="489" t="inlineStr">
        <is>
          <t>Optimization Level</t>
        </is>
      </c>
      <c r="R3" s="489" t="inlineStr">
        <is>
          <t>Optimize for Time</t>
        </is>
      </c>
      <c r="S3" s="775" t="inlineStr">
        <is>
          <t>Measured Time (s)</t>
        </is>
      </c>
      <c r="T3" s="776" t="inlineStr">
        <is>
          <t>Number of Runs</t>
        </is>
      </c>
      <c r="U3" s="777" t="inlineStr">
        <is>
          <t>Dhrystones per second</t>
        </is>
      </c>
      <c r="V3" s="777" t="inlineStr">
        <is>
          <t>DMIPS</t>
        </is>
      </c>
      <c r="W3" s="775" t="inlineStr">
        <is>
          <t>DMIPS/MHz</t>
        </is>
      </c>
    </row>
    <row r="4">
      <c r="B4" s="778" t="inlineStr">
        <is>
          <t>ON</t>
        </is>
      </c>
      <c r="C4" s="493" t="n">
        <v>32</v>
      </c>
      <c r="D4" s="494" t="n">
        <v>0</v>
      </c>
      <c r="E4" s="494" t="inlineStr">
        <is>
          <t>O0</t>
        </is>
      </c>
      <c r="F4" s="494" t="inlineStr">
        <is>
          <t>X</t>
        </is>
      </c>
      <c r="G4" s="779" t="n">
        <v>0.303</v>
      </c>
      <c r="H4" s="780" t="n">
        <v>10000</v>
      </c>
      <c r="I4" s="781">
        <f>H4/G4</f>
        <v/>
      </c>
      <c r="J4" s="781">
        <f>I4/1757</f>
        <v/>
      </c>
      <c r="K4" s="782">
        <f>J4/C4</f>
        <v/>
      </c>
      <c r="N4" s="778" t="inlineStr">
        <is>
          <t>ON</t>
        </is>
      </c>
      <c r="O4" s="493" t="n">
        <v>32</v>
      </c>
      <c r="P4" s="494" t="n">
        <v>0</v>
      </c>
      <c r="Q4" s="494" t="inlineStr">
        <is>
          <t>O0</t>
        </is>
      </c>
      <c r="R4" s="494" t="inlineStr">
        <is>
          <t>X</t>
        </is>
      </c>
      <c r="S4" s="779" t="n">
        <v>0.303</v>
      </c>
      <c r="T4" s="780" t="n">
        <v>10000</v>
      </c>
      <c r="U4" s="781">
        <f>T4/S4</f>
        <v/>
      </c>
      <c r="V4" s="781">
        <f>U4/1757</f>
        <v/>
      </c>
      <c r="W4" s="782">
        <f>V4/O4</f>
        <v/>
      </c>
    </row>
    <row r="5">
      <c r="B5" s="732" t="n"/>
      <c r="C5" s="499" t="n">
        <v>32</v>
      </c>
      <c r="D5" s="500" t="n">
        <v>0</v>
      </c>
      <c r="E5" s="500" t="inlineStr">
        <is>
          <t>O3</t>
        </is>
      </c>
      <c r="F5" s="500" t="inlineStr">
        <is>
          <t>X</t>
        </is>
      </c>
      <c r="G5" s="783" t="n">
        <v>0.254</v>
      </c>
      <c r="H5" s="784" t="n">
        <v>10000</v>
      </c>
      <c r="I5" s="785">
        <f>H5/G5</f>
        <v/>
      </c>
      <c r="J5" s="785">
        <f>I5/1757</f>
        <v/>
      </c>
      <c r="K5" s="786">
        <f>J5/C5</f>
        <v/>
      </c>
      <c r="N5" s="732" t="n"/>
      <c r="O5" s="499" t="n">
        <v>32</v>
      </c>
      <c r="P5" s="500" t="n">
        <v>0</v>
      </c>
      <c r="Q5" s="500" t="inlineStr">
        <is>
          <t>O3</t>
        </is>
      </c>
      <c r="R5" s="500" t="inlineStr">
        <is>
          <t>X</t>
        </is>
      </c>
      <c r="S5" s="783" t="n">
        <v>0.254</v>
      </c>
      <c r="T5" s="784" t="n">
        <v>10000</v>
      </c>
      <c r="U5" s="785">
        <f>T5/S5</f>
        <v/>
      </c>
      <c r="V5" s="785">
        <f>U5/1757</f>
        <v/>
      </c>
      <c r="W5" s="786">
        <f>V5/O5</f>
        <v/>
      </c>
    </row>
    <row r="6">
      <c r="B6" s="732" t="n"/>
      <c r="C6" s="505" t="n">
        <v>32</v>
      </c>
      <c r="D6" s="506" t="n">
        <v>0</v>
      </c>
      <c r="E6" s="506" t="inlineStr">
        <is>
          <t>O0</t>
        </is>
      </c>
      <c r="F6" s="506" t="inlineStr">
        <is>
          <t>O</t>
        </is>
      </c>
      <c r="G6" s="787" t="n">
        <v>0.303</v>
      </c>
      <c r="H6" s="788" t="n">
        <v>10000</v>
      </c>
      <c r="I6" s="789">
        <f>H6/G6</f>
        <v/>
      </c>
      <c r="J6" s="789">
        <f>I6/1757</f>
        <v/>
      </c>
      <c r="K6" s="790">
        <f>J6/C6</f>
        <v/>
      </c>
      <c r="N6" s="732" t="n"/>
      <c r="O6" s="505" t="n">
        <v>32</v>
      </c>
      <c r="P6" s="506" t="n">
        <v>0</v>
      </c>
      <c r="Q6" s="506" t="inlineStr">
        <is>
          <t>O0</t>
        </is>
      </c>
      <c r="R6" s="506" t="inlineStr">
        <is>
          <t>O</t>
        </is>
      </c>
      <c r="S6" s="787" t="n">
        <v>0.303</v>
      </c>
      <c r="T6" s="788" t="n">
        <v>10000</v>
      </c>
      <c r="U6" s="789">
        <f>T6/S6</f>
        <v/>
      </c>
      <c r="V6" s="789">
        <f>U6/1757</f>
        <v/>
      </c>
      <c r="W6" s="790">
        <f>V6/O6</f>
        <v/>
      </c>
    </row>
    <row r="7">
      <c r="B7" s="732" t="n"/>
      <c r="C7" s="505" t="n">
        <v>32</v>
      </c>
      <c r="D7" s="506" t="n">
        <v>0</v>
      </c>
      <c r="E7" s="506" t="inlineStr">
        <is>
          <t>O3</t>
        </is>
      </c>
      <c r="F7" s="506" t="inlineStr">
        <is>
          <t>O</t>
        </is>
      </c>
      <c r="G7" s="787" t="n">
        <v>0.196</v>
      </c>
      <c r="H7" s="788" t="n">
        <v>10000</v>
      </c>
      <c r="I7" s="789">
        <f>H7/G7</f>
        <v/>
      </c>
      <c r="J7" s="789">
        <f>I7/1757</f>
        <v/>
      </c>
      <c r="K7" s="790">
        <f>J7/C7</f>
        <v/>
      </c>
      <c r="N7" s="732" t="n"/>
      <c r="O7" s="505" t="n">
        <v>32</v>
      </c>
      <c r="P7" s="506" t="n">
        <v>0</v>
      </c>
      <c r="Q7" s="506" t="inlineStr">
        <is>
          <t>O3</t>
        </is>
      </c>
      <c r="R7" s="506" t="inlineStr">
        <is>
          <t>O</t>
        </is>
      </c>
      <c r="S7" s="787" t="n">
        <v>0.165</v>
      </c>
      <c r="T7" s="788" t="n">
        <v>10000</v>
      </c>
      <c r="U7" s="789">
        <f>T7/S7</f>
        <v/>
      </c>
      <c r="V7" s="789">
        <f>U7/1757</f>
        <v/>
      </c>
      <c r="W7" s="790">
        <f>V7/O7</f>
        <v/>
      </c>
    </row>
    <row r="8">
      <c r="B8" s="732" t="n"/>
      <c r="C8" s="499" t="n">
        <v>32</v>
      </c>
      <c r="D8" s="500" t="n">
        <v>1</v>
      </c>
      <c r="E8" s="500" t="inlineStr">
        <is>
          <t>O0</t>
        </is>
      </c>
      <c r="F8" s="500" t="inlineStr">
        <is>
          <t>X</t>
        </is>
      </c>
      <c r="G8" s="783" t="n">
        <v>0.325</v>
      </c>
      <c r="H8" s="784" t="n">
        <v>10000</v>
      </c>
      <c r="I8" s="785">
        <f>H8/G8</f>
        <v/>
      </c>
      <c r="J8" s="785">
        <f>I8/1757</f>
        <v/>
      </c>
      <c r="K8" s="786">
        <f>J8/C8</f>
        <v/>
      </c>
      <c r="N8" s="732" t="n"/>
      <c r="O8" s="499" t="n">
        <v>32</v>
      </c>
      <c r="P8" s="500" t="n">
        <v>1</v>
      </c>
      <c r="Q8" s="500" t="inlineStr">
        <is>
          <t>O0</t>
        </is>
      </c>
      <c r="R8" s="500" t="inlineStr">
        <is>
          <t>X</t>
        </is>
      </c>
      <c r="S8" s="783" t="n">
        <v>0.325</v>
      </c>
      <c r="T8" s="784" t="n">
        <v>10000</v>
      </c>
      <c r="U8" s="785">
        <f>T8/S8</f>
        <v/>
      </c>
      <c r="V8" s="785">
        <f>U8/1757</f>
        <v/>
      </c>
      <c r="W8" s="786">
        <f>V8/O8</f>
        <v/>
      </c>
    </row>
    <row r="9">
      <c r="B9" s="732" t="n"/>
      <c r="C9" s="499" t="n">
        <v>32</v>
      </c>
      <c r="D9" s="500" t="n">
        <v>1</v>
      </c>
      <c r="E9" s="500" t="inlineStr">
        <is>
          <t>O3</t>
        </is>
      </c>
      <c r="F9" s="500" t="inlineStr">
        <is>
          <t>X</t>
        </is>
      </c>
      <c r="G9" s="783" t="n">
        <v>0.273</v>
      </c>
      <c r="H9" s="784" t="n">
        <v>10000</v>
      </c>
      <c r="I9" s="785">
        <f>H9/G9</f>
        <v/>
      </c>
      <c r="J9" s="785">
        <f>I9/1757</f>
        <v/>
      </c>
      <c r="K9" s="786">
        <f>J9/C9</f>
        <v/>
      </c>
      <c r="N9" s="732" t="n"/>
      <c r="O9" s="499" t="n">
        <v>32</v>
      </c>
      <c r="P9" s="500" t="n">
        <v>1</v>
      </c>
      <c r="Q9" s="500" t="inlineStr">
        <is>
          <t>O3</t>
        </is>
      </c>
      <c r="R9" s="500" t="inlineStr">
        <is>
          <t>X</t>
        </is>
      </c>
      <c r="S9" s="783" t="n">
        <v>0.273</v>
      </c>
      <c r="T9" s="784" t="n">
        <v>10000</v>
      </c>
      <c r="U9" s="785">
        <f>T9/S9</f>
        <v/>
      </c>
      <c r="V9" s="785">
        <f>U9/1757</f>
        <v/>
      </c>
      <c r="W9" s="786">
        <f>V9/O9</f>
        <v/>
      </c>
    </row>
    <row r="10">
      <c r="B10" s="732" t="n"/>
      <c r="C10" s="505" t="n">
        <v>32</v>
      </c>
      <c r="D10" s="506" t="n">
        <v>1</v>
      </c>
      <c r="E10" s="506" t="inlineStr">
        <is>
          <t>O0</t>
        </is>
      </c>
      <c r="F10" s="506" t="inlineStr">
        <is>
          <t>O</t>
        </is>
      </c>
      <c r="G10" s="787" t="n">
        <v>0.325</v>
      </c>
      <c r="H10" s="788" t="n">
        <v>10000</v>
      </c>
      <c r="I10" s="789">
        <f>H10/G10</f>
        <v/>
      </c>
      <c r="J10" s="789">
        <f>I10/1757</f>
        <v/>
      </c>
      <c r="K10" s="790">
        <f>J10/C10</f>
        <v/>
      </c>
      <c r="N10" s="732" t="n"/>
      <c r="O10" s="505" t="n">
        <v>32</v>
      </c>
      <c r="P10" s="506" t="n">
        <v>1</v>
      </c>
      <c r="Q10" s="506" t="inlineStr">
        <is>
          <t>O0</t>
        </is>
      </c>
      <c r="R10" s="506" t="inlineStr">
        <is>
          <t>O</t>
        </is>
      </c>
      <c r="S10" s="787" t="n">
        <v>0.325</v>
      </c>
      <c r="T10" s="788" t="n">
        <v>10000</v>
      </c>
      <c r="U10" s="789">
        <f>T10/S10</f>
        <v/>
      </c>
      <c r="V10" s="789">
        <f>U10/1757</f>
        <v/>
      </c>
      <c r="W10" s="790">
        <f>V10/O10</f>
        <v/>
      </c>
    </row>
    <row r="11">
      <c r="B11" s="732" t="n"/>
      <c r="C11" s="505" t="n">
        <v>32</v>
      </c>
      <c r="D11" s="506" t="n">
        <v>1</v>
      </c>
      <c r="E11" s="506" t="inlineStr">
        <is>
          <t>O3</t>
        </is>
      </c>
      <c r="F11" s="506" t="inlineStr">
        <is>
          <t>O</t>
        </is>
      </c>
      <c r="G11" s="787" t="n">
        <v>0.211</v>
      </c>
      <c r="H11" s="788" t="n">
        <v>10000</v>
      </c>
      <c r="I11" s="789">
        <f>H11/G11</f>
        <v/>
      </c>
      <c r="J11" s="789">
        <f>I11/1757</f>
        <v/>
      </c>
      <c r="K11" s="790">
        <f>J11/C11</f>
        <v/>
      </c>
      <c r="N11" s="732" t="n"/>
      <c r="O11" s="505" t="n">
        <v>32</v>
      </c>
      <c r="P11" s="506" t="n">
        <v>1</v>
      </c>
      <c r="Q11" s="506" t="inlineStr">
        <is>
          <t>O3</t>
        </is>
      </c>
      <c r="R11" s="506" t="inlineStr">
        <is>
          <t>O</t>
        </is>
      </c>
      <c r="S11" s="787" t="n">
        <v>0.177</v>
      </c>
      <c r="T11" s="788" t="n">
        <v>10000</v>
      </c>
      <c r="U11" s="789">
        <f>T11/S11</f>
        <v/>
      </c>
      <c r="V11" s="789">
        <f>U11/1757</f>
        <v/>
      </c>
      <c r="W11" s="790">
        <f>V11/O11</f>
        <v/>
      </c>
    </row>
    <row r="12">
      <c r="B12" s="732" t="n"/>
      <c r="C12" s="499" t="n">
        <v>32</v>
      </c>
      <c r="D12" s="500" t="n">
        <v>2</v>
      </c>
      <c r="E12" s="500" t="inlineStr">
        <is>
          <t>O0</t>
        </is>
      </c>
      <c r="F12" s="500" t="inlineStr">
        <is>
          <t>X</t>
        </is>
      </c>
      <c r="G12" s="783" t="n">
        <v>0.351</v>
      </c>
      <c r="H12" s="784" t="n">
        <v>10000</v>
      </c>
      <c r="I12" s="785">
        <f>H12/G12</f>
        <v/>
      </c>
      <c r="J12" s="785">
        <f>I12/1757</f>
        <v/>
      </c>
      <c r="K12" s="786">
        <f>J12/C12</f>
        <v/>
      </c>
      <c r="N12" s="732" t="n"/>
      <c r="O12" s="499" t="n">
        <v>32</v>
      </c>
      <c r="P12" s="500" t="n">
        <v>2</v>
      </c>
      <c r="Q12" s="500" t="inlineStr">
        <is>
          <t>O0</t>
        </is>
      </c>
      <c r="R12" s="500" t="inlineStr">
        <is>
          <t>X</t>
        </is>
      </c>
      <c r="S12" s="783" t="n">
        <v>0.351</v>
      </c>
      <c r="T12" s="784" t="n">
        <v>10000</v>
      </c>
      <c r="U12" s="785">
        <f>T12/S12</f>
        <v/>
      </c>
      <c r="V12" s="785">
        <f>U12/1757</f>
        <v/>
      </c>
      <c r="W12" s="786">
        <f>V12/O12</f>
        <v/>
      </c>
    </row>
    <row r="13">
      <c r="B13" s="732" t="n"/>
      <c r="C13" s="499" t="n">
        <v>32</v>
      </c>
      <c r="D13" s="500" t="n">
        <v>2</v>
      </c>
      <c r="E13" s="500" t="inlineStr">
        <is>
          <t>O3</t>
        </is>
      </c>
      <c r="F13" s="500" t="inlineStr">
        <is>
          <t>X</t>
        </is>
      </c>
      <c r="G13" s="783" t="n">
        <v>0.295</v>
      </c>
      <c r="H13" s="784" t="n">
        <v>10000</v>
      </c>
      <c r="I13" s="785">
        <f>H13/G13</f>
        <v/>
      </c>
      <c r="J13" s="785">
        <f>I13/1757</f>
        <v/>
      </c>
      <c r="K13" s="786">
        <f>J13/C13</f>
        <v/>
      </c>
      <c r="N13" s="732" t="n"/>
      <c r="O13" s="499" t="n">
        <v>32</v>
      </c>
      <c r="P13" s="500" t="n">
        <v>2</v>
      </c>
      <c r="Q13" s="500" t="inlineStr">
        <is>
          <t>O3</t>
        </is>
      </c>
      <c r="R13" s="500" t="inlineStr">
        <is>
          <t>X</t>
        </is>
      </c>
      <c r="S13" s="783" t="n">
        <v>0.296</v>
      </c>
      <c r="T13" s="784" t="n">
        <v>10000</v>
      </c>
      <c r="U13" s="785">
        <f>T13/S13</f>
        <v/>
      </c>
      <c r="V13" s="785">
        <f>U13/1757</f>
        <v/>
      </c>
      <c r="W13" s="786">
        <f>V13/O13</f>
        <v/>
      </c>
    </row>
    <row r="14">
      <c r="B14" s="732" t="n"/>
      <c r="C14" s="505" t="n">
        <v>32</v>
      </c>
      <c r="D14" s="506" t="n">
        <v>2</v>
      </c>
      <c r="E14" s="506" t="inlineStr">
        <is>
          <t>O0</t>
        </is>
      </c>
      <c r="F14" s="506" t="inlineStr">
        <is>
          <t>O</t>
        </is>
      </c>
      <c r="G14" s="787" t="n">
        <v>0.351</v>
      </c>
      <c r="H14" s="788" t="n">
        <v>10000</v>
      </c>
      <c r="I14" s="789">
        <f>H14/G14</f>
        <v/>
      </c>
      <c r="J14" s="789">
        <f>I14/1757</f>
        <v/>
      </c>
      <c r="K14" s="790">
        <f>J14/C14</f>
        <v/>
      </c>
      <c r="N14" s="732" t="n"/>
      <c r="O14" s="505" t="n">
        <v>32</v>
      </c>
      <c r="P14" s="506" t="n">
        <v>2</v>
      </c>
      <c r="Q14" s="506" t="inlineStr">
        <is>
          <t>O0</t>
        </is>
      </c>
      <c r="R14" s="506" t="inlineStr">
        <is>
          <t>O</t>
        </is>
      </c>
      <c r="S14" s="787" t="n">
        <v>0.351</v>
      </c>
      <c r="T14" s="788" t="n">
        <v>10000</v>
      </c>
      <c r="U14" s="789">
        <f>T14/S14</f>
        <v/>
      </c>
      <c r="V14" s="789">
        <f>U14/1757</f>
        <v/>
      </c>
      <c r="W14" s="790">
        <f>V14/O14</f>
        <v/>
      </c>
    </row>
    <row r="15">
      <c r="B15" s="732" t="n"/>
      <c r="C15" s="505" t="n">
        <v>32</v>
      </c>
      <c r="D15" s="506" t="n">
        <v>2</v>
      </c>
      <c r="E15" s="506" t="inlineStr">
        <is>
          <t>O3</t>
        </is>
      </c>
      <c r="F15" s="506" t="inlineStr">
        <is>
          <t>O</t>
        </is>
      </c>
      <c r="G15" s="787" t="n">
        <v>0.229</v>
      </c>
      <c r="H15" s="788" t="n">
        <v>10000</v>
      </c>
      <c r="I15" s="789">
        <f>H15/G15</f>
        <v/>
      </c>
      <c r="J15" s="789">
        <f>I15/1757</f>
        <v/>
      </c>
      <c r="K15" s="790">
        <f>J15/C15</f>
        <v/>
      </c>
      <c r="N15" s="732" t="n"/>
      <c r="O15" s="505" t="n">
        <v>32</v>
      </c>
      <c r="P15" s="506" t="n">
        <v>2</v>
      </c>
      <c r="Q15" s="506" t="inlineStr">
        <is>
          <t>O3</t>
        </is>
      </c>
      <c r="R15" s="506" t="inlineStr">
        <is>
          <t>O</t>
        </is>
      </c>
      <c r="S15" s="787" t="n">
        <v>0.194</v>
      </c>
      <c r="T15" s="788" t="n">
        <v>10000</v>
      </c>
      <c r="U15" s="789">
        <f>T15/S15</f>
        <v/>
      </c>
      <c r="V15" s="789">
        <f>U15/1757</f>
        <v/>
      </c>
      <c r="W15" s="790">
        <f>V15/O15</f>
        <v/>
      </c>
    </row>
    <row r="16">
      <c r="B16" s="732" t="n"/>
      <c r="C16" s="499" t="n">
        <v>32</v>
      </c>
      <c r="D16" s="500" t="n">
        <v>3</v>
      </c>
      <c r="E16" s="500" t="inlineStr">
        <is>
          <t>O0</t>
        </is>
      </c>
      <c r="F16" s="500" t="inlineStr">
        <is>
          <t>X</t>
        </is>
      </c>
      <c r="G16" s="783" t="n">
        <v>0.381</v>
      </c>
      <c r="H16" s="784" t="n">
        <v>10000</v>
      </c>
      <c r="I16" s="785">
        <f>H16/G16</f>
        <v/>
      </c>
      <c r="J16" s="785">
        <f>I16/1757</f>
        <v/>
      </c>
      <c r="K16" s="786">
        <f>J16/C16</f>
        <v/>
      </c>
      <c r="N16" s="732" t="n"/>
      <c r="O16" s="499" t="n">
        <v>32</v>
      </c>
      <c r="P16" s="500" t="n">
        <v>3</v>
      </c>
      <c r="Q16" s="500" t="inlineStr">
        <is>
          <t>O0</t>
        </is>
      </c>
      <c r="R16" s="500" t="inlineStr">
        <is>
          <t>X</t>
        </is>
      </c>
      <c r="S16" s="783" t="n">
        <v>0.381</v>
      </c>
      <c r="T16" s="784" t="n">
        <v>10000</v>
      </c>
      <c r="U16" s="785">
        <f>T16/S16</f>
        <v/>
      </c>
      <c r="V16" s="785">
        <f>U16/1757</f>
        <v/>
      </c>
      <c r="W16" s="786">
        <f>V16/O16</f>
        <v/>
      </c>
    </row>
    <row r="17">
      <c r="B17" s="732" t="n"/>
      <c r="C17" s="499" t="n">
        <v>32</v>
      </c>
      <c r="D17" s="500" t="n">
        <v>3</v>
      </c>
      <c r="E17" s="500" t="inlineStr">
        <is>
          <t>O3</t>
        </is>
      </c>
      <c r="F17" s="500" t="inlineStr">
        <is>
          <t>X</t>
        </is>
      </c>
      <c r="G17" s="783" t="n">
        <v>0.323</v>
      </c>
      <c r="H17" s="784" t="n">
        <v>10000</v>
      </c>
      <c r="I17" s="785">
        <f>H17/G17</f>
        <v/>
      </c>
      <c r="J17" s="785">
        <f>I17/1757</f>
        <v/>
      </c>
      <c r="K17" s="786">
        <f>J17/C17</f>
        <v/>
      </c>
      <c r="N17" s="732" t="n"/>
      <c r="O17" s="499" t="n">
        <v>32</v>
      </c>
      <c r="P17" s="500" t="n">
        <v>3</v>
      </c>
      <c r="Q17" s="500" t="inlineStr">
        <is>
          <t>O3</t>
        </is>
      </c>
      <c r="R17" s="500" t="inlineStr">
        <is>
          <t>X</t>
        </is>
      </c>
      <c r="S17" s="783" t="n">
        <v>0.32</v>
      </c>
      <c r="T17" s="784" t="n">
        <v>10000</v>
      </c>
      <c r="U17" s="785">
        <f>T17/S17</f>
        <v/>
      </c>
      <c r="V17" s="785">
        <f>U17/1757</f>
        <v/>
      </c>
      <c r="W17" s="786">
        <f>V17/O17</f>
        <v/>
      </c>
    </row>
    <row r="18">
      <c r="B18" s="732" t="n"/>
      <c r="C18" s="505" t="n">
        <v>32</v>
      </c>
      <c r="D18" s="506" t="n">
        <v>3</v>
      </c>
      <c r="E18" s="506" t="inlineStr">
        <is>
          <t>O0</t>
        </is>
      </c>
      <c r="F18" s="506" t="inlineStr">
        <is>
          <t>O</t>
        </is>
      </c>
      <c r="G18" s="787" t="n">
        <v>0.381</v>
      </c>
      <c r="H18" s="788" t="n">
        <v>10000</v>
      </c>
      <c r="I18" s="789">
        <f>H18/G18</f>
        <v/>
      </c>
      <c r="J18" s="789">
        <f>I18/1757</f>
        <v/>
      </c>
      <c r="K18" s="790">
        <f>J18/C18</f>
        <v/>
      </c>
      <c r="N18" s="732" t="n"/>
      <c r="O18" s="505" t="n">
        <v>32</v>
      </c>
      <c r="P18" s="506" t="n">
        <v>3</v>
      </c>
      <c r="Q18" s="506" t="inlineStr">
        <is>
          <t>O0</t>
        </is>
      </c>
      <c r="R18" s="506" t="inlineStr">
        <is>
          <t>O</t>
        </is>
      </c>
      <c r="S18" s="787" t="n">
        <v>0.381</v>
      </c>
      <c r="T18" s="788" t="n">
        <v>10000</v>
      </c>
      <c r="U18" s="789">
        <f>T18/S18</f>
        <v/>
      </c>
      <c r="V18" s="789">
        <f>U18/1757</f>
        <v/>
      </c>
      <c r="W18" s="790">
        <f>V18/O18</f>
        <v/>
      </c>
    </row>
    <row r="19">
      <c r="B19" s="732" t="n"/>
      <c r="C19" s="505" t="n">
        <v>32</v>
      </c>
      <c r="D19" s="506" t="n">
        <v>3</v>
      </c>
      <c r="E19" s="506" t="inlineStr">
        <is>
          <t>O3</t>
        </is>
      </c>
      <c r="F19" s="506" t="inlineStr">
        <is>
          <t>O</t>
        </is>
      </c>
      <c r="G19" s="787" t="n">
        <v>0.254</v>
      </c>
      <c r="H19" s="788" t="n">
        <v>10000</v>
      </c>
      <c r="I19" s="789">
        <f>H19/G19</f>
        <v/>
      </c>
      <c r="J19" s="789">
        <f>I19/1757</f>
        <v/>
      </c>
      <c r="K19" s="790">
        <f>J19/C19</f>
        <v/>
      </c>
      <c r="N19" s="732" t="n"/>
      <c r="O19" s="505" t="n">
        <v>32</v>
      </c>
      <c r="P19" s="506" t="n">
        <v>3</v>
      </c>
      <c r="Q19" s="506" t="inlineStr">
        <is>
          <t>O3</t>
        </is>
      </c>
      <c r="R19" s="506" t="inlineStr">
        <is>
          <t>O</t>
        </is>
      </c>
      <c r="S19" s="787" t="n">
        <v>0.213</v>
      </c>
      <c r="T19" s="788" t="n">
        <v>10000</v>
      </c>
      <c r="U19" s="789">
        <f>T19/S19</f>
        <v/>
      </c>
      <c r="V19" s="789">
        <f>U19/1757</f>
        <v/>
      </c>
      <c r="W19" s="790">
        <f>V19/O19</f>
        <v/>
      </c>
    </row>
    <row r="20">
      <c r="B20" s="732" t="n"/>
      <c r="C20" s="499" t="n">
        <v>32</v>
      </c>
      <c r="D20" s="500" t="n">
        <v>4</v>
      </c>
      <c r="E20" s="500" t="inlineStr">
        <is>
          <t>O0</t>
        </is>
      </c>
      <c r="F20" s="500" t="inlineStr">
        <is>
          <t>X</t>
        </is>
      </c>
      <c r="G20" s="783" t="n">
        <v>0.419</v>
      </c>
      <c r="H20" s="784" t="n">
        <v>10000</v>
      </c>
      <c r="I20" s="785">
        <f>H20/G20</f>
        <v/>
      </c>
      <c r="J20" s="785">
        <f>I20/1757</f>
        <v/>
      </c>
      <c r="K20" s="786">
        <f>J20/C20</f>
        <v/>
      </c>
      <c r="N20" s="732" t="n"/>
      <c r="O20" s="499" t="n">
        <v>32</v>
      </c>
      <c r="P20" s="500" t="n">
        <v>4</v>
      </c>
      <c r="Q20" s="500" t="inlineStr">
        <is>
          <t>O0</t>
        </is>
      </c>
      <c r="R20" s="500" t="inlineStr">
        <is>
          <t>X</t>
        </is>
      </c>
      <c r="S20" s="783" t="n">
        <v>0.419</v>
      </c>
      <c r="T20" s="784" t="n">
        <v>10000</v>
      </c>
      <c r="U20" s="785">
        <f>T20/S20</f>
        <v/>
      </c>
      <c r="V20" s="785">
        <f>U20/1757</f>
        <v/>
      </c>
      <c r="W20" s="786">
        <f>V20/O20</f>
        <v/>
      </c>
    </row>
    <row r="21">
      <c r="B21" s="732" t="n"/>
      <c r="C21" s="499" t="n">
        <v>32</v>
      </c>
      <c r="D21" s="500" t="n">
        <v>4</v>
      </c>
      <c r="E21" s="500" t="inlineStr">
        <is>
          <t>O3</t>
        </is>
      </c>
      <c r="F21" s="500" t="inlineStr">
        <is>
          <t>X</t>
        </is>
      </c>
      <c r="G21" s="783" t="n">
        <v>0.353</v>
      </c>
      <c r="H21" s="784" t="n">
        <v>10000</v>
      </c>
      <c r="I21" s="785">
        <f>H21/G21</f>
        <v/>
      </c>
      <c r="J21" s="785">
        <f>I21/1757</f>
        <v/>
      </c>
      <c r="K21" s="786">
        <f>J21/C21</f>
        <v/>
      </c>
      <c r="N21" s="732" t="n"/>
      <c r="O21" s="499" t="n">
        <v>32</v>
      </c>
      <c r="P21" s="500" t="n">
        <v>4</v>
      </c>
      <c r="Q21" s="500" t="inlineStr">
        <is>
          <t>O3</t>
        </is>
      </c>
      <c r="R21" s="500" t="inlineStr">
        <is>
          <t>X</t>
        </is>
      </c>
      <c r="S21" s="783" t="n">
        <v>0.352</v>
      </c>
      <c r="T21" s="784" t="n">
        <v>10000</v>
      </c>
      <c r="U21" s="785">
        <f>T21/S21</f>
        <v/>
      </c>
      <c r="V21" s="785">
        <f>U21/1757</f>
        <v/>
      </c>
      <c r="W21" s="786">
        <f>V21/O21</f>
        <v/>
      </c>
    </row>
    <row r="22">
      <c r="B22" s="732" t="n"/>
      <c r="C22" s="505" t="n">
        <v>32</v>
      </c>
      <c r="D22" s="506" t="n">
        <v>4</v>
      </c>
      <c r="E22" s="506" t="inlineStr">
        <is>
          <t>O0</t>
        </is>
      </c>
      <c r="F22" s="506" t="inlineStr">
        <is>
          <t>O</t>
        </is>
      </c>
      <c r="G22" s="787" t="n">
        <v>0.419</v>
      </c>
      <c r="H22" s="788" t="n">
        <v>10000</v>
      </c>
      <c r="I22" s="789">
        <f>H22/G22</f>
        <v/>
      </c>
      <c r="J22" s="789">
        <f>I22/1757</f>
        <v/>
      </c>
      <c r="K22" s="790">
        <f>J22/C22</f>
        <v/>
      </c>
      <c r="N22" s="732" t="n"/>
      <c r="O22" s="505" t="n">
        <v>32</v>
      </c>
      <c r="P22" s="506" t="n">
        <v>4</v>
      </c>
      <c r="Q22" s="506" t="inlineStr">
        <is>
          <t>O0</t>
        </is>
      </c>
      <c r="R22" s="506" t="inlineStr">
        <is>
          <t>O</t>
        </is>
      </c>
      <c r="S22" s="787" t="n">
        <v>0.419</v>
      </c>
      <c r="T22" s="788" t="n">
        <v>10000</v>
      </c>
      <c r="U22" s="789">
        <f>T22/S22</f>
        <v/>
      </c>
      <c r="V22" s="789">
        <f>U22/1757</f>
        <v/>
      </c>
      <c r="W22" s="790">
        <f>V22/O22</f>
        <v/>
      </c>
    </row>
    <row r="23">
      <c r="B23" s="732" t="n"/>
      <c r="C23" s="505" t="n">
        <v>32</v>
      </c>
      <c r="D23" s="506" t="n">
        <v>4</v>
      </c>
      <c r="E23" s="506" t="inlineStr">
        <is>
          <t>O3</t>
        </is>
      </c>
      <c r="F23" s="506" t="inlineStr">
        <is>
          <t>O</t>
        </is>
      </c>
      <c r="G23" s="787" t="n">
        <v>0.28</v>
      </c>
      <c r="H23" s="788" t="n">
        <v>10000</v>
      </c>
      <c r="I23" s="789">
        <f>H23/G23</f>
        <v/>
      </c>
      <c r="J23" s="789">
        <f>I23/1757</f>
        <v/>
      </c>
      <c r="K23" s="790">
        <f>J23/C23</f>
        <v/>
      </c>
      <c r="N23" s="732" t="n"/>
      <c r="O23" s="505" t="n">
        <v>32</v>
      </c>
      <c r="P23" s="506" t="n">
        <v>4</v>
      </c>
      <c r="Q23" s="506" t="inlineStr">
        <is>
          <t>O3</t>
        </is>
      </c>
      <c r="R23" s="506" t="inlineStr">
        <is>
          <t>O</t>
        </is>
      </c>
      <c r="S23" s="787" t="n">
        <v>0.237</v>
      </c>
      <c r="T23" s="788" t="n">
        <v>10000</v>
      </c>
      <c r="U23" s="789">
        <f>T23/S23</f>
        <v/>
      </c>
      <c r="V23" s="789">
        <f>U23/1757</f>
        <v/>
      </c>
      <c r="W23" s="790">
        <f>V23/O23</f>
        <v/>
      </c>
    </row>
    <row r="24">
      <c r="B24" s="732" t="n"/>
      <c r="C24" s="499" t="n">
        <v>32</v>
      </c>
      <c r="D24" s="500" t="n">
        <v>5</v>
      </c>
      <c r="E24" s="500" t="inlineStr">
        <is>
          <t>O0</t>
        </is>
      </c>
      <c r="F24" s="500" t="inlineStr">
        <is>
          <t>X</t>
        </is>
      </c>
      <c r="G24" s="783" t="n">
        <v>0.468</v>
      </c>
      <c r="H24" s="784" t="n">
        <v>10000</v>
      </c>
      <c r="I24" s="785">
        <f>H24/G24</f>
        <v/>
      </c>
      <c r="J24" s="785">
        <f>I24/1757</f>
        <v/>
      </c>
      <c r="K24" s="786">
        <f>J24/C24</f>
        <v/>
      </c>
      <c r="N24" s="732" t="n"/>
      <c r="O24" s="499" t="n">
        <v>32</v>
      </c>
      <c r="P24" s="500" t="n">
        <v>5</v>
      </c>
      <c r="Q24" s="500" t="inlineStr">
        <is>
          <t>O0</t>
        </is>
      </c>
      <c r="R24" s="500" t="inlineStr">
        <is>
          <t>X</t>
        </is>
      </c>
      <c r="S24" s="783" t="n">
        <v>0.468</v>
      </c>
      <c r="T24" s="784" t="n">
        <v>10000</v>
      </c>
      <c r="U24" s="785">
        <f>T24/S24</f>
        <v/>
      </c>
      <c r="V24" s="785">
        <f>U24/1757</f>
        <v/>
      </c>
      <c r="W24" s="786">
        <f>V24/O24</f>
        <v/>
      </c>
    </row>
    <row r="25">
      <c r="B25" s="732" t="n"/>
      <c r="C25" s="499" t="n">
        <v>32</v>
      </c>
      <c r="D25" s="500" t="n">
        <v>5</v>
      </c>
      <c r="E25" s="500" t="inlineStr">
        <is>
          <t>O3</t>
        </is>
      </c>
      <c r="F25" s="500" t="inlineStr">
        <is>
          <t>X</t>
        </is>
      </c>
      <c r="G25" s="783" t="n">
        <v>0.392</v>
      </c>
      <c r="H25" s="784" t="n">
        <v>10000</v>
      </c>
      <c r="I25" s="785">
        <f>H25/G25</f>
        <v/>
      </c>
      <c r="J25" s="785">
        <f>I25/1757</f>
        <v/>
      </c>
      <c r="K25" s="786">
        <f>J25/C25</f>
        <v/>
      </c>
      <c r="N25" s="732" t="n"/>
      <c r="O25" s="499" t="n">
        <v>32</v>
      </c>
      <c r="P25" s="500" t="n">
        <v>5</v>
      </c>
      <c r="Q25" s="500" t="inlineStr">
        <is>
          <t>O3</t>
        </is>
      </c>
      <c r="R25" s="500" t="inlineStr">
        <is>
          <t>X</t>
        </is>
      </c>
      <c r="S25" s="783" t="n">
        <v>0.389</v>
      </c>
      <c r="T25" s="784" t="n">
        <v>10000</v>
      </c>
      <c r="U25" s="785">
        <f>T25/S25</f>
        <v/>
      </c>
      <c r="V25" s="785">
        <f>U25/1757</f>
        <v/>
      </c>
      <c r="W25" s="786">
        <f>V25/O25</f>
        <v/>
      </c>
    </row>
    <row r="26">
      <c r="B26" s="732" t="n"/>
      <c r="C26" s="505" t="n">
        <v>32</v>
      </c>
      <c r="D26" s="506" t="n">
        <v>5</v>
      </c>
      <c r="E26" s="506" t="inlineStr">
        <is>
          <t>O0</t>
        </is>
      </c>
      <c r="F26" s="506" t="inlineStr">
        <is>
          <t>O</t>
        </is>
      </c>
      <c r="G26" s="787" t="n">
        <v>0.468</v>
      </c>
      <c r="H26" s="788" t="n">
        <v>10000</v>
      </c>
      <c r="I26" s="789">
        <f>H26/G26</f>
        <v/>
      </c>
      <c r="J26" s="789">
        <f>I26/1757</f>
        <v/>
      </c>
      <c r="K26" s="790">
        <f>J26/C26</f>
        <v/>
      </c>
      <c r="N26" s="732" t="n"/>
      <c r="O26" s="505" t="n">
        <v>32</v>
      </c>
      <c r="P26" s="506" t="n">
        <v>5</v>
      </c>
      <c r="Q26" s="506" t="inlineStr">
        <is>
          <t>O0</t>
        </is>
      </c>
      <c r="R26" s="506" t="inlineStr">
        <is>
          <t>O</t>
        </is>
      </c>
      <c r="S26" s="787" t="n">
        <v>0.468</v>
      </c>
      <c r="T26" s="788" t="n">
        <v>10000</v>
      </c>
      <c r="U26" s="789">
        <f>T26/S26</f>
        <v/>
      </c>
      <c r="V26" s="789">
        <f>U26/1757</f>
        <v/>
      </c>
      <c r="W26" s="790">
        <f>V26/O26</f>
        <v/>
      </c>
    </row>
    <row r="27">
      <c r="B27" s="732" t="n"/>
      <c r="C27" s="505" t="n">
        <v>32</v>
      </c>
      <c r="D27" s="506" t="n">
        <v>5</v>
      </c>
      <c r="E27" s="506" t="inlineStr">
        <is>
          <t>O3</t>
        </is>
      </c>
      <c r="F27" s="506" t="inlineStr">
        <is>
          <t>O</t>
        </is>
      </c>
      <c r="G27" s="787" t="n">
        <v>0.316</v>
      </c>
      <c r="H27" s="788" t="n">
        <v>10000</v>
      </c>
      <c r="I27" s="789">
        <f>H27/G27</f>
        <v/>
      </c>
      <c r="J27" s="789">
        <f>I27/1757</f>
        <v/>
      </c>
      <c r="K27" s="790">
        <f>J27/C27</f>
        <v/>
      </c>
      <c r="N27" s="732" t="n"/>
      <c r="O27" s="505" t="n">
        <v>32</v>
      </c>
      <c r="P27" s="506" t="n">
        <v>5</v>
      </c>
      <c r="Q27" s="506" t="inlineStr">
        <is>
          <t>O3</t>
        </is>
      </c>
      <c r="R27" s="506" t="inlineStr">
        <is>
          <t>O</t>
        </is>
      </c>
      <c r="S27" s="787" t="n">
        <v>0.263</v>
      </c>
      <c r="T27" s="788" t="n">
        <v>10000</v>
      </c>
      <c r="U27" s="789">
        <f>T27/S27</f>
        <v/>
      </c>
      <c r="V27" s="789">
        <f>U27/1757</f>
        <v/>
      </c>
      <c r="W27" s="790">
        <f>V27/O27</f>
        <v/>
      </c>
    </row>
    <row r="28">
      <c r="B28" s="732" t="n"/>
      <c r="C28" s="499" t="n">
        <v>32</v>
      </c>
      <c r="D28" s="500" t="n">
        <v>6</v>
      </c>
      <c r="E28" s="500" t="inlineStr">
        <is>
          <t>O0</t>
        </is>
      </c>
      <c r="F28" s="500" t="inlineStr">
        <is>
          <t>X</t>
        </is>
      </c>
      <c r="G28" s="783" t="n">
        <v>0.518</v>
      </c>
      <c r="H28" s="784" t="n">
        <v>10000</v>
      </c>
      <c r="I28" s="785">
        <f>H28/G28</f>
        <v/>
      </c>
      <c r="J28" s="785">
        <f>I28/1757</f>
        <v/>
      </c>
      <c r="K28" s="786">
        <f>J28/C28</f>
        <v/>
      </c>
      <c r="N28" s="732" t="n"/>
      <c r="O28" s="499" t="n">
        <v>32</v>
      </c>
      <c r="P28" s="500" t="n">
        <v>6</v>
      </c>
      <c r="Q28" s="500" t="inlineStr">
        <is>
          <t>O0</t>
        </is>
      </c>
      <c r="R28" s="500" t="inlineStr">
        <is>
          <t>X</t>
        </is>
      </c>
      <c r="S28" s="783" t="n">
        <v>0.518</v>
      </c>
      <c r="T28" s="784" t="n">
        <v>10000</v>
      </c>
      <c r="U28" s="785">
        <f>T28/S28</f>
        <v/>
      </c>
      <c r="V28" s="785">
        <f>U28/1757</f>
        <v/>
      </c>
      <c r="W28" s="786">
        <f>V28/O28</f>
        <v/>
      </c>
    </row>
    <row r="29">
      <c r="B29" s="732" t="n"/>
      <c r="C29" s="499" t="n">
        <v>32</v>
      </c>
      <c r="D29" s="500" t="n">
        <v>6</v>
      </c>
      <c r="E29" s="500" t="inlineStr">
        <is>
          <t>O3</t>
        </is>
      </c>
      <c r="F29" s="500" t="inlineStr">
        <is>
          <t>X</t>
        </is>
      </c>
      <c r="G29" s="783" t="n">
        <v>0.436</v>
      </c>
      <c r="H29" s="784" t="n">
        <v>10000</v>
      </c>
      <c r="I29" s="785">
        <f>H29/G29</f>
        <v/>
      </c>
      <c r="J29" s="785">
        <f>I29/1757</f>
        <v/>
      </c>
      <c r="K29" s="786">
        <f>J29/C29</f>
        <v/>
      </c>
      <c r="N29" s="732" t="n"/>
      <c r="O29" s="499" t="n">
        <v>32</v>
      </c>
      <c r="P29" s="500" t="n">
        <v>6</v>
      </c>
      <c r="Q29" s="500" t="inlineStr">
        <is>
          <t>O3</t>
        </is>
      </c>
      <c r="R29" s="500" t="inlineStr">
        <is>
          <t>X</t>
        </is>
      </c>
      <c r="S29" s="783" t="n">
        <v>0.432</v>
      </c>
      <c r="T29" s="784" t="n">
        <v>10000</v>
      </c>
      <c r="U29" s="785">
        <f>T29/S29</f>
        <v/>
      </c>
      <c r="V29" s="785">
        <f>U29/1757</f>
        <v/>
      </c>
      <c r="W29" s="786">
        <f>V29/O29</f>
        <v/>
      </c>
    </row>
    <row r="30">
      <c r="B30" s="732" t="n"/>
      <c r="C30" s="505" t="n">
        <v>32</v>
      </c>
      <c r="D30" s="506" t="n">
        <v>6</v>
      </c>
      <c r="E30" s="506" t="inlineStr">
        <is>
          <t>O0</t>
        </is>
      </c>
      <c r="F30" s="506" t="inlineStr">
        <is>
          <t>O</t>
        </is>
      </c>
      <c r="G30" s="787" t="n">
        <v>0.518</v>
      </c>
      <c r="H30" s="788" t="n">
        <v>10000</v>
      </c>
      <c r="I30" s="789">
        <f>H30/G30</f>
        <v/>
      </c>
      <c r="J30" s="789">
        <f>I30/1757</f>
        <v/>
      </c>
      <c r="K30" s="790">
        <f>J30/C30</f>
        <v/>
      </c>
      <c r="N30" s="732" t="n"/>
      <c r="O30" s="505" t="n">
        <v>32</v>
      </c>
      <c r="P30" s="506" t="n">
        <v>6</v>
      </c>
      <c r="Q30" s="506" t="inlineStr">
        <is>
          <t>O0</t>
        </is>
      </c>
      <c r="R30" s="506" t="inlineStr">
        <is>
          <t>O</t>
        </is>
      </c>
      <c r="S30" s="787" t="n">
        <v>0.518</v>
      </c>
      <c r="T30" s="788" t="n">
        <v>10000</v>
      </c>
      <c r="U30" s="789">
        <f>T30/S30</f>
        <v/>
      </c>
      <c r="V30" s="789">
        <f>U30/1757</f>
        <v/>
      </c>
      <c r="W30" s="790">
        <f>V30/O30</f>
        <v/>
      </c>
    </row>
    <row r="31">
      <c r="B31" s="732" t="n"/>
      <c r="C31" s="505" t="n">
        <v>32</v>
      </c>
      <c r="D31" s="506" t="n">
        <v>6</v>
      </c>
      <c r="E31" s="506" t="inlineStr">
        <is>
          <t>O3</t>
        </is>
      </c>
      <c r="F31" s="506" t="inlineStr">
        <is>
          <t>O</t>
        </is>
      </c>
      <c r="G31" s="787" t="n">
        <v>0.356</v>
      </c>
      <c r="H31" s="788" t="n">
        <v>10000</v>
      </c>
      <c r="I31" s="789">
        <f>H31/G31</f>
        <v/>
      </c>
      <c r="J31" s="789">
        <f>I31/1757</f>
        <v/>
      </c>
      <c r="K31" s="790">
        <f>J31/C31</f>
        <v/>
      </c>
      <c r="N31" s="732" t="n"/>
      <c r="O31" s="505" t="n">
        <v>32</v>
      </c>
      <c r="P31" s="506" t="n">
        <v>6</v>
      </c>
      <c r="Q31" s="506" t="inlineStr">
        <is>
          <t>O3</t>
        </is>
      </c>
      <c r="R31" s="506" t="inlineStr">
        <is>
          <t>O</t>
        </is>
      </c>
      <c r="S31" s="787" t="n">
        <v>0.291</v>
      </c>
      <c r="T31" s="788" t="n">
        <v>10000</v>
      </c>
      <c r="U31" s="789">
        <f>T31/S31</f>
        <v/>
      </c>
      <c r="V31" s="789">
        <f>U31/1757</f>
        <v/>
      </c>
      <c r="W31" s="790">
        <f>V31/O31</f>
        <v/>
      </c>
    </row>
    <row r="32">
      <c r="B32" s="732" t="n"/>
      <c r="C32" s="499" t="n">
        <v>32</v>
      </c>
      <c r="D32" s="500" t="n">
        <v>7</v>
      </c>
      <c r="E32" s="500" t="inlineStr">
        <is>
          <t>O0</t>
        </is>
      </c>
      <c r="F32" s="500" t="inlineStr">
        <is>
          <t>X</t>
        </is>
      </c>
      <c r="G32" s="783" t="n">
        <v>0.5620000000000001</v>
      </c>
      <c r="H32" s="784" t="n">
        <v>10000</v>
      </c>
      <c r="I32" s="785">
        <f>H32/G32</f>
        <v/>
      </c>
      <c r="J32" s="785">
        <f>I32/1757</f>
        <v/>
      </c>
      <c r="K32" s="786">
        <f>J32/C32</f>
        <v/>
      </c>
      <c r="N32" s="732" t="n"/>
      <c r="O32" s="499" t="n">
        <v>32</v>
      </c>
      <c r="P32" s="500" t="n">
        <v>7</v>
      </c>
      <c r="Q32" s="500" t="inlineStr">
        <is>
          <t>O0</t>
        </is>
      </c>
      <c r="R32" s="500" t="inlineStr">
        <is>
          <t>X</t>
        </is>
      </c>
      <c r="S32" s="783" t="n">
        <v>0.5620000000000001</v>
      </c>
      <c r="T32" s="784" t="n">
        <v>10000</v>
      </c>
      <c r="U32" s="785">
        <f>T32/S32</f>
        <v/>
      </c>
      <c r="V32" s="785">
        <f>U32/1757</f>
        <v/>
      </c>
      <c r="W32" s="786">
        <f>V32/O32</f>
        <v/>
      </c>
    </row>
    <row r="33">
      <c r="B33" s="732" t="n"/>
      <c r="C33" s="499" t="n">
        <v>32</v>
      </c>
      <c r="D33" s="500" t="n">
        <v>7</v>
      </c>
      <c r="E33" s="500" t="inlineStr">
        <is>
          <t>O3</t>
        </is>
      </c>
      <c r="F33" s="500" t="inlineStr">
        <is>
          <t>X</t>
        </is>
      </c>
      <c r="G33" s="783" t="n">
        <v>0.482</v>
      </c>
      <c r="H33" s="784" t="n">
        <v>10000</v>
      </c>
      <c r="I33" s="785">
        <f>H33/G33</f>
        <v/>
      </c>
      <c r="J33" s="785">
        <f>I33/1757</f>
        <v/>
      </c>
      <c r="K33" s="786">
        <f>J33/C33</f>
        <v/>
      </c>
      <c r="N33" s="732" t="n"/>
      <c r="O33" s="499" t="n">
        <v>32</v>
      </c>
      <c r="P33" s="500" t="n">
        <v>7</v>
      </c>
      <c r="Q33" s="500" t="inlineStr">
        <is>
          <t>O3</t>
        </is>
      </c>
      <c r="R33" s="500" t="inlineStr">
        <is>
          <t>X</t>
        </is>
      </c>
      <c r="S33" s="783" t="n">
        <v>0.476</v>
      </c>
      <c r="T33" s="784" t="n">
        <v>10000</v>
      </c>
      <c r="U33" s="785">
        <f>T33/S33</f>
        <v/>
      </c>
      <c r="V33" s="785">
        <f>U33/1757</f>
        <v/>
      </c>
      <c r="W33" s="786">
        <f>V33/O33</f>
        <v/>
      </c>
    </row>
    <row r="34">
      <c r="B34" s="732" t="n"/>
      <c r="C34" s="505" t="n">
        <v>32</v>
      </c>
      <c r="D34" s="506" t="n">
        <v>7</v>
      </c>
      <c r="E34" s="506" t="inlineStr">
        <is>
          <t>O0</t>
        </is>
      </c>
      <c r="F34" s="506" t="inlineStr">
        <is>
          <t>O</t>
        </is>
      </c>
      <c r="G34" s="787" t="n">
        <v>0.5620000000000001</v>
      </c>
      <c r="H34" s="788" t="n">
        <v>10000</v>
      </c>
      <c r="I34" s="789">
        <f>H34/G34</f>
        <v/>
      </c>
      <c r="J34" s="789">
        <f>I34/1757</f>
        <v/>
      </c>
      <c r="K34" s="790">
        <f>J34/C34</f>
        <v/>
      </c>
      <c r="N34" s="732" t="n"/>
      <c r="O34" s="505" t="n">
        <v>32</v>
      </c>
      <c r="P34" s="506" t="n">
        <v>7</v>
      </c>
      <c r="Q34" s="506" t="inlineStr">
        <is>
          <t>O0</t>
        </is>
      </c>
      <c r="R34" s="506" t="inlineStr">
        <is>
          <t>O</t>
        </is>
      </c>
      <c r="S34" s="787" t="n">
        <v>0.5620000000000001</v>
      </c>
      <c r="T34" s="788" t="n">
        <v>10000</v>
      </c>
      <c r="U34" s="789">
        <f>T34/S34</f>
        <v/>
      </c>
      <c r="V34" s="789">
        <f>U34/1757</f>
        <v/>
      </c>
      <c r="W34" s="790">
        <f>V34/O34</f>
        <v/>
      </c>
    </row>
    <row r="35">
      <c r="B35" s="732" t="n"/>
      <c r="C35" s="505" t="n">
        <v>32</v>
      </c>
      <c r="D35" s="506" t="n">
        <v>7</v>
      </c>
      <c r="E35" s="506" t="inlineStr">
        <is>
          <t>O3</t>
        </is>
      </c>
      <c r="F35" s="506" t="inlineStr">
        <is>
          <t>O</t>
        </is>
      </c>
      <c r="G35" s="787" t="n">
        <v>0.39</v>
      </c>
      <c r="H35" s="788" t="n">
        <v>10000</v>
      </c>
      <c r="I35" s="789">
        <f>H35/G35</f>
        <v/>
      </c>
      <c r="J35" s="789">
        <f>I35/1757</f>
        <v/>
      </c>
      <c r="K35" s="790">
        <f>J35/C35</f>
        <v/>
      </c>
      <c r="N35" s="732" t="n"/>
      <c r="O35" s="505" t="n">
        <v>32</v>
      </c>
      <c r="P35" s="506" t="n">
        <v>7</v>
      </c>
      <c r="Q35" s="506" t="inlineStr">
        <is>
          <t>O3</t>
        </is>
      </c>
      <c r="R35" s="506" t="inlineStr">
        <is>
          <t>O</t>
        </is>
      </c>
      <c r="S35" s="787" t="n">
        <v>0.324</v>
      </c>
      <c r="T35" s="788" t="n">
        <v>10000</v>
      </c>
      <c r="U35" s="789">
        <f>T35/S35</f>
        <v/>
      </c>
      <c r="V35" s="789">
        <f>U35/1757</f>
        <v/>
      </c>
      <c r="W35" s="790">
        <f>V35/O35</f>
        <v/>
      </c>
    </row>
    <row r="36">
      <c r="B36" s="732" t="n"/>
      <c r="C36" s="499" t="n">
        <v>32</v>
      </c>
      <c r="D36" s="511" t="n">
        <v>8</v>
      </c>
      <c r="E36" s="511" t="inlineStr">
        <is>
          <t>O0</t>
        </is>
      </c>
      <c r="F36" s="511" t="inlineStr">
        <is>
          <t>X</t>
        </is>
      </c>
      <c r="G36" s="791" t="n">
        <v>0.608</v>
      </c>
      <c r="H36" s="792" t="n">
        <v>10000</v>
      </c>
      <c r="I36" s="793">
        <f>H36/G36</f>
        <v/>
      </c>
      <c r="J36" s="793">
        <f>I36/1757</f>
        <v/>
      </c>
      <c r="K36" s="794">
        <f>J36/C36</f>
        <v/>
      </c>
      <c r="N36" s="732" t="n"/>
      <c r="O36" s="499" t="n">
        <v>32</v>
      </c>
      <c r="P36" s="511" t="n">
        <v>8</v>
      </c>
      <c r="Q36" s="511" t="inlineStr">
        <is>
          <t>O0</t>
        </is>
      </c>
      <c r="R36" s="511" t="inlineStr">
        <is>
          <t>X</t>
        </is>
      </c>
      <c r="S36" s="791" t="n">
        <v>0.608</v>
      </c>
      <c r="T36" s="792" t="n">
        <v>10000</v>
      </c>
      <c r="U36" s="793">
        <f>T36/S36</f>
        <v/>
      </c>
      <c r="V36" s="793">
        <f>U36/1757</f>
        <v/>
      </c>
      <c r="W36" s="794">
        <f>V36/O36</f>
        <v/>
      </c>
    </row>
    <row r="37">
      <c r="B37" s="732" t="n"/>
      <c r="C37" s="499" t="n">
        <v>32</v>
      </c>
      <c r="D37" s="500" t="n">
        <v>8</v>
      </c>
      <c r="E37" s="500" t="inlineStr">
        <is>
          <t>O3</t>
        </is>
      </c>
      <c r="F37" s="500" t="inlineStr">
        <is>
          <t>X</t>
        </is>
      </c>
      <c r="G37" s="783" t="n">
        <v>0.52</v>
      </c>
      <c r="H37" s="784" t="n">
        <v>10000</v>
      </c>
      <c r="I37" s="785">
        <f>H37/G37</f>
        <v/>
      </c>
      <c r="J37" s="785">
        <f>I37/1757</f>
        <v/>
      </c>
      <c r="K37" s="786">
        <f>J37/C37</f>
        <v/>
      </c>
      <c r="N37" s="732" t="n"/>
      <c r="O37" s="499" t="n">
        <v>32</v>
      </c>
      <c r="P37" s="500" t="n">
        <v>8</v>
      </c>
      <c r="Q37" s="500" t="inlineStr">
        <is>
          <t>O3</t>
        </is>
      </c>
      <c r="R37" s="500" t="inlineStr">
        <is>
          <t>X</t>
        </is>
      </c>
      <c r="S37" s="783" t="n">
        <v>0.512</v>
      </c>
      <c r="T37" s="784" t="n">
        <v>10000</v>
      </c>
      <c r="U37" s="785">
        <f>T37/S37</f>
        <v/>
      </c>
      <c r="V37" s="785">
        <f>U37/1757</f>
        <v/>
      </c>
      <c r="W37" s="786">
        <f>V37/O37</f>
        <v/>
      </c>
    </row>
    <row r="38">
      <c r="B38" s="732" t="n"/>
      <c r="C38" s="505" t="n">
        <v>32</v>
      </c>
      <c r="D38" s="506" t="n">
        <v>8</v>
      </c>
      <c r="E38" s="506" t="inlineStr">
        <is>
          <t>O0</t>
        </is>
      </c>
      <c r="F38" s="506" t="inlineStr">
        <is>
          <t>O</t>
        </is>
      </c>
      <c r="G38" s="787" t="n">
        <v>0.608</v>
      </c>
      <c r="H38" s="788" t="n">
        <v>10000</v>
      </c>
      <c r="I38" s="789">
        <f>H38/G38</f>
        <v/>
      </c>
      <c r="J38" s="789">
        <f>I38/1757</f>
        <v/>
      </c>
      <c r="K38" s="790">
        <f>J38/C38</f>
        <v/>
      </c>
      <c r="N38" s="732" t="n"/>
      <c r="O38" s="505" t="n">
        <v>32</v>
      </c>
      <c r="P38" s="506" t="n">
        <v>8</v>
      </c>
      <c r="Q38" s="506" t="inlineStr">
        <is>
          <t>O0</t>
        </is>
      </c>
      <c r="R38" s="506" t="inlineStr">
        <is>
          <t>O</t>
        </is>
      </c>
      <c r="S38" s="787" t="n">
        <v>0.608</v>
      </c>
      <c r="T38" s="788" t="n">
        <v>10000</v>
      </c>
      <c r="U38" s="789">
        <f>T38/S38</f>
        <v/>
      </c>
      <c r="V38" s="789">
        <f>U38/1757</f>
        <v/>
      </c>
      <c r="W38" s="790">
        <f>V38/O38</f>
        <v/>
      </c>
    </row>
    <row r="39">
      <c r="B39" s="732" t="n"/>
      <c r="C39" s="505" t="n">
        <v>32</v>
      </c>
      <c r="D39" s="506" t="n">
        <v>8</v>
      </c>
      <c r="E39" s="506" t="inlineStr">
        <is>
          <t>O3</t>
        </is>
      </c>
      <c r="F39" s="506" t="inlineStr">
        <is>
          <t>O</t>
        </is>
      </c>
      <c r="G39" s="787" t="n">
        <v>0.43</v>
      </c>
      <c r="H39" s="788" t="n">
        <v>10000</v>
      </c>
      <c r="I39" s="789">
        <f>H39/G39</f>
        <v/>
      </c>
      <c r="J39" s="789">
        <f>I39/1757</f>
        <v/>
      </c>
      <c r="K39" s="790">
        <f>J39/C39</f>
        <v/>
      </c>
      <c r="N39" s="732" t="n"/>
      <c r="O39" s="505" t="n">
        <v>32</v>
      </c>
      <c r="P39" s="506" t="n">
        <v>8</v>
      </c>
      <c r="Q39" s="506" t="inlineStr">
        <is>
          <t>O3</t>
        </is>
      </c>
      <c r="R39" s="506" t="inlineStr">
        <is>
          <t>O</t>
        </is>
      </c>
      <c r="S39" s="787" t="n">
        <v>0.36</v>
      </c>
      <c r="T39" s="788" t="n">
        <v>10000</v>
      </c>
      <c r="U39" s="789">
        <f>T39/S39</f>
        <v/>
      </c>
      <c r="V39" s="789">
        <f>U39/1757</f>
        <v/>
      </c>
      <c r="W39" s="790">
        <f>V39/O39</f>
        <v/>
      </c>
    </row>
    <row r="40">
      <c r="B40" s="732" t="n"/>
      <c r="C40" s="499" t="n">
        <v>32</v>
      </c>
      <c r="D40" s="500" t="n">
        <v>9</v>
      </c>
      <c r="E40" s="500" t="inlineStr">
        <is>
          <t>O0</t>
        </is>
      </c>
      <c r="F40" s="500" t="inlineStr">
        <is>
          <t>X</t>
        </is>
      </c>
      <c r="G40" s="783" t="n">
        <v>0.662</v>
      </c>
      <c r="H40" s="784" t="n">
        <v>10000</v>
      </c>
      <c r="I40" s="785">
        <f>H40/G40</f>
        <v/>
      </c>
      <c r="J40" s="785">
        <f>I40/1757</f>
        <v/>
      </c>
      <c r="K40" s="786">
        <f>J40/C40</f>
        <v/>
      </c>
      <c r="N40" s="732" t="n"/>
      <c r="O40" s="499" t="n">
        <v>32</v>
      </c>
      <c r="P40" s="500" t="n">
        <v>9</v>
      </c>
      <c r="Q40" s="500" t="inlineStr">
        <is>
          <t>O0</t>
        </is>
      </c>
      <c r="R40" s="500" t="inlineStr">
        <is>
          <t>X</t>
        </is>
      </c>
      <c r="S40" s="783" t="n">
        <v>0.662</v>
      </c>
      <c r="T40" s="784" t="n">
        <v>10000</v>
      </c>
      <c r="U40" s="785">
        <f>T40/S40</f>
        <v/>
      </c>
      <c r="V40" s="785">
        <f>U40/1757</f>
        <v/>
      </c>
      <c r="W40" s="786">
        <f>V40/O40</f>
        <v/>
      </c>
    </row>
    <row r="41">
      <c r="B41" s="732" t="n"/>
      <c r="C41" s="499" t="n">
        <v>32</v>
      </c>
      <c r="D41" s="500" t="n">
        <v>9</v>
      </c>
      <c r="E41" s="500" t="inlineStr">
        <is>
          <t>O3</t>
        </is>
      </c>
      <c r="F41" s="500" t="inlineStr">
        <is>
          <t>X</t>
        </is>
      </c>
      <c r="G41" s="783" t="n">
        <v>0.5600000000000001</v>
      </c>
      <c r="H41" s="784" t="n">
        <v>10000</v>
      </c>
      <c r="I41" s="785">
        <f>H41/G41</f>
        <v/>
      </c>
      <c r="J41" s="785">
        <f>I41/1757</f>
        <v/>
      </c>
      <c r="K41" s="786">
        <f>J41/C41</f>
        <v/>
      </c>
      <c r="N41" s="732" t="n"/>
      <c r="O41" s="499" t="n">
        <v>32</v>
      </c>
      <c r="P41" s="500" t="n">
        <v>9</v>
      </c>
      <c r="Q41" s="500" t="inlineStr">
        <is>
          <t>O3</t>
        </is>
      </c>
      <c r="R41" s="500" t="inlineStr">
        <is>
          <t>X</t>
        </is>
      </c>
      <c r="S41" s="783" t="n">
        <v>0.5620000000000001</v>
      </c>
      <c r="T41" s="784" t="n">
        <v>10000</v>
      </c>
      <c r="U41" s="785">
        <f>T41/S41</f>
        <v/>
      </c>
      <c r="V41" s="785">
        <f>U41/1757</f>
        <v/>
      </c>
      <c r="W41" s="786">
        <f>V41/O41</f>
        <v/>
      </c>
    </row>
    <row r="42">
      <c r="B42" s="732" t="n"/>
      <c r="C42" s="505" t="n">
        <v>32</v>
      </c>
      <c r="D42" s="506" t="n">
        <v>9</v>
      </c>
      <c r="E42" s="506" t="inlineStr">
        <is>
          <t>O0</t>
        </is>
      </c>
      <c r="F42" s="506" t="inlineStr">
        <is>
          <t>O</t>
        </is>
      </c>
      <c r="G42" s="787" t="n">
        <v>0.662</v>
      </c>
      <c r="H42" s="788" t="n">
        <v>10000</v>
      </c>
      <c r="I42" s="789">
        <f>H42/G42</f>
        <v/>
      </c>
      <c r="J42" s="789">
        <f>I42/1757</f>
        <v/>
      </c>
      <c r="K42" s="790">
        <f>J42/C42</f>
        <v/>
      </c>
      <c r="N42" s="732" t="n"/>
      <c r="O42" s="505" t="n">
        <v>32</v>
      </c>
      <c r="P42" s="506" t="n">
        <v>9</v>
      </c>
      <c r="Q42" s="506" t="inlineStr">
        <is>
          <t>O0</t>
        </is>
      </c>
      <c r="R42" s="506" t="inlineStr">
        <is>
          <t>O</t>
        </is>
      </c>
      <c r="S42" s="787" t="n">
        <v>0.662</v>
      </c>
      <c r="T42" s="788" t="n">
        <v>10000</v>
      </c>
      <c r="U42" s="789">
        <f>T42/S42</f>
        <v/>
      </c>
      <c r="V42" s="789">
        <f>U42/1757</f>
        <v/>
      </c>
      <c r="W42" s="790">
        <f>V42/O42</f>
        <v/>
      </c>
    </row>
    <row r="43">
      <c r="B43" s="732" t="n"/>
      <c r="C43" s="505" t="n">
        <v>32</v>
      </c>
      <c r="D43" s="506" t="n">
        <v>9</v>
      </c>
      <c r="E43" s="506" t="inlineStr">
        <is>
          <t>O3</t>
        </is>
      </c>
      <c r="F43" s="506" t="inlineStr">
        <is>
          <t>O</t>
        </is>
      </c>
      <c r="G43" s="787" t="n">
        <v>0.461</v>
      </c>
      <c r="H43" s="788" t="n">
        <v>10000</v>
      </c>
      <c r="I43" s="789">
        <f>H43/G43</f>
        <v/>
      </c>
      <c r="J43" s="789">
        <f>I43/1757</f>
        <v/>
      </c>
      <c r="K43" s="790">
        <f>J43/C43</f>
        <v/>
      </c>
      <c r="N43" s="732" t="n"/>
      <c r="O43" s="505" t="n">
        <v>32</v>
      </c>
      <c r="P43" s="506" t="n">
        <v>9</v>
      </c>
      <c r="Q43" s="506" t="inlineStr">
        <is>
          <t>O3</t>
        </is>
      </c>
      <c r="R43" s="506" t="inlineStr">
        <is>
          <t>O</t>
        </is>
      </c>
      <c r="S43" s="787" t="n">
        <v>0.394</v>
      </c>
      <c r="T43" s="788" t="n">
        <v>10000</v>
      </c>
      <c r="U43" s="789">
        <f>T43/S43</f>
        <v/>
      </c>
      <c r="V43" s="789">
        <f>U43/1757</f>
        <v/>
      </c>
      <c r="W43" s="790">
        <f>V43/O43</f>
        <v/>
      </c>
    </row>
    <row r="44">
      <c r="B44" s="732" t="n"/>
      <c r="C44" s="499" t="n">
        <v>32</v>
      </c>
      <c r="D44" s="500" t="n">
        <v>10</v>
      </c>
      <c r="E44" s="500" t="inlineStr">
        <is>
          <t>O0</t>
        </is>
      </c>
      <c r="F44" s="500" t="inlineStr">
        <is>
          <t>X</t>
        </is>
      </c>
      <c r="G44" s="783" t="n">
        <v>0.714</v>
      </c>
      <c r="H44" s="784" t="n">
        <v>10000</v>
      </c>
      <c r="I44" s="785">
        <f>H44/G44</f>
        <v/>
      </c>
      <c r="J44" s="785">
        <f>I44/1757</f>
        <v/>
      </c>
      <c r="K44" s="786">
        <f>J44/C44</f>
        <v/>
      </c>
      <c r="N44" s="732" t="n"/>
      <c r="O44" s="499" t="n">
        <v>32</v>
      </c>
      <c r="P44" s="500" t="n">
        <v>10</v>
      </c>
      <c r="Q44" s="500" t="inlineStr">
        <is>
          <t>O0</t>
        </is>
      </c>
      <c r="R44" s="500" t="inlineStr">
        <is>
          <t>X</t>
        </is>
      </c>
      <c r="S44" s="783" t="n">
        <v>0.714</v>
      </c>
      <c r="T44" s="784" t="n">
        <v>10000</v>
      </c>
      <c r="U44" s="785">
        <f>T44/S44</f>
        <v/>
      </c>
      <c r="V44" s="785">
        <f>U44/1757</f>
        <v/>
      </c>
      <c r="W44" s="786">
        <f>V44/O44</f>
        <v/>
      </c>
    </row>
    <row r="45">
      <c r="B45" s="732" t="n"/>
      <c r="C45" s="499" t="n">
        <v>32</v>
      </c>
      <c r="D45" s="500" t="n">
        <v>10</v>
      </c>
      <c r="E45" s="500" t="inlineStr">
        <is>
          <t>O3</t>
        </is>
      </c>
      <c r="F45" s="500" t="inlineStr">
        <is>
          <t>X</t>
        </is>
      </c>
      <c r="G45" s="783" t="n">
        <v>0.604</v>
      </c>
      <c r="H45" s="784" t="n">
        <v>10000</v>
      </c>
      <c r="I45" s="785">
        <f>H45/G45</f>
        <v/>
      </c>
      <c r="J45" s="785">
        <f>I45/1757</f>
        <v/>
      </c>
      <c r="K45" s="786">
        <f>J45/C45</f>
        <v/>
      </c>
      <c r="N45" s="732" t="n"/>
      <c r="O45" s="499" t="n">
        <v>32</v>
      </c>
      <c r="P45" s="500" t="n">
        <v>10</v>
      </c>
      <c r="Q45" s="500" t="inlineStr">
        <is>
          <t>O3</t>
        </is>
      </c>
      <c r="R45" s="500" t="inlineStr">
        <is>
          <t>X</t>
        </is>
      </c>
      <c r="S45" s="783" t="n">
        <v>0.606</v>
      </c>
      <c r="T45" s="784" t="n">
        <v>10000</v>
      </c>
      <c r="U45" s="785">
        <f>T45/S45</f>
        <v/>
      </c>
      <c r="V45" s="785">
        <f>U45/1757</f>
        <v/>
      </c>
      <c r="W45" s="786">
        <f>V45/O45</f>
        <v/>
      </c>
    </row>
    <row r="46">
      <c r="B46" s="732" t="n"/>
      <c r="C46" s="505" t="n">
        <v>32</v>
      </c>
      <c r="D46" s="506" t="n">
        <v>10</v>
      </c>
      <c r="E46" s="506" t="inlineStr">
        <is>
          <t>O0</t>
        </is>
      </c>
      <c r="F46" s="506" t="inlineStr">
        <is>
          <t>O</t>
        </is>
      </c>
      <c r="G46" s="787" t="n">
        <v>0.714</v>
      </c>
      <c r="H46" s="788" t="n">
        <v>10000</v>
      </c>
      <c r="I46" s="789">
        <f>H46/G46</f>
        <v/>
      </c>
      <c r="J46" s="789">
        <f>I46/1757</f>
        <v/>
      </c>
      <c r="K46" s="790">
        <f>J46/C46</f>
        <v/>
      </c>
      <c r="N46" s="732" t="n"/>
      <c r="O46" s="505" t="n">
        <v>32</v>
      </c>
      <c r="P46" s="506" t="n">
        <v>10</v>
      </c>
      <c r="Q46" s="506" t="inlineStr">
        <is>
          <t>O0</t>
        </is>
      </c>
      <c r="R46" s="506" t="inlineStr">
        <is>
          <t>O</t>
        </is>
      </c>
      <c r="S46" s="787" t="n">
        <v>0.714</v>
      </c>
      <c r="T46" s="788" t="n">
        <v>10000</v>
      </c>
      <c r="U46" s="789">
        <f>T46/S46</f>
        <v/>
      </c>
      <c r="V46" s="789">
        <f>U46/1757</f>
        <v/>
      </c>
      <c r="W46" s="790">
        <f>V46/O46</f>
        <v/>
      </c>
    </row>
    <row r="47">
      <c r="B47" s="732" t="n"/>
      <c r="C47" s="505" t="n">
        <v>32</v>
      </c>
      <c r="D47" s="506" t="n">
        <v>10</v>
      </c>
      <c r="E47" s="506" t="inlineStr">
        <is>
          <t>O3</t>
        </is>
      </c>
      <c r="F47" s="506" t="inlineStr">
        <is>
          <t>O</t>
        </is>
      </c>
      <c r="G47" s="787" t="n">
        <v>0.508</v>
      </c>
      <c r="H47" s="788" t="n">
        <v>10000</v>
      </c>
      <c r="I47" s="789">
        <f>H47/G47</f>
        <v/>
      </c>
      <c r="J47" s="789">
        <f>I47/1757</f>
        <v/>
      </c>
      <c r="K47" s="790">
        <f>J47/C47</f>
        <v/>
      </c>
      <c r="N47" s="732" t="n"/>
      <c r="O47" s="505" t="n">
        <v>32</v>
      </c>
      <c r="P47" s="506" t="n">
        <v>10</v>
      </c>
      <c r="Q47" s="506" t="inlineStr">
        <is>
          <t>O3</t>
        </is>
      </c>
      <c r="R47" s="506" t="inlineStr">
        <is>
          <t>O</t>
        </is>
      </c>
      <c r="S47" s="787" t="n">
        <v>0.428</v>
      </c>
      <c r="T47" s="788" t="n">
        <v>10000</v>
      </c>
      <c r="U47" s="789">
        <f>T47/S47</f>
        <v/>
      </c>
      <c r="V47" s="789">
        <f>U47/1757</f>
        <v/>
      </c>
      <c r="W47" s="790">
        <f>V47/O47</f>
        <v/>
      </c>
    </row>
    <row r="48">
      <c r="B48" s="732" t="n"/>
      <c r="C48" s="499" t="n">
        <v>32</v>
      </c>
      <c r="D48" s="500" t="n">
        <v>11</v>
      </c>
      <c r="E48" s="500" t="inlineStr">
        <is>
          <t>O0</t>
        </is>
      </c>
      <c r="F48" s="500" t="inlineStr">
        <is>
          <t>X</t>
        </is>
      </c>
      <c r="G48" s="783" t="n">
        <v>0.761</v>
      </c>
      <c r="H48" s="784" t="n">
        <v>10000</v>
      </c>
      <c r="I48" s="785">
        <f>H48/G48</f>
        <v/>
      </c>
      <c r="J48" s="785">
        <f>I48/1757</f>
        <v/>
      </c>
      <c r="K48" s="786">
        <f>J48/C48</f>
        <v/>
      </c>
      <c r="N48" s="732" t="n"/>
      <c r="O48" s="499" t="n">
        <v>32</v>
      </c>
      <c r="P48" s="500" t="n">
        <v>11</v>
      </c>
      <c r="Q48" s="500" t="inlineStr">
        <is>
          <t>O0</t>
        </is>
      </c>
      <c r="R48" s="500" t="inlineStr">
        <is>
          <t>X</t>
        </is>
      </c>
      <c r="S48" s="783" t="n">
        <v>0.761</v>
      </c>
      <c r="T48" s="784" t="n">
        <v>10000</v>
      </c>
      <c r="U48" s="785">
        <f>T48/S48</f>
        <v/>
      </c>
      <c r="V48" s="785">
        <f>U48/1757</f>
        <v/>
      </c>
      <c r="W48" s="786">
        <f>V48/O48</f>
        <v/>
      </c>
    </row>
    <row r="49">
      <c r="B49" s="732" t="n"/>
      <c r="C49" s="499" t="n">
        <v>32</v>
      </c>
      <c r="D49" s="500" t="n">
        <v>11</v>
      </c>
      <c r="E49" s="500" t="inlineStr">
        <is>
          <t>O3</t>
        </is>
      </c>
      <c r="F49" s="500" t="inlineStr">
        <is>
          <t>X</t>
        </is>
      </c>
      <c r="G49" s="783" t="n">
        <v>0.648</v>
      </c>
      <c r="H49" s="784" t="n">
        <v>10000</v>
      </c>
      <c r="I49" s="785">
        <f>H49/G49</f>
        <v/>
      </c>
      <c r="J49" s="785">
        <f>I49/1757</f>
        <v/>
      </c>
      <c r="K49" s="786">
        <f>J49/C49</f>
        <v/>
      </c>
      <c r="N49" s="732" t="n"/>
      <c r="O49" s="499" t="n">
        <v>32</v>
      </c>
      <c r="P49" s="500" t="n">
        <v>11</v>
      </c>
      <c r="Q49" s="500" t="inlineStr">
        <is>
          <t>O3</t>
        </is>
      </c>
      <c r="R49" s="500" t="inlineStr">
        <is>
          <t>X</t>
        </is>
      </c>
      <c r="S49" s="783" t="n">
        <v>0.644</v>
      </c>
      <c r="T49" s="784" t="n">
        <v>10000</v>
      </c>
      <c r="U49" s="785">
        <f>T49/S49</f>
        <v/>
      </c>
      <c r="V49" s="785">
        <f>U49/1757</f>
        <v/>
      </c>
      <c r="W49" s="786">
        <f>V49/O49</f>
        <v/>
      </c>
    </row>
    <row r="50">
      <c r="B50" s="732" t="n"/>
      <c r="C50" s="505" t="n">
        <v>32</v>
      </c>
      <c r="D50" s="506" t="n">
        <v>11</v>
      </c>
      <c r="E50" s="506" t="inlineStr">
        <is>
          <t>O0</t>
        </is>
      </c>
      <c r="F50" s="506" t="inlineStr">
        <is>
          <t>O</t>
        </is>
      </c>
      <c r="G50" s="787" t="n">
        <v>0.761</v>
      </c>
      <c r="H50" s="788" t="n">
        <v>10000</v>
      </c>
      <c r="I50" s="789">
        <f>H50/G50</f>
        <v/>
      </c>
      <c r="J50" s="789">
        <f>I50/1757</f>
        <v/>
      </c>
      <c r="K50" s="790">
        <f>J50/C50</f>
        <v/>
      </c>
      <c r="N50" s="732" t="n"/>
      <c r="O50" s="505" t="n">
        <v>32</v>
      </c>
      <c r="P50" s="506" t="n">
        <v>11</v>
      </c>
      <c r="Q50" s="506" t="inlineStr">
        <is>
          <t>O0</t>
        </is>
      </c>
      <c r="R50" s="506" t="inlineStr">
        <is>
          <t>O</t>
        </is>
      </c>
      <c r="S50" s="787" t="n">
        <v>0.761</v>
      </c>
      <c r="T50" s="788" t="n">
        <v>10000</v>
      </c>
      <c r="U50" s="789">
        <f>T50/S50</f>
        <v/>
      </c>
      <c r="V50" s="789">
        <f>U50/1757</f>
        <v/>
      </c>
      <c r="W50" s="790">
        <f>V50/O50</f>
        <v/>
      </c>
    </row>
    <row r="51">
      <c r="B51" s="732" t="n"/>
      <c r="C51" s="505" t="n">
        <v>32</v>
      </c>
      <c r="D51" s="506" t="n">
        <v>11</v>
      </c>
      <c r="E51" s="506" t="inlineStr">
        <is>
          <t>O3</t>
        </is>
      </c>
      <c r="F51" s="506" t="inlineStr">
        <is>
          <t>O</t>
        </is>
      </c>
      <c r="G51" s="787" t="n">
        <v>0.547</v>
      </c>
      <c r="H51" s="788" t="n">
        <v>10000</v>
      </c>
      <c r="I51" s="789">
        <f>H51/G51</f>
        <v/>
      </c>
      <c r="J51" s="789">
        <f>I51/1757</f>
        <v/>
      </c>
      <c r="K51" s="790">
        <f>J51/C51</f>
        <v/>
      </c>
      <c r="N51" s="732" t="n"/>
      <c r="O51" s="505" t="n">
        <v>32</v>
      </c>
      <c r="P51" s="506" t="n">
        <v>11</v>
      </c>
      <c r="Q51" s="506" t="inlineStr">
        <is>
          <t>O3</t>
        </is>
      </c>
      <c r="R51" s="506" t="inlineStr">
        <is>
          <t>O</t>
        </is>
      </c>
      <c r="S51" s="787" t="n">
        <v>0.462</v>
      </c>
      <c r="T51" s="788" t="n">
        <v>10000</v>
      </c>
      <c r="U51" s="789">
        <f>T51/S51</f>
        <v/>
      </c>
      <c r="V51" s="789">
        <f>U51/1757</f>
        <v/>
      </c>
      <c r="W51" s="790">
        <f>V51/O51</f>
        <v/>
      </c>
    </row>
    <row r="52">
      <c r="B52" s="732" t="n"/>
      <c r="C52" s="499" t="n">
        <v>32</v>
      </c>
      <c r="D52" s="500" t="n">
        <v>12</v>
      </c>
      <c r="E52" s="500" t="inlineStr">
        <is>
          <t>O0</t>
        </is>
      </c>
      <c r="F52" s="500" t="inlineStr">
        <is>
          <t>X</t>
        </is>
      </c>
      <c r="G52" s="783" t="n">
        <v>0.8139999999999999</v>
      </c>
      <c r="H52" s="784" t="n">
        <v>10000</v>
      </c>
      <c r="I52" s="785">
        <f>H52/G52</f>
        <v/>
      </c>
      <c r="J52" s="785">
        <f>I52/1757</f>
        <v/>
      </c>
      <c r="K52" s="786">
        <f>J52/C52</f>
        <v/>
      </c>
      <c r="N52" s="732" t="n"/>
      <c r="O52" s="499" t="n">
        <v>32</v>
      </c>
      <c r="P52" s="500" t="n">
        <v>12</v>
      </c>
      <c r="Q52" s="500" t="inlineStr">
        <is>
          <t>O0</t>
        </is>
      </c>
      <c r="R52" s="500" t="inlineStr">
        <is>
          <t>X</t>
        </is>
      </c>
      <c r="S52" s="783" t="n">
        <v>0.8139999999999999</v>
      </c>
      <c r="T52" s="784" t="n">
        <v>10000</v>
      </c>
      <c r="U52" s="785">
        <f>T52/S52</f>
        <v/>
      </c>
      <c r="V52" s="785">
        <f>U52/1757</f>
        <v/>
      </c>
      <c r="W52" s="786">
        <f>V52/O52</f>
        <v/>
      </c>
    </row>
    <row r="53">
      <c r="B53" s="732" t="n"/>
      <c r="C53" s="499" t="n">
        <v>32</v>
      </c>
      <c r="D53" s="500" t="n">
        <v>12</v>
      </c>
      <c r="E53" s="500" t="inlineStr">
        <is>
          <t>O3</t>
        </is>
      </c>
      <c r="F53" s="500" t="inlineStr">
        <is>
          <t>X</t>
        </is>
      </c>
      <c r="G53" s="783" t="n">
        <v>0.6929999999999999</v>
      </c>
      <c r="H53" s="784" t="n">
        <v>10000</v>
      </c>
      <c r="I53" s="785">
        <f>H53/G53</f>
        <v/>
      </c>
      <c r="J53" s="785">
        <f>I53/1757</f>
        <v/>
      </c>
      <c r="K53" s="786">
        <f>J53/C53</f>
        <v/>
      </c>
      <c r="N53" s="732" t="n"/>
      <c r="O53" s="499" t="n">
        <v>32</v>
      </c>
      <c r="P53" s="500" t="n">
        <v>12</v>
      </c>
      <c r="Q53" s="500" t="inlineStr">
        <is>
          <t>O3</t>
        </is>
      </c>
      <c r="R53" s="500" t="inlineStr">
        <is>
          <t>X</t>
        </is>
      </c>
      <c r="S53" s="783" t="n">
        <v>0.6889999999999999</v>
      </c>
      <c r="T53" s="784" t="n">
        <v>10000</v>
      </c>
      <c r="U53" s="785">
        <f>T53/S53</f>
        <v/>
      </c>
      <c r="V53" s="785">
        <f>U53/1757</f>
        <v/>
      </c>
      <c r="W53" s="786">
        <f>V53/O53</f>
        <v/>
      </c>
    </row>
    <row r="54">
      <c r="B54" s="732" t="n"/>
      <c r="C54" s="505" t="n">
        <v>32</v>
      </c>
      <c r="D54" s="506" t="n">
        <v>12</v>
      </c>
      <c r="E54" s="506" t="inlineStr">
        <is>
          <t>O0</t>
        </is>
      </c>
      <c r="F54" s="506" t="inlineStr">
        <is>
          <t>O</t>
        </is>
      </c>
      <c r="G54" s="787" t="n">
        <v>0.8139999999999999</v>
      </c>
      <c r="H54" s="788" t="n">
        <v>10000</v>
      </c>
      <c r="I54" s="789">
        <f>H54/G54</f>
        <v/>
      </c>
      <c r="J54" s="789">
        <f>I54/1757</f>
        <v/>
      </c>
      <c r="K54" s="790">
        <f>J54/C54</f>
        <v/>
      </c>
      <c r="N54" s="732" t="n"/>
      <c r="O54" s="505" t="n">
        <v>32</v>
      </c>
      <c r="P54" s="506" t="n">
        <v>12</v>
      </c>
      <c r="Q54" s="506" t="inlineStr">
        <is>
          <t>O0</t>
        </is>
      </c>
      <c r="R54" s="506" t="inlineStr">
        <is>
          <t>O</t>
        </is>
      </c>
      <c r="S54" s="787" t="n">
        <v>0.8139999999999999</v>
      </c>
      <c r="T54" s="788" t="n">
        <v>10000</v>
      </c>
      <c r="U54" s="789">
        <f>T54/S54</f>
        <v/>
      </c>
      <c r="V54" s="789">
        <f>U54/1757</f>
        <v/>
      </c>
      <c r="W54" s="790">
        <f>V54/O54</f>
        <v/>
      </c>
    </row>
    <row r="55">
      <c r="B55" s="732" t="n"/>
      <c r="C55" s="505" t="n">
        <v>32</v>
      </c>
      <c r="D55" s="506" t="n">
        <v>12</v>
      </c>
      <c r="E55" s="506" t="inlineStr">
        <is>
          <t>O3</t>
        </is>
      </c>
      <c r="F55" s="506" t="inlineStr">
        <is>
          <t>O</t>
        </is>
      </c>
      <c r="G55" s="787" t="n">
        <v>0.585</v>
      </c>
      <c r="H55" s="788" t="n">
        <v>10000</v>
      </c>
      <c r="I55" s="789">
        <f>H55/G55</f>
        <v/>
      </c>
      <c r="J55" s="789">
        <f>I55/1757</f>
        <v/>
      </c>
      <c r="K55" s="790">
        <f>J55/C55</f>
        <v/>
      </c>
      <c r="N55" s="732" t="n"/>
      <c r="O55" s="505" t="n">
        <v>32</v>
      </c>
      <c r="P55" s="506" t="n">
        <v>12</v>
      </c>
      <c r="Q55" s="506" t="inlineStr">
        <is>
          <t>O3</t>
        </is>
      </c>
      <c r="R55" s="506" t="inlineStr">
        <is>
          <t>O</t>
        </is>
      </c>
      <c r="S55" s="787" t="n">
        <v>0.497</v>
      </c>
      <c r="T55" s="788" t="n">
        <v>10000</v>
      </c>
      <c r="U55" s="789">
        <f>T55/S55</f>
        <v/>
      </c>
      <c r="V55" s="789">
        <f>U55/1757</f>
        <v/>
      </c>
      <c r="W55" s="790">
        <f>V55/O55</f>
        <v/>
      </c>
    </row>
    <row r="56">
      <c r="B56" s="732" t="n"/>
      <c r="C56" s="499" t="n">
        <v>32</v>
      </c>
      <c r="D56" s="500" t="n">
        <v>13</v>
      </c>
      <c r="E56" s="500" t="inlineStr">
        <is>
          <t>O0</t>
        </is>
      </c>
      <c r="F56" s="500" t="inlineStr">
        <is>
          <t>X</t>
        </is>
      </c>
      <c r="G56" s="783" t="n">
        <v>0.871</v>
      </c>
      <c r="H56" s="784" t="n">
        <v>10000</v>
      </c>
      <c r="I56" s="785">
        <f>H56/G56</f>
        <v/>
      </c>
      <c r="J56" s="785">
        <f>I56/1757</f>
        <v/>
      </c>
      <c r="K56" s="786">
        <f>J56/C56</f>
        <v/>
      </c>
      <c r="N56" s="732" t="n"/>
      <c r="O56" s="499" t="n">
        <v>32</v>
      </c>
      <c r="P56" s="500" t="n">
        <v>13</v>
      </c>
      <c r="Q56" s="500" t="inlineStr">
        <is>
          <t>O0</t>
        </is>
      </c>
      <c r="R56" s="500" t="inlineStr">
        <is>
          <t>X</t>
        </is>
      </c>
      <c r="S56" s="783" t="n">
        <v>0.871</v>
      </c>
      <c r="T56" s="784" t="n">
        <v>10000</v>
      </c>
      <c r="U56" s="785">
        <f>T56/S56</f>
        <v/>
      </c>
      <c r="V56" s="785">
        <f>U56/1757</f>
        <v/>
      </c>
      <c r="W56" s="786">
        <f>V56/O56</f>
        <v/>
      </c>
    </row>
    <row r="57">
      <c r="B57" s="732" t="n"/>
      <c r="C57" s="499" t="n">
        <v>32</v>
      </c>
      <c r="D57" s="500" t="n">
        <v>13</v>
      </c>
      <c r="E57" s="500" t="inlineStr">
        <is>
          <t>O3</t>
        </is>
      </c>
      <c r="F57" s="500" t="inlineStr">
        <is>
          <t>X</t>
        </is>
      </c>
      <c r="G57" s="783" t="n">
        <v>0.743</v>
      </c>
      <c r="H57" s="784" t="n">
        <v>10000</v>
      </c>
      <c r="I57" s="785">
        <f>H57/G57</f>
        <v/>
      </c>
      <c r="J57" s="785">
        <f>I57/1757</f>
        <v/>
      </c>
      <c r="K57" s="786">
        <f>J57/C57</f>
        <v/>
      </c>
      <c r="N57" s="732" t="n"/>
      <c r="O57" s="499" t="n">
        <v>32</v>
      </c>
      <c r="P57" s="500" t="n">
        <v>13</v>
      </c>
      <c r="Q57" s="500" t="inlineStr">
        <is>
          <t>O3</t>
        </is>
      </c>
      <c r="R57" s="500" t="inlineStr">
        <is>
          <t>X</t>
        </is>
      </c>
      <c r="S57" s="783" t="n">
        <v>0.731</v>
      </c>
      <c r="T57" s="784" t="n">
        <v>10000</v>
      </c>
      <c r="U57" s="785">
        <f>T57/S57</f>
        <v/>
      </c>
      <c r="V57" s="785">
        <f>U57/1757</f>
        <v/>
      </c>
      <c r="W57" s="786">
        <f>V57/O57</f>
        <v/>
      </c>
    </row>
    <row r="58">
      <c r="B58" s="732" t="n"/>
      <c r="C58" s="505" t="n">
        <v>32</v>
      </c>
      <c r="D58" s="506" t="n">
        <v>13</v>
      </c>
      <c r="E58" s="506" t="inlineStr">
        <is>
          <t>O0</t>
        </is>
      </c>
      <c r="F58" s="506" t="inlineStr">
        <is>
          <t>O</t>
        </is>
      </c>
      <c r="G58" s="787" t="n">
        <v>0.871</v>
      </c>
      <c r="H58" s="788" t="n">
        <v>10000</v>
      </c>
      <c r="I58" s="789">
        <f>H58/G58</f>
        <v/>
      </c>
      <c r="J58" s="789">
        <f>I58/1757</f>
        <v/>
      </c>
      <c r="K58" s="790">
        <f>J58/C58</f>
        <v/>
      </c>
      <c r="N58" s="732" t="n"/>
      <c r="O58" s="505" t="n">
        <v>32</v>
      </c>
      <c r="P58" s="506" t="n">
        <v>13</v>
      </c>
      <c r="Q58" s="506" t="inlineStr">
        <is>
          <t>O0</t>
        </is>
      </c>
      <c r="R58" s="506" t="inlineStr">
        <is>
          <t>O</t>
        </is>
      </c>
      <c r="S58" s="787" t="n">
        <v>0.871</v>
      </c>
      <c r="T58" s="788" t="n">
        <v>10000</v>
      </c>
      <c r="U58" s="789">
        <f>T58/S58</f>
        <v/>
      </c>
      <c r="V58" s="789">
        <f>U58/1757</f>
        <v/>
      </c>
      <c r="W58" s="790">
        <f>V58/O58</f>
        <v/>
      </c>
    </row>
    <row r="59">
      <c r="B59" s="732" t="n"/>
      <c r="C59" s="505" t="n">
        <v>32</v>
      </c>
      <c r="D59" s="506" t="n">
        <v>13</v>
      </c>
      <c r="E59" s="506" t="inlineStr">
        <is>
          <t>O3</t>
        </is>
      </c>
      <c r="F59" s="506" t="inlineStr">
        <is>
          <t>O</t>
        </is>
      </c>
      <c r="G59" s="787" t="n">
        <v>0.626</v>
      </c>
      <c r="H59" s="788" t="n">
        <v>10000</v>
      </c>
      <c r="I59" s="789">
        <f>H59/G59</f>
        <v/>
      </c>
      <c r="J59" s="789">
        <f>I59/1757</f>
        <v/>
      </c>
      <c r="K59" s="790">
        <f>J59/C59</f>
        <v/>
      </c>
      <c r="N59" s="732" t="n"/>
      <c r="O59" s="505" t="n">
        <v>32</v>
      </c>
      <c r="P59" s="506" t="n">
        <v>13</v>
      </c>
      <c r="Q59" s="506" t="inlineStr">
        <is>
          <t>O3</t>
        </is>
      </c>
      <c r="R59" s="506" t="inlineStr">
        <is>
          <t>O</t>
        </is>
      </c>
      <c r="S59" s="787" t="n">
        <v>0.532</v>
      </c>
      <c r="T59" s="788" t="n">
        <v>10000</v>
      </c>
      <c r="U59" s="789">
        <f>T59/S59</f>
        <v/>
      </c>
      <c r="V59" s="789">
        <f>U59/1757</f>
        <v/>
      </c>
      <c r="W59" s="790">
        <f>V59/O59</f>
        <v/>
      </c>
    </row>
    <row r="60">
      <c r="B60" s="732" t="n"/>
      <c r="C60" s="499" t="n">
        <v>32</v>
      </c>
      <c r="D60" s="500" t="n">
        <v>14</v>
      </c>
      <c r="E60" s="500" t="inlineStr">
        <is>
          <t>O0</t>
        </is>
      </c>
      <c r="F60" s="500" t="inlineStr">
        <is>
          <t>X</t>
        </is>
      </c>
      <c r="G60" s="783" t="n">
        <v>0.92</v>
      </c>
      <c r="H60" s="784" t="n">
        <v>10000</v>
      </c>
      <c r="I60" s="785">
        <f>H60/G60</f>
        <v/>
      </c>
      <c r="J60" s="785">
        <f>I60/1757</f>
        <v/>
      </c>
      <c r="K60" s="786">
        <f>J60/C60</f>
        <v/>
      </c>
      <c r="N60" s="732" t="n"/>
      <c r="O60" s="499" t="n">
        <v>32</v>
      </c>
      <c r="P60" s="500" t="n">
        <v>14</v>
      </c>
      <c r="Q60" s="500" t="inlineStr">
        <is>
          <t>O0</t>
        </is>
      </c>
      <c r="R60" s="500" t="inlineStr">
        <is>
          <t>X</t>
        </is>
      </c>
      <c r="S60" s="783" t="n">
        <v>0.92</v>
      </c>
      <c r="T60" s="784" t="n">
        <v>10000</v>
      </c>
      <c r="U60" s="785">
        <f>T60/S60</f>
        <v/>
      </c>
      <c r="V60" s="785">
        <f>U60/1757</f>
        <v/>
      </c>
      <c r="W60" s="786">
        <f>V60/O60</f>
        <v/>
      </c>
    </row>
    <row r="61">
      <c r="B61" s="732" t="n"/>
      <c r="C61" s="499" t="n">
        <v>32</v>
      </c>
      <c r="D61" s="500" t="n">
        <v>14</v>
      </c>
      <c r="E61" s="500" t="inlineStr">
        <is>
          <t>O3</t>
        </is>
      </c>
      <c r="F61" s="500" t="inlineStr">
        <is>
          <t>X</t>
        </is>
      </c>
      <c r="G61" s="783" t="n">
        <v>0.776</v>
      </c>
      <c r="H61" s="784" t="n">
        <v>10000</v>
      </c>
      <c r="I61" s="785">
        <f>H61/G61</f>
        <v/>
      </c>
      <c r="J61" s="785">
        <f>I61/1757</f>
        <v/>
      </c>
      <c r="K61" s="786">
        <f>J61/C61</f>
        <v/>
      </c>
      <c r="N61" s="732" t="n"/>
      <c r="O61" s="499" t="n">
        <v>32</v>
      </c>
      <c r="P61" s="500" t="n">
        <v>14</v>
      </c>
      <c r="Q61" s="500" t="inlineStr">
        <is>
          <t>O3</t>
        </is>
      </c>
      <c r="R61" s="500" t="inlineStr">
        <is>
          <t>X</t>
        </is>
      </c>
      <c r="S61" s="783" t="n">
        <v>0.776</v>
      </c>
      <c r="T61" s="784" t="n">
        <v>10000</v>
      </c>
      <c r="U61" s="785">
        <f>T61/S61</f>
        <v/>
      </c>
      <c r="V61" s="785">
        <f>U61/1757</f>
        <v/>
      </c>
      <c r="W61" s="786">
        <f>V61/O61</f>
        <v/>
      </c>
    </row>
    <row r="62">
      <c r="B62" s="732" t="n"/>
      <c r="C62" s="505" t="n">
        <v>32</v>
      </c>
      <c r="D62" s="506" t="n">
        <v>14</v>
      </c>
      <c r="E62" s="506" t="inlineStr">
        <is>
          <t>O0</t>
        </is>
      </c>
      <c r="F62" s="506" t="inlineStr">
        <is>
          <t>O</t>
        </is>
      </c>
      <c r="G62" s="787" t="n">
        <v>0.92</v>
      </c>
      <c r="H62" s="788" t="n">
        <v>10000</v>
      </c>
      <c r="I62" s="789">
        <f>H62/G62</f>
        <v/>
      </c>
      <c r="J62" s="789">
        <f>I62/1757</f>
        <v/>
      </c>
      <c r="K62" s="790">
        <f>J62/C62</f>
        <v/>
      </c>
      <c r="N62" s="732" t="n"/>
      <c r="O62" s="505" t="n">
        <v>32</v>
      </c>
      <c r="P62" s="506" t="n">
        <v>14</v>
      </c>
      <c r="Q62" s="506" t="inlineStr">
        <is>
          <t>O0</t>
        </is>
      </c>
      <c r="R62" s="506" t="inlineStr">
        <is>
          <t>O</t>
        </is>
      </c>
      <c r="S62" s="787" t="n">
        <v>0.92</v>
      </c>
      <c r="T62" s="788" t="n">
        <v>10000</v>
      </c>
      <c r="U62" s="789">
        <f>T62/S62</f>
        <v/>
      </c>
      <c r="V62" s="789">
        <f>U62/1757</f>
        <v/>
      </c>
      <c r="W62" s="790">
        <f>V62/O62</f>
        <v/>
      </c>
    </row>
    <row r="63">
      <c r="B63" s="732" t="n"/>
      <c r="C63" s="505" t="n">
        <v>32</v>
      </c>
      <c r="D63" s="506" t="n">
        <v>14</v>
      </c>
      <c r="E63" s="506" t="inlineStr">
        <is>
          <t>O3</t>
        </is>
      </c>
      <c r="F63" s="506" t="inlineStr">
        <is>
          <t>O</t>
        </is>
      </c>
      <c r="G63" s="787" t="n">
        <v>0.673</v>
      </c>
      <c r="H63" s="788" t="n">
        <v>10000</v>
      </c>
      <c r="I63" s="789">
        <f>H63/G63</f>
        <v/>
      </c>
      <c r="J63" s="789">
        <f>I63/1757</f>
        <v/>
      </c>
      <c r="K63" s="790">
        <f>J63/C63</f>
        <v/>
      </c>
      <c r="N63" s="732" t="n"/>
      <c r="O63" s="505" t="n">
        <v>32</v>
      </c>
      <c r="P63" s="506" t="n">
        <v>14</v>
      </c>
      <c r="Q63" s="506" t="inlineStr">
        <is>
          <t>O3</t>
        </is>
      </c>
      <c r="R63" s="506" t="inlineStr">
        <is>
          <t>O</t>
        </is>
      </c>
      <c r="S63" s="787" t="n">
        <v>0.5669999999999999</v>
      </c>
      <c r="T63" s="788" t="n">
        <v>10000</v>
      </c>
      <c r="U63" s="789">
        <f>T63/S63</f>
        <v/>
      </c>
      <c r="V63" s="789">
        <f>U63/1757</f>
        <v/>
      </c>
      <c r="W63" s="790">
        <f>V63/O63</f>
        <v/>
      </c>
    </row>
    <row r="64">
      <c r="B64" s="732" t="n"/>
      <c r="C64" s="499" t="n">
        <v>32</v>
      </c>
      <c r="D64" s="500" t="n">
        <v>15</v>
      </c>
      <c r="E64" s="500" t="inlineStr">
        <is>
          <t>O0</t>
        </is>
      </c>
      <c r="F64" s="500" t="inlineStr">
        <is>
          <t>X</t>
        </is>
      </c>
      <c r="G64" s="783" t="n">
        <v>0.974</v>
      </c>
      <c r="H64" s="784" t="n">
        <v>10000</v>
      </c>
      <c r="I64" s="785">
        <f>H64/G64</f>
        <v/>
      </c>
      <c r="J64" s="785">
        <f>I64/1757</f>
        <v/>
      </c>
      <c r="K64" s="786">
        <f>J64/C64</f>
        <v/>
      </c>
      <c r="N64" s="732" t="n"/>
      <c r="O64" s="499" t="n">
        <v>32</v>
      </c>
      <c r="P64" s="500" t="n">
        <v>15</v>
      </c>
      <c r="Q64" s="500" t="inlineStr">
        <is>
          <t>O0</t>
        </is>
      </c>
      <c r="R64" s="500" t="inlineStr">
        <is>
          <t>X</t>
        </is>
      </c>
      <c r="S64" s="783" t="n">
        <v>0.974</v>
      </c>
      <c r="T64" s="784" t="n">
        <v>10000</v>
      </c>
      <c r="U64" s="785">
        <f>T64/S64</f>
        <v/>
      </c>
      <c r="V64" s="785">
        <f>U64/1757</f>
        <v/>
      </c>
      <c r="W64" s="786">
        <f>V64/O64</f>
        <v/>
      </c>
    </row>
    <row r="65">
      <c r="B65" s="732" t="n"/>
      <c r="C65" s="499" t="n">
        <v>32</v>
      </c>
      <c r="D65" s="500" t="n">
        <v>15</v>
      </c>
      <c r="E65" s="500" t="inlineStr">
        <is>
          <t>O3</t>
        </is>
      </c>
      <c r="F65" s="500" t="inlineStr">
        <is>
          <t>X</t>
        </is>
      </c>
      <c r="G65" s="783" t="n">
        <v>0.82</v>
      </c>
      <c r="H65" s="784" t="n">
        <v>10000</v>
      </c>
      <c r="I65" s="785">
        <f>H65/G65</f>
        <v/>
      </c>
      <c r="J65" s="785">
        <f>I65/1757</f>
        <v/>
      </c>
      <c r="K65" s="786">
        <f>J65/C65</f>
        <v/>
      </c>
      <c r="N65" s="732" t="n"/>
      <c r="O65" s="499" t="n">
        <v>32</v>
      </c>
      <c r="P65" s="500" t="n">
        <v>15</v>
      </c>
      <c r="Q65" s="500" t="inlineStr">
        <is>
          <t>O3</t>
        </is>
      </c>
      <c r="R65" s="500" t="inlineStr">
        <is>
          <t>X</t>
        </is>
      </c>
      <c r="S65" s="783" t="n">
        <v>0.822</v>
      </c>
      <c r="T65" s="784" t="n">
        <v>10000</v>
      </c>
      <c r="U65" s="785">
        <f>T65/S65</f>
        <v/>
      </c>
      <c r="V65" s="785">
        <f>U65/1757</f>
        <v/>
      </c>
      <c r="W65" s="786">
        <f>V65/O65</f>
        <v/>
      </c>
    </row>
    <row r="66">
      <c r="B66" s="732" t="n"/>
      <c r="C66" s="505" t="n">
        <v>32</v>
      </c>
      <c r="D66" s="506" t="n">
        <v>15</v>
      </c>
      <c r="E66" s="506" t="inlineStr">
        <is>
          <t>O0</t>
        </is>
      </c>
      <c r="F66" s="506" t="inlineStr">
        <is>
          <t>O</t>
        </is>
      </c>
      <c r="G66" s="787" t="n">
        <v>0.974</v>
      </c>
      <c r="H66" s="788" t="n">
        <v>10000</v>
      </c>
      <c r="I66" s="789">
        <f>H66/G66</f>
        <v/>
      </c>
      <c r="J66" s="789">
        <f>I66/1757</f>
        <v/>
      </c>
      <c r="K66" s="790">
        <f>J66/C66</f>
        <v/>
      </c>
      <c r="N66" s="732" t="n"/>
      <c r="O66" s="505" t="n">
        <v>32</v>
      </c>
      <c r="P66" s="506" t="n">
        <v>15</v>
      </c>
      <c r="Q66" s="506" t="inlineStr">
        <is>
          <t>O0</t>
        </is>
      </c>
      <c r="R66" s="506" t="inlineStr">
        <is>
          <t>O</t>
        </is>
      </c>
      <c r="S66" s="787" t="n">
        <v>0.974</v>
      </c>
      <c r="T66" s="788" t="n">
        <v>10000</v>
      </c>
      <c r="U66" s="789">
        <f>T66/S66</f>
        <v/>
      </c>
      <c r="V66" s="789">
        <f>U66/1757</f>
        <v/>
      </c>
      <c r="W66" s="790">
        <f>V66/O66</f>
        <v/>
      </c>
    </row>
    <row r="67" ht="16.8" customHeight="1" s="200" thickBot="1">
      <c r="B67" s="735" t="n"/>
      <c r="C67" s="516" t="n">
        <v>32</v>
      </c>
      <c r="D67" s="517" t="n">
        <v>15</v>
      </c>
      <c r="E67" s="517" t="inlineStr">
        <is>
          <t>O3</t>
        </is>
      </c>
      <c r="F67" s="517" t="inlineStr">
        <is>
          <t>O</t>
        </is>
      </c>
      <c r="G67" s="795" t="n">
        <v>0.715</v>
      </c>
      <c r="H67" s="796" t="n">
        <v>10000</v>
      </c>
      <c r="I67" s="797">
        <f>H67/G67</f>
        <v/>
      </c>
      <c r="J67" s="797">
        <f>I67/1757</f>
        <v/>
      </c>
      <c r="K67" s="798">
        <f>J67/C67</f>
        <v/>
      </c>
      <c r="N67" s="735" t="n"/>
      <c r="O67" s="516" t="n">
        <v>32</v>
      </c>
      <c r="P67" s="517" t="n">
        <v>15</v>
      </c>
      <c r="Q67" s="517" t="inlineStr">
        <is>
          <t>O3</t>
        </is>
      </c>
      <c r="R67" s="517" t="inlineStr">
        <is>
          <t>O</t>
        </is>
      </c>
      <c r="S67" s="795" t="n">
        <v>0.601</v>
      </c>
      <c r="T67" s="796" t="n">
        <v>10000</v>
      </c>
      <c r="U67" s="797">
        <f>T67/S67</f>
        <v/>
      </c>
      <c r="V67" s="797">
        <f>U67/1757</f>
        <v/>
      </c>
      <c r="W67" s="798">
        <f>V67/O67</f>
        <v/>
      </c>
    </row>
    <row r="68">
      <c r="B68" s="778" t="inlineStr">
        <is>
          <t>OFF</t>
        </is>
      </c>
      <c r="C68" s="493" t="n">
        <v>32</v>
      </c>
      <c r="D68" s="494" t="n">
        <v>0</v>
      </c>
      <c r="E68" s="494" t="inlineStr">
        <is>
          <t>O0</t>
        </is>
      </c>
      <c r="F68" s="494" t="inlineStr">
        <is>
          <t>X</t>
        </is>
      </c>
      <c r="G68" s="779" t="n">
        <v>0.284</v>
      </c>
      <c r="H68" s="780" t="n">
        <v>10000</v>
      </c>
      <c r="I68" s="781">
        <f>H68/G68</f>
        <v/>
      </c>
      <c r="J68" s="781">
        <f>I68/1757</f>
        <v/>
      </c>
      <c r="K68" s="782">
        <f>J68/C68</f>
        <v/>
      </c>
      <c r="N68" s="778" t="inlineStr">
        <is>
          <t>OFF</t>
        </is>
      </c>
      <c r="O68" s="493" t="n">
        <v>32</v>
      </c>
      <c r="P68" s="494" t="n">
        <v>0</v>
      </c>
      <c r="Q68" s="494" t="inlineStr">
        <is>
          <t>O0</t>
        </is>
      </c>
      <c r="R68" s="494" t="inlineStr">
        <is>
          <t>X</t>
        </is>
      </c>
      <c r="S68" s="779" t="n">
        <v>0.284</v>
      </c>
      <c r="T68" s="780" t="n">
        <v>10000</v>
      </c>
      <c r="U68" s="781">
        <f>T68/S68</f>
        <v/>
      </c>
      <c r="V68" s="781">
        <f>U68/1757</f>
        <v/>
      </c>
      <c r="W68" s="782">
        <f>V68/O68</f>
        <v/>
      </c>
    </row>
    <row r="69">
      <c r="B69" s="732" t="n"/>
      <c r="C69" s="499" t="n">
        <v>32</v>
      </c>
      <c r="D69" s="500" t="n">
        <v>0</v>
      </c>
      <c r="E69" s="500" t="inlineStr">
        <is>
          <t>O3</t>
        </is>
      </c>
      <c r="F69" s="500" t="inlineStr">
        <is>
          <t>X</t>
        </is>
      </c>
      <c r="G69" s="783" t="n">
        <v>0.24</v>
      </c>
      <c r="H69" s="784" t="n">
        <v>10000</v>
      </c>
      <c r="I69" s="785">
        <f>H69/G69</f>
        <v/>
      </c>
      <c r="J69" s="785">
        <f>I69/1757</f>
        <v/>
      </c>
      <c r="K69" s="786">
        <f>J69/C69</f>
        <v/>
      </c>
      <c r="N69" s="732" t="n"/>
      <c r="O69" s="499" t="n">
        <v>32</v>
      </c>
      <c r="P69" s="500" t="n">
        <v>0</v>
      </c>
      <c r="Q69" s="500" t="inlineStr">
        <is>
          <t>O3</t>
        </is>
      </c>
      <c r="R69" s="500" t="inlineStr">
        <is>
          <t>X</t>
        </is>
      </c>
      <c r="S69" s="783" t="n">
        <v>0.24</v>
      </c>
      <c r="T69" s="784" t="n">
        <v>10000</v>
      </c>
      <c r="U69" s="785">
        <f>T69/S69</f>
        <v/>
      </c>
      <c r="V69" s="785">
        <f>U69/1757</f>
        <v/>
      </c>
      <c r="W69" s="786">
        <f>V69/O69</f>
        <v/>
      </c>
    </row>
    <row r="70">
      <c r="B70" s="732" t="n"/>
      <c r="C70" s="505" t="n">
        <v>32</v>
      </c>
      <c r="D70" s="506" t="n">
        <v>0</v>
      </c>
      <c r="E70" s="506" t="inlineStr">
        <is>
          <t>O0</t>
        </is>
      </c>
      <c r="F70" s="506" t="inlineStr">
        <is>
          <t>O</t>
        </is>
      </c>
      <c r="G70" s="787" t="n">
        <v>0.284</v>
      </c>
      <c r="H70" s="788" t="n">
        <v>10000</v>
      </c>
      <c r="I70" s="789">
        <f>H70/G70</f>
        <v/>
      </c>
      <c r="J70" s="789">
        <f>I70/1757</f>
        <v/>
      </c>
      <c r="K70" s="790">
        <f>J70/C70</f>
        <v/>
      </c>
      <c r="N70" s="732" t="n"/>
      <c r="O70" s="505" t="n">
        <v>32</v>
      </c>
      <c r="P70" s="506" t="n">
        <v>0</v>
      </c>
      <c r="Q70" s="506" t="inlineStr">
        <is>
          <t>O0</t>
        </is>
      </c>
      <c r="R70" s="506" t="inlineStr">
        <is>
          <t>O</t>
        </is>
      </c>
      <c r="S70" s="787" t="n">
        <v>0.284</v>
      </c>
      <c r="T70" s="788" t="n">
        <v>10000</v>
      </c>
      <c r="U70" s="789">
        <f>T70/S70</f>
        <v/>
      </c>
      <c r="V70" s="789">
        <f>U70/1757</f>
        <v/>
      </c>
      <c r="W70" s="790">
        <f>V70/O70</f>
        <v/>
      </c>
    </row>
    <row r="71">
      <c r="B71" s="732" t="n"/>
      <c r="C71" s="505" t="n">
        <v>32</v>
      </c>
      <c r="D71" s="506" t="n">
        <v>0</v>
      </c>
      <c r="E71" s="506" t="inlineStr">
        <is>
          <t>O3</t>
        </is>
      </c>
      <c r="F71" s="506" t="inlineStr">
        <is>
          <t>O</t>
        </is>
      </c>
      <c r="G71" s="787" t="n">
        <v>0.184</v>
      </c>
      <c r="H71" s="788" t="n">
        <v>10000</v>
      </c>
      <c r="I71" s="789">
        <f>H71/G71</f>
        <v/>
      </c>
      <c r="J71" s="789">
        <f>I71/1757</f>
        <v/>
      </c>
      <c r="K71" s="790">
        <f>J71/C71</f>
        <v/>
      </c>
      <c r="N71" s="732" t="n"/>
      <c r="O71" s="505" t="n">
        <v>32</v>
      </c>
      <c r="P71" s="506" t="n">
        <v>0</v>
      </c>
      <c r="Q71" s="506" t="inlineStr">
        <is>
          <t>O3</t>
        </is>
      </c>
      <c r="R71" s="506" t="inlineStr">
        <is>
          <t>O</t>
        </is>
      </c>
      <c r="S71" s="787" t="n">
        <v>0.155</v>
      </c>
      <c r="T71" s="788" t="n">
        <v>10000</v>
      </c>
      <c r="U71" s="789">
        <f>T71/S71</f>
        <v/>
      </c>
      <c r="V71" s="789">
        <f>U71/1757</f>
        <v/>
      </c>
      <c r="W71" s="790">
        <f>V71/O71</f>
        <v/>
      </c>
    </row>
    <row r="72">
      <c r="B72" s="732" t="n"/>
      <c r="C72" s="499" t="n">
        <v>32</v>
      </c>
      <c r="D72" s="500" t="n">
        <v>1</v>
      </c>
      <c r="E72" s="500" t="inlineStr">
        <is>
          <t>O0</t>
        </is>
      </c>
      <c r="F72" s="500" t="inlineStr">
        <is>
          <t>X</t>
        </is>
      </c>
      <c r="G72" s="783" t="n">
        <v>0.37</v>
      </c>
      <c r="H72" s="784" t="n">
        <v>10000</v>
      </c>
      <c r="I72" s="785">
        <f>H72/G72</f>
        <v/>
      </c>
      <c r="J72" s="785">
        <f>I72/1757</f>
        <v/>
      </c>
      <c r="K72" s="786">
        <f>J72/C72</f>
        <v/>
      </c>
      <c r="N72" s="732" t="n"/>
      <c r="O72" s="499" t="n">
        <v>32</v>
      </c>
      <c r="P72" s="500" t="n">
        <v>1</v>
      </c>
      <c r="Q72" s="500" t="inlineStr">
        <is>
          <t>O0</t>
        </is>
      </c>
      <c r="R72" s="500" t="inlineStr">
        <is>
          <t>X</t>
        </is>
      </c>
      <c r="S72" s="783" t="n">
        <v>0.37</v>
      </c>
      <c r="T72" s="784" t="n">
        <v>10000</v>
      </c>
      <c r="U72" s="785">
        <f>T72/S72</f>
        <v/>
      </c>
      <c r="V72" s="785">
        <f>U72/1757</f>
        <v/>
      </c>
      <c r="W72" s="786">
        <f>V72/O72</f>
        <v/>
      </c>
    </row>
    <row r="73">
      <c r="B73" s="732" t="n"/>
      <c r="C73" s="499" t="n">
        <v>32</v>
      </c>
      <c r="D73" s="500" t="n">
        <v>1</v>
      </c>
      <c r="E73" s="500" t="inlineStr">
        <is>
          <t>O3</t>
        </is>
      </c>
      <c r="F73" s="500" t="inlineStr">
        <is>
          <t>X</t>
        </is>
      </c>
      <c r="G73" s="783" t="n">
        <v>0.313</v>
      </c>
      <c r="H73" s="784" t="n">
        <v>10000</v>
      </c>
      <c r="I73" s="785">
        <f>H73/G73</f>
        <v/>
      </c>
      <c r="J73" s="785">
        <f>I73/1757</f>
        <v/>
      </c>
      <c r="K73" s="786">
        <f>J73/C73</f>
        <v/>
      </c>
      <c r="N73" s="732" t="n"/>
      <c r="O73" s="499" t="n">
        <v>32</v>
      </c>
      <c r="P73" s="500" t="n">
        <v>1</v>
      </c>
      <c r="Q73" s="500" t="inlineStr">
        <is>
          <t>O3</t>
        </is>
      </c>
      <c r="R73" s="500" t="inlineStr">
        <is>
          <t>X</t>
        </is>
      </c>
      <c r="S73" s="783" t="n">
        <v>0.308</v>
      </c>
      <c r="T73" s="784" t="n">
        <v>10000</v>
      </c>
      <c r="U73" s="785">
        <f>T73/S73</f>
        <v/>
      </c>
      <c r="V73" s="785">
        <f>U73/1757</f>
        <v/>
      </c>
      <c r="W73" s="786">
        <f>V73/O73</f>
        <v/>
      </c>
    </row>
    <row r="74">
      <c r="B74" s="732" t="n"/>
      <c r="C74" s="505" t="n">
        <v>32</v>
      </c>
      <c r="D74" s="506" t="n">
        <v>1</v>
      </c>
      <c r="E74" s="506" t="inlineStr">
        <is>
          <t>O0</t>
        </is>
      </c>
      <c r="F74" s="506" t="inlineStr">
        <is>
          <t>O</t>
        </is>
      </c>
      <c r="G74" s="787" t="n">
        <v>0.37</v>
      </c>
      <c r="H74" s="788" t="n">
        <v>10000</v>
      </c>
      <c r="I74" s="789">
        <f>H74/G74</f>
        <v/>
      </c>
      <c r="J74" s="789">
        <f>I74/1757</f>
        <v/>
      </c>
      <c r="K74" s="790">
        <f>J74/C74</f>
        <v/>
      </c>
      <c r="N74" s="732" t="n"/>
      <c r="O74" s="505" t="n">
        <v>32</v>
      </c>
      <c r="P74" s="506" t="n">
        <v>1</v>
      </c>
      <c r="Q74" s="506" t="inlineStr">
        <is>
          <t>O0</t>
        </is>
      </c>
      <c r="R74" s="506" t="inlineStr">
        <is>
          <t>O</t>
        </is>
      </c>
      <c r="S74" s="787" t="n">
        <v>0.37</v>
      </c>
      <c r="T74" s="788" t="n">
        <v>10000</v>
      </c>
      <c r="U74" s="789">
        <f>T74/S74</f>
        <v/>
      </c>
      <c r="V74" s="789">
        <f>U74/1757</f>
        <v/>
      </c>
      <c r="W74" s="790">
        <f>V74/O74</f>
        <v/>
      </c>
    </row>
    <row r="75">
      <c r="B75" s="732" t="n"/>
      <c r="C75" s="505" t="n">
        <v>32</v>
      </c>
      <c r="D75" s="506" t="n">
        <v>1</v>
      </c>
      <c r="E75" s="506" t="inlineStr">
        <is>
          <t>O3</t>
        </is>
      </c>
      <c r="F75" s="506" t="inlineStr">
        <is>
          <t>O</t>
        </is>
      </c>
      <c r="G75" s="787" t="n">
        <v>0.234</v>
      </c>
      <c r="H75" s="788" t="n">
        <v>10000</v>
      </c>
      <c r="I75" s="789">
        <f>H75/G75</f>
        <v/>
      </c>
      <c r="J75" s="789">
        <f>I75/1757</f>
        <v/>
      </c>
      <c r="K75" s="790">
        <f>J75/C75</f>
        <v/>
      </c>
      <c r="N75" s="732" t="n"/>
      <c r="O75" s="505" t="n">
        <v>32</v>
      </c>
      <c r="P75" s="506" t="n">
        <v>1</v>
      </c>
      <c r="Q75" s="506" t="inlineStr">
        <is>
          <t>O3</t>
        </is>
      </c>
      <c r="R75" s="506" t="inlineStr">
        <is>
          <t>O</t>
        </is>
      </c>
      <c r="S75" s="787" t="n">
        <v>0.198</v>
      </c>
      <c r="T75" s="788" t="n">
        <v>10000</v>
      </c>
      <c r="U75" s="789">
        <f>T75/S75</f>
        <v/>
      </c>
      <c r="V75" s="789">
        <f>U75/1757</f>
        <v/>
      </c>
      <c r="W75" s="790">
        <f>V75/O75</f>
        <v/>
      </c>
    </row>
    <row r="76">
      <c r="B76" s="732" t="n"/>
      <c r="C76" s="499" t="n">
        <v>32</v>
      </c>
      <c r="D76" s="500" t="n">
        <v>2</v>
      </c>
      <c r="E76" s="500" t="inlineStr">
        <is>
          <t>O0</t>
        </is>
      </c>
      <c r="F76" s="500" t="inlineStr">
        <is>
          <t>X</t>
        </is>
      </c>
      <c r="G76" s="783" t="n">
        <v>0.457</v>
      </c>
      <c r="H76" s="784" t="n">
        <v>10000</v>
      </c>
      <c r="I76" s="785">
        <f>H76/G76</f>
        <v/>
      </c>
      <c r="J76" s="785">
        <f>I76/1757</f>
        <v/>
      </c>
      <c r="K76" s="786">
        <f>J76/C76</f>
        <v/>
      </c>
      <c r="N76" s="732" t="n"/>
      <c r="O76" s="499" t="n">
        <v>32</v>
      </c>
      <c r="P76" s="500" t="n">
        <v>2</v>
      </c>
      <c r="Q76" s="500" t="inlineStr">
        <is>
          <t>O0</t>
        </is>
      </c>
      <c r="R76" s="500" t="inlineStr">
        <is>
          <t>X</t>
        </is>
      </c>
      <c r="S76" s="783" t="n">
        <v>0.457</v>
      </c>
      <c r="T76" s="784" t="n">
        <v>10000</v>
      </c>
      <c r="U76" s="785">
        <f>T76/S76</f>
        <v/>
      </c>
      <c r="V76" s="785">
        <f>U76/1757</f>
        <v/>
      </c>
      <c r="W76" s="786">
        <f>V76/O76</f>
        <v/>
      </c>
    </row>
    <row r="77">
      <c r="B77" s="732" t="n"/>
      <c r="C77" s="499" t="n">
        <v>32</v>
      </c>
      <c r="D77" s="500" t="n">
        <v>2</v>
      </c>
      <c r="E77" s="500" t="inlineStr">
        <is>
          <t>O3</t>
        </is>
      </c>
      <c r="F77" s="500" t="inlineStr">
        <is>
          <t>X</t>
        </is>
      </c>
      <c r="G77" s="783" t="n">
        <v>0.386</v>
      </c>
      <c r="H77" s="784" t="n">
        <v>10000</v>
      </c>
      <c r="I77" s="785">
        <f>H77/G77</f>
        <v/>
      </c>
      <c r="J77" s="785">
        <f>I77/1757</f>
        <v/>
      </c>
      <c r="K77" s="786">
        <f>J77/C77</f>
        <v/>
      </c>
      <c r="N77" s="732" t="n"/>
      <c r="O77" s="499" t="n">
        <v>32</v>
      </c>
      <c r="P77" s="500" t="n">
        <v>2</v>
      </c>
      <c r="Q77" s="500" t="inlineStr">
        <is>
          <t>O3</t>
        </is>
      </c>
      <c r="R77" s="500" t="inlineStr">
        <is>
          <t>X</t>
        </is>
      </c>
      <c r="S77" s="783" t="n">
        <v>0.376</v>
      </c>
      <c r="T77" s="784" t="n">
        <v>10000</v>
      </c>
      <c r="U77" s="785">
        <f>T77/S77</f>
        <v/>
      </c>
      <c r="V77" s="785">
        <f>U77/1757</f>
        <v/>
      </c>
      <c r="W77" s="786">
        <f>V77/O77</f>
        <v/>
      </c>
    </row>
    <row r="78">
      <c r="B78" s="732" t="n"/>
      <c r="C78" s="505" t="n">
        <v>32</v>
      </c>
      <c r="D78" s="506" t="n">
        <v>2</v>
      </c>
      <c r="E78" s="506" t="inlineStr">
        <is>
          <t>O0</t>
        </is>
      </c>
      <c r="F78" s="506" t="inlineStr">
        <is>
          <t>O</t>
        </is>
      </c>
      <c r="G78" s="787" t="n">
        <v>0.457</v>
      </c>
      <c r="H78" s="788" t="n">
        <v>10000</v>
      </c>
      <c r="I78" s="789">
        <f>H78/G78</f>
        <v/>
      </c>
      <c r="J78" s="789">
        <f>I78/1757</f>
        <v/>
      </c>
      <c r="K78" s="790">
        <f>J78/C78</f>
        <v/>
      </c>
      <c r="N78" s="732" t="n"/>
      <c r="O78" s="505" t="n">
        <v>32</v>
      </c>
      <c r="P78" s="506" t="n">
        <v>2</v>
      </c>
      <c r="Q78" s="506" t="inlineStr">
        <is>
          <t>O0</t>
        </is>
      </c>
      <c r="R78" s="506" t="inlineStr">
        <is>
          <t>O</t>
        </is>
      </c>
      <c r="S78" s="787" t="n">
        <v>0.457</v>
      </c>
      <c r="T78" s="788" t="n">
        <v>10000</v>
      </c>
      <c r="U78" s="789">
        <f>T78/S78</f>
        <v/>
      </c>
      <c r="V78" s="789">
        <f>U78/1757</f>
        <v/>
      </c>
      <c r="W78" s="790">
        <f>V78/O78</f>
        <v/>
      </c>
    </row>
    <row r="79">
      <c r="B79" s="732" t="n"/>
      <c r="C79" s="505" t="n">
        <v>32</v>
      </c>
      <c r="D79" s="506" t="n">
        <v>2</v>
      </c>
      <c r="E79" s="506" t="inlineStr">
        <is>
          <t>O3</t>
        </is>
      </c>
      <c r="F79" s="506" t="inlineStr">
        <is>
          <t>O</t>
        </is>
      </c>
      <c r="G79" s="787" t="n">
        <v>0.284</v>
      </c>
      <c r="H79" s="788" t="n">
        <v>10000</v>
      </c>
      <c r="I79" s="789">
        <f>H79/G79</f>
        <v/>
      </c>
      <c r="J79" s="789">
        <f>I79/1757</f>
        <v/>
      </c>
      <c r="K79" s="790">
        <f>J79/C79</f>
        <v/>
      </c>
      <c r="N79" s="732" t="n"/>
      <c r="O79" s="505" t="n">
        <v>32</v>
      </c>
      <c r="P79" s="506" t="n">
        <v>2</v>
      </c>
      <c r="Q79" s="506" t="inlineStr">
        <is>
          <t>O3</t>
        </is>
      </c>
      <c r="R79" s="506" t="inlineStr">
        <is>
          <t>O</t>
        </is>
      </c>
      <c r="S79" s="787" t="n">
        <v>0.24</v>
      </c>
      <c r="T79" s="788" t="n">
        <v>10000</v>
      </c>
      <c r="U79" s="789">
        <f>T79/S79</f>
        <v/>
      </c>
      <c r="V79" s="789">
        <f>U79/1757</f>
        <v/>
      </c>
      <c r="W79" s="790">
        <f>V79/O79</f>
        <v/>
      </c>
    </row>
    <row r="80">
      <c r="B80" s="732" t="n"/>
      <c r="C80" s="499" t="n">
        <v>32</v>
      </c>
      <c r="D80" s="500" t="n">
        <v>3</v>
      </c>
      <c r="E80" s="500" t="inlineStr">
        <is>
          <t>O0</t>
        </is>
      </c>
      <c r="F80" s="500" t="inlineStr">
        <is>
          <t>X</t>
        </is>
      </c>
      <c r="G80" s="783" t="n">
        <v>0.544</v>
      </c>
      <c r="H80" s="784" t="n">
        <v>10000</v>
      </c>
      <c r="I80" s="785">
        <f>H80/G80</f>
        <v/>
      </c>
      <c r="J80" s="785">
        <f>I80/1757</f>
        <v/>
      </c>
      <c r="K80" s="786">
        <f>J80/C80</f>
        <v/>
      </c>
      <c r="N80" s="732" t="n"/>
      <c r="O80" s="499" t="n">
        <v>32</v>
      </c>
      <c r="P80" s="500" t="n">
        <v>3</v>
      </c>
      <c r="Q80" s="500" t="inlineStr">
        <is>
          <t>O0</t>
        </is>
      </c>
      <c r="R80" s="500" t="inlineStr">
        <is>
          <t>X</t>
        </is>
      </c>
      <c r="S80" s="783" t="n">
        <v>0.544</v>
      </c>
      <c r="T80" s="784" t="n">
        <v>10000</v>
      </c>
      <c r="U80" s="785">
        <f>T80/S80</f>
        <v/>
      </c>
      <c r="V80" s="785">
        <f>U80/1757</f>
        <v/>
      </c>
      <c r="W80" s="786">
        <f>V80/O80</f>
        <v/>
      </c>
    </row>
    <row r="81">
      <c r="B81" s="732" t="n"/>
      <c r="C81" s="499" t="n">
        <v>32</v>
      </c>
      <c r="D81" s="500" t="n">
        <v>3</v>
      </c>
      <c r="E81" s="500" t="inlineStr">
        <is>
          <t>O3</t>
        </is>
      </c>
      <c r="F81" s="500" t="inlineStr">
        <is>
          <t>X</t>
        </is>
      </c>
      <c r="G81" s="783" t="n">
        <v>0.46</v>
      </c>
      <c r="H81" s="784" t="n">
        <v>10000</v>
      </c>
      <c r="I81" s="785">
        <f>H81/G81</f>
        <v/>
      </c>
      <c r="J81" s="785">
        <f>I81/1757</f>
        <v/>
      </c>
      <c r="K81" s="786">
        <f>J81/C81</f>
        <v/>
      </c>
      <c r="N81" s="732" t="n"/>
      <c r="O81" s="499" t="n">
        <v>32</v>
      </c>
      <c r="P81" s="500" t="n">
        <v>3</v>
      </c>
      <c r="Q81" s="500" t="inlineStr">
        <is>
          <t>O3</t>
        </is>
      </c>
      <c r="R81" s="500" t="inlineStr">
        <is>
          <t>X</t>
        </is>
      </c>
      <c r="S81" s="783" t="n">
        <v>0.444</v>
      </c>
      <c r="T81" s="784" t="n">
        <v>10000</v>
      </c>
      <c r="U81" s="785">
        <f>T81/S81</f>
        <v/>
      </c>
      <c r="V81" s="785">
        <f>U81/1757</f>
        <v/>
      </c>
      <c r="W81" s="786">
        <f>V81/O81</f>
        <v/>
      </c>
      <c r="AH81" t="inlineStr">
        <is>
          <t>\</t>
        </is>
      </c>
    </row>
    <row r="82">
      <c r="B82" s="732" t="n"/>
      <c r="C82" s="505" t="n">
        <v>32</v>
      </c>
      <c r="D82" s="506" t="n">
        <v>3</v>
      </c>
      <c r="E82" s="506" t="inlineStr">
        <is>
          <t>O0</t>
        </is>
      </c>
      <c r="F82" s="506" t="inlineStr">
        <is>
          <t>O</t>
        </is>
      </c>
      <c r="G82" s="787" t="n">
        <v>0.544</v>
      </c>
      <c r="H82" s="788" t="n">
        <v>10000</v>
      </c>
      <c r="I82" s="789">
        <f>H82/G82</f>
        <v/>
      </c>
      <c r="J82" s="789">
        <f>I82/1757</f>
        <v/>
      </c>
      <c r="K82" s="790">
        <f>J82/C82</f>
        <v/>
      </c>
      <c r="N82" s="732" t="n"/>
      <c r="O82" s="505" t="n">
        <v>32</v>
      </c>
      <c r="P82" s="506" t="n">
        <v>3</v>
      </c>
      <c r="Q82" s="506" t="inlineStr">
        <is>
          <t>O0</t>
        </is>
      </c>
      <c r="R82" s="506" t="inlineStr">
        <is>
          <t>O</t>
        </is>
      </c>
      <c r="S82" s="787" t="n">
        <v>0.544</v>
      </c>
      <c r="T82" s="788" t="n">
        <v>10000</v>
      </c>
      <c r="U82" s="789">
        <f>T82/S82</f>
        <v/>
      </c>
      <c r="V82" s="789">
        <f>U82/1757</f>
        <v/>
      </c>
      <c r="W82" s="790">
        <f>V82/O82</f>
        <v/>
      </c>
    </row>
    <row r="83">
      <c r="B83" s="732" t="n"/>
      <c r="C83" s="505" t="n">
        <v>32</v>
      </c>
      <c r="D83" s="506" t="n">
        <v>3</v>
      </c>
      <c r="E83" s="506" t="inlineStr">
        <is>
          <t>O3</t>
        </is>
      </c>
      <c r="F83" s="506" t="inlineStr">
        <is>
          <t>O</t>
        </is>
      </c>
      <c r="G83" s="787" t="n">
        <v>0.333</v>
      </c>
      <c r="H83" s="788" t="n">
        <v>10000</v>
      </c>
      <c r="I83" s="789">
        <f>H83/G83</f>
        <v/>
      </c>
      <c r="J83" s="789">
        <f>I83/1757</f>
        <v/>
      </c>
      <c r="K83" s="790">
        <f>J83/C83</f>
        <v/>
      </c>
      <c r="N83" s="732" t="n"/>
      <c r="O83" s="505" t="n">
        <v>32</v>
      </c>
      <c r="P83" s="506" t="n">
        <v>3</v>
      </c>
      <c r="Q83" s="506" t="inlineStr">
        <is>
          <t>O3</t>
        </is>
      </c>
      <c r="R83" s="506" t="inlineStr">
        <is>
          <t>O</t>
        </is>
      </c>
      <c r="S83" s="787" t="n">
        <v>0.282</v>
      </c>
      <c r="T83" s="788" t="n">
        <v>10000</v>
      </c>
      <c r="U83" s="789">
        <f>T83/S83</f>
        <v/>
      </c>
      <c r="V83" s="789">
        <f>U83/1757</f>
        <v/>
      </c>
      <c r="W83" s="790">
        <f>V83/O83</f>
        <v/>
      </c>
    </row>
    <row r="84">
      <c r="B84" s="732" t="n"/>
      <c r="C84" s="499" t="n">
        <v>32</v>
      </c>
      <c r="D84" s="500" t="n">
        <v>4</v>
      </c>
      <c r="E84" s="500" t="inlineStr">
        <is>
          <t>O0</t>
        </is>
      </c>
      <c r="F84" s="500" t="inlineStr">
        <is>
          <t>X</t>
        </is>
      </c>
      <c r="G84" s="783" t="n">
        <v>0.631</v>
      </c>
      <c r="H84" s="784" t="n">
        <v>10000</v>
      </c>
      <c r="I84" s="785">
        <f>H84/G84</f>
        <v/>
      </c>
      <c r="J84" s="785">
        <f>I84/1757</f>
        <v/>
      </c>
      <c r="K84" s="786">
        <f>J84/C84</f>
        <v/>
      </c>
      <c r="N84" s="732" t="n"/>
      <c r="O84" s="499" t="n">
        <v>32</v>
      </c>
      <c r="P84" s="500" t="n">
        <v>4</v>
      </c>
      <c r="Q84" s="500" t="inlineStr">
        <is>
          <t>O0</t>
        </is>
      </c>
      <c r="R84" s="500" t="inlineStr">
        <is>
          <t>X</t>
        </is>
      </c>
      <c r="S84" s="783" t="n">
        <v>0.631</v>
      </c>
      <c r="T84" s="784" t="n">
        <v>10000</v>
      </c>
      <c r="U84" s="785">
        <f>T84/S84</f>
        <v/>
      </c>
      <c r="V84" s="785">
        <f>U84/1757</f>
        <v/>
      </c>
      <c r="W84" s="786">
        <f>V84/O84</f>
        <v/>
      </c>
    </row>
    <row r="85">
      <c r="B85" s="732" t="n"/>
      <c r="C85" s="499" t="n">
        <v>32</v>
      </c>
      <c r="D85" s="500" t="n">
        <v>4</v>
      </c>
      <c r="E85" s="500" t="inlineStr">
        <is>
          <t>O3</t>
        </is>
      </c>
      <c r="F85" s="500" t="inlineStr">
        <is>
          <t>X</t>
        </is>
      </c>
      <c r="G85" s="783" t="n">
        <v>0.533</v>
      </c>
      <c r="H85" s="784" t="n">
        <v>10000</v>
      </c>
      <c r="I85" s="785">
        <f>H85/G85</f>
        <v/>
      </c>
      <c r="J85" s="785">
        <f>I85/1757</f>
        <v/>
      </c>
      <c r="K85" s="786">
        <f>J85/C85</f>
        <v/>
      </c>
      <c r="N85" s="732" t="n"/>
      <c r="O85" s="499" t="n">
        <v>32</v>
      </c>
      <c r="P85" s="500" t="n">
        <v>4</v>
      </c>
      <c r="Q85" s="500" t="inlineStr">
        <is>
          <t>O3</t>
        </is>
      </c>
      <c r="R85" s="500" t="inlineStr">
        <is>
          <t>X</t>
        </is>
      </c>
      <c r="S85" s="783" t="n">
        <v>0.512</v>
      </c>
      <c r="T85" s="784" t="n">
        <v>10000</v>
      </c>
      <c r="U85" s="785">
        <f>T85/S85</f>
        <v/>
      </c>
      <c r="V85" s="785">
        <f>U85/1757</f>
        <v/>
      </c>
      <c r="W85" s="786">
        <f>V85/O85</f>
        <v/>
      </c>
    </row>
    <row r="86">
      <c r="B86" s="732" t="n"/>
      <c r="C86" s="505" t="n">
        <v>32</v>
      </c>
      <c r="D86" s="506" t="n">
        <v>4</v>
      </c>
      <c r="E86" s="506" t="inlineStr">
        <is>
          <t>O0</t>
        </is>
      </c>
      <c r="F86" s="506" t="inlineStr">
        <is>
          <t>O</t>
        </is>
      </c>
      <c r="G86" s="787" t="n">
        <v>0.631</v>
      </c>
      <c r="H86" s="788" t="n">
        <v>10000</v>
      </c>
      <c r="I86" s="789">
        <f>H86/G86</f>
        <v/>
      </c>
      <c r="J86" s="789">
        <f>I86/1757</f>
        <v/>
      </c>
      <c r="K86" s="790">
        <f>J86/C86</f>
        <v/>
      </c>
      <c r="N86" s="732" t="n"/>
      <c r="O86" s="505" t="n">
        <v>32</v>
      </c>
      <c r="P86" s="506" t="n">
        <v>4</v>
      </c>
      <c r="Q86" s="506" t="inlineStr">
        <is>
          <t>O0</t>
        </is>
      </c>
      <c r="R86" s="506" t="inlineStr">
        <is>
          <t>O</t>
        </is>
      </c>
      <c r="S86" s="787" t="n">
        <v>0.631</v>
      </c>
      <c r="T86" s="788" t="n">
        <v>10000</v>
      </c>
      <c r="U86" s="789">
        <f>T86/S86</f>
        <v/>
      </c>
      <c r="V86" s="789">
        <f>U86/1757</f>
        <v/>
      </c>
      <c r="W86" s="790">
        <f>V86/O86</f>
        <v/>
      </c>
    </row>
    <row r="87">
      <c r="B87" s="732" t="n"/>
      <c r="C87" s="505" t="n">
        <v>32</v>
      </c>
      <c r="D87" s="506" t="n">
        <v>4</v>
      </c>
      <c r="E87" s="506" t="inlineStr">
        <is>
          <t>O3</t>
        </is>
      </c>
      <c r="F87" s="506" t="inlineStr">
        <is>
          <t>O</t>
        </is>
      </c>
      <c r="G87" s="787" t="n">
        <v>0.383</v>
      </c>
      <c r="H87" s="788" t="n">
        <v>10000</v>
      </c>
      <c r="I87" s="789">
        <f>H87/G87</f>
        <v/>
      </c>
      <c r="J87" s="789">
        <f>I87/1757</f>
        <v/>
      </c>
      <c r="K87" s="790">
        <f>J87/C87</f>
        <v/>
      </c>
      <c r="N87" s="732" t="n"/>
      <c r="O87" s="505" t="n">
        <v>32</v>
      </c>
      <c r="P87" s="506" t="n">
        <v>4</v>
      </c>
      <c r="Q87" s="506" t="inlineStr">
        <is>
          <t>O3</t>
        </is>
      </c>
      <c r="R87" s="506" t="inlineStr">
        <is>
          <t>O</t>
        </is>
      </c>
      <c r="S87" s="787" t="n">
        <v>0.324</v>
      </c>
      <c r="T87" s="788" t="n">
        <v>10000</v>
      </c>
      <c r="U87" s="789">
        <f>T87/S87</f>
        <v/>
      </c>
      <c r="V87" s="789">
        <f>U87/1757</f>
        <v/>
      </c>
      <c r="W87" s="790">
        <f>V87/O87</f>
        <v/>
      </c>
    </row>
    <row r="88">
      <c r="B88" s="732" t="n"/>
      <c r="C88" s="499" t="n">
        <v>32</v>
      </c>
      <c r="D88" s="500" t="n">
        <v>5</v>
      </c>
      <c r="E88" s="500" t="inlineStr">
        <is>
          <t>O0</t>
        </is>
      </c>
      <c r="F88" s="500" t="inlineStr">
        <is>
          <t>X</t>
        </is>
      </c>
      <c r="G88" s="783" t="n">
        <v>0.718</v>
      </c>
      <c r="H88" s="784" t="n">
        <v>10000</v>
      </c>
      <c r="I88" s="785">
        <f>H88/G88</f>
        <v/>
      </c>
      <c r="J88" s="785">
        <f>I88/1757</f>
        <v/>
      </c>
      <c r="K88" s="786">
        <f>J88/C88</f>
        <v/>
      </c>
      <c r="N88" s="732" t="n"/>
      <c r="O88" s="499" t="n">
        <v>32</v>
      </c>
      <c r="P88" s="500" t="n">
        <v>5</v>
      </c>
      <c r="Q88" s="500" t="inlineStr">
        <is>
          <t>O0</t>
        </is>
      </c>
      <c r="R88" s="500" t="inlineStr">
        <is>
          <t>X</t>
        </is>
      </c>
      <c r="S88" s="783" t="n">
        <v>0.718</v>
      </c>
      <c r="T88" s="784" t="n">
        <v>10000</v>
      </c>
      <c r="U88" s="785">
        <f>T88/S88</f>
        <v/>
      </c>
      <c r="V88" s="785">
        <f>U88/1757</f>
        <v/>
      </c>
      <c r="W88" s="786">
        <f>V88/O88</f>
        <v/>
      </c>
    </row>
    <row r="89">
      <c r="B89" s="732" t="n"/>
      <c r="C89" s="499" t="n">
        <v>32</v>
      </c>
      <c r="D89" s="500" t="n">
        <v>5</v>
      </c>
      <c r="E89" s="500" t="inlineStr">
        <is>
          <t>O3</t>
        </is>
      </c>
      <c r="F89" s="500" t="inlineStr">
        <is>
          <t>X</t>
        </is>
      </c>
      <c r="G89" s="783" t="n">
        <v>0.607</v>
      </c>
      <c r="H89" s="784" t="n">
        <v>10000</v>
      </c>
      <c r="I89" s="785">
        <f>H89/G89</f>
        <v/>
      </c>
      <c r="J89" s="785">
        <f>I89/1757</f>
        <v/>
      </c>
      <c r="K89" s="786">
        <f>J89/C89</f>
        <v/>
      </c>
      <c r="N89" s="732" t="n"/>
      <c r="O89" s="499" t="n">
        <v>32</v>
      </c>
      <c r="P89" s="500" t="n">
        <v>5</v>
      </c>
      <c r="Q89" s="500" t="inlineStr">
        <is>
          <t>O3</t>
        </is>
      </c>
      <c r="R89" s="500" t="inlineStr">
        <is>
          <t>X</t>
        </is>
      </c>
      <c r="S89" s="783" t="n">
        <v>0.58</v>
      </c>
      <c r="T89" s="784" t="n">
        <v>10000</v>
      </c>
      <c r="U89" s="785">
        <f>T89/S89</f>
        <v/>
      </c>
      <c r="V89" s="785">
        <f>U89/1757</f>
        <v/>
      </c>
      <c r="W89" s="786">
        <f>V89/O89</f>
        <v/>
      </c>
    </row>
    <row r="90">
      <c r="B90" s="732" t="n"/>
      <c r="C90" s="505" t="n">
        <v>32</v>
      </c>
      <c r="D90" s="506" t="n">
        <v>5</v>
      </c>
      <c r="E90" s="506" t="inlineStr">
        <is>
          <t>O0</t>
        </is>
      </c>
      <c r="F90" s="506" t="inlineStr">
        <is>
          <t>O</t>
        </is>
      </c>
      <c r="G90" s="787" t="n">
        <v>0.718</v>
      </c>
      <c r="H90" s="788" t="n">
        <v>10000</v>
      </c>
      <c r="I90" s="789">
        <f>H90/G90</f>
        <v/>
      </c>
      <c r="J90" s="789">
        <f>I90/1757</f>
        <v/>
      </c>
      <c r="K90" s="790">
        <f>J90/C90</f>
        <v/>
      </c>
      <c r="N90" s="732" t="n"/>
      <c r="O90" s="505" t="n">
        <v>32</v>
      </c>
      <c r="P90" s="506" t="n">
        <v>5</v>
      </c>
      <c r="Q90" s="506" t="inlineStr">
        <is>
          <t>O0</t>
        </is>
      </c>
      <c r="R90" s="506" t="inlineStr">
        <is>
          <t>O</t>
        </is>
      </c>
      <c r="S90" s="787" t="n">
        <v>0.718</v>
      </c>
      <c r="T90" s="788" t="n">
        <v>10000</v>
      </c>
      <c r="U90" s="789">
        <f>T90/S90</f>
        <v/>
      </c>
      <c r="V90" s="789">
        <f>U90/1757</f>
        <v/>
      </c>
      <c r="W90" s="790">
        <f>V90/O90</f>
        <v/>
      </c>
    </row>
    <row r="91">
      <c r="B91" s="732" t="n"/>
      <c r="C91" s="505" t="n">
        <v>32</v>
      </c>
      <c r="D91" s="506" t="n">
        <v>5</v>
      </c>
      <c r="E91" s="506" t="inlineStr">
        <is>
          <t>O3</t>
        </is>
      </c>
      <c r="F91" s="506" t="inlineStr">
        <is>
          <t>O</t>
        </is>
      </c>
      <c r="G91" s="787" t="n">
        <v>0.433</v>
      </c>
      <c r="H91" s="788" t="n">
        <v>10000</v>
      </c>
      <c r="I91" s="789">
        <f>H91/G91</f>
        <v/>
      </c>
      <c r="J91" s="789">
        <f>I91/1757</f>
        <v/>
      </c>
      <c r="K91" s="790">
        <f>J91/C91</f>
        <v/>
      </c>
      <c r="N91" s="732" t="n"/>
      <c r="O91" s="505" t="n">
        <v>32</v>
      </c>
      <c r="P91" s="506" t="n">
        <v>5</v>
      </c>
      <c r="Q91" s="506" t="inlineStr">
        <is>
          <t>O3</t>
        </is>
      </c>
      <c r="R91" s="506" t="inlineStr">
        <is>
          <t>O</t>
        </is>
      </c>
      <c r="S91" s="787" t="n">
        <v>0.366</v>
      </c>
      <c r="T91" s="788" t="n">
        <v>10000</v>
      </c>
      <c r="U91" s="789">
        <f>T91/S91</f>
        <v/>
      </c>
      <c r="V91" s="789">
        <f>U91/1757</f>
        <v/>
      </c>
      <c r="W91" s="790">
        <f>V91/O91</f>
        <v/>
      </c>
    </row>
    <row r="92">
      <c r="B92" s="732" t="n"/>
      <c r="C92" s="499" t="n">
        <v>32</v>
      </c>
      <c r="D92" s="500" t="n">
        <v>6</v>
      </c>
      <c r="E92" s="500" t="inlineStr">
        <is>
          <t>O0</t>
        </is>
      </c>
      <c r="F92" s="500" t="inlineStr">
        <is>
          <t>X</t>
        </is>
      </c>
      <c r="G92" s="783" t="n">
        <v>0.805</v>
      </c>
      <c r="H92" s="784" t="n">
        <v>10000</v>
      </c>
      <c r="I92" s="785">
        <f>H92/G92</f>
        <v/>
      </c>
      <c r="J92" s="785">
        <f>I92/1757</f>
        <v/>
      </c>
      <c r="K92" s="786">
        <f>J92/C92</f>
        <v/>
      </c>
      <c r="N92" s="732" t="n"/>
      <c r="O92" s="499" t="n">
        <v>32</v>
      </c>
      <c r="P92" s="500" t="n">
        <v>6</v>
      </c>
      <c r="Q92" s="500" t="inlineStr">
        <is>
          <t>O0</t>
        </is>
      </c>
      <c r="R92" s="500" t="inlineStr">
        <is>
          <t>X</t>
        </is>
      </c>
      <c r="S92" s="783" t="n">
        <v>0.805</v>
      </c>
      <c r="T92" s="784" t="n">
        <v>10000</v>
      </c>
      <c r="U92" s="785">
        <f>T92/S92</f>
        <v/>
      </c>
      <c r="V92" s="785">
        <f>U92/1757</f>
        <v/>
      </c>
      <c r="W92" s="786">
        <f>V92/O92</f>
        <v/>
      </c>
    </row>
    <row r="93">
      <c r="B93" s="732" t="n"/>
      <c r="C93" s="499" t="n">
        <v>32</v>
      </c>
      <c r="D93" s="500" t="n">
        <v>6</v>
      </c>
      <c r="E93" s="500" t="inlineStr">
        <is>
          <t>O3</t>
        </is>
      </c>
      <c r="F93" s="500" t="inlineStr">
        <is>
          <t>X</t>
        </is>
      </c>
      <c r="G93" s="783" t="n">
        <v>0.68</v>
      </c>
      <c r="H93" s="784" t="n">
        <v>10000</v>
      </c>
      <c r="I93" s="785">
        <f>H93/G93</f>
        <v/>
      </c>
      <c r="J93" s="785">
        <f>I93/1757</f>
        <v/>
      </c>
      <c r="K93" s="786">
        <f>J93/C93</f>
        <v/>
      </c>
      <c r="N93" s="732" t="n"/>
      <c r="O93" s="499" t="n">
        <v>32</v>
      </c>
      <c r="P93" s="500" t="n">
        <v>6</v>
      </c>
      <c r="Q93" s="500" t="inlineStr">
        <is>
          <t>O3</t>
        </is>
      </c>
      <c r="R93" s="500" t="inlineStr">
        <is>
          <t>X</t>
        </is>
      </c>
      <c r="S93" s="783" t="n">
        <v>0.648</v>
      </c>
      <c r="T93" s="784" t="n">
        <v>10000</v>
      </c>
      <c r="U93" s="785">
        <f>T93/S93</f>
        <v/>
      </c>
      <c r="V93" s="785">
        <f>U93/1757</f>
        <v/>
      </c>
      <c r="W93" s="786">
        <f>V93/O93</f>
        <v/>
      </c>
    </row>
    <row r="94">
      <c r="B94" s="732" t="n"/>
      <c r="C94" s="505" t="n">
        <v>32</v>
      </c>
      <c r="D94" s="506" t="n">
        <v>6</v>
      </c>
      <c r="E94" s="506" t="inlineStr">
        <is>
          <t>O0</t>
        </is>
      </c>
      <c r="F94" s="506" t="inlineStr">
        <is>
          <t>O</t>
        </is>
      </c>
      <c r="G94" s="787" t="n">
        <v>0.805</v>
      </c>
      <c r="H94" s="788" t="n">
        <v>10000</v>
      </c>
      <c r="I94" s="789">
        <f>H94/G94</f>
        <v/>
      </c>
      <c r="J94" s="789">
        <f>I94/1757</f>
        <v/>
      </c>
      <c r="K94" s="790">
        <f>J94/C94</f>
        <v/>
      </c>
      <c r="N94" s="732" t="n"/>
      <c r="O94" s="505" t="n">
        <v>32</v>
      </c>
      <c r="P94" s="506" t="n">
        <v>6</v>
      </c>
      <c r="Q94" s="506" t="inlineStr">
        <is>
          <t>O0</t>
        </is>
      </c>
      <c r="R94" s="506" t="inlineStr">
        <is>
          <t>O</t>
        </is>
      </c>
      <c r="S94" s="787" t="n">
        <v>0.805</v>
      </c>
      <c r="T94" s="788" t="n">
        <v>10000</v>
      </c>
      <c r="U94" s="789">
        <f>T94/S94</f>
        <v/>
      </c>
      <c r="V94" s="789">
        <f>U94/1757</f>
        <v/>
      </c>
      <c r="W94" s="790">
        <f>V94/O94</f>
        <v/>
      </c>
    </row>
    <row r="95">
      <c r="B95" s="732" t="n"/>
      <c r="C95" s="505" t="n">
        <v>32</v>
      </c>
      <c r="D95" s="506" t="n">
        <v>6</v>
      </c>
      <c r="E95" s="506" t="inlineStr">
        <is>
          <t>O3</t>
        </is>
      </c>
      <c r="F95" s="506" t="inlineStr">
        <is>
          <t>O</t>
        </is>
      </c>
      <c r="G95" s="787" t="n">
        <v>0.482</v>
      </c>
      <c r="H95" s="788" t="n">
        <v>10000</v>
      </c>
      <c r="I95" s="789">
        <f>H95/G95</f>
        <v/>
      </c>
      <c r="J95" s="789">
        <f>I95/1757</f>
        <v/>
      </c>
      <c r="K95" s="790">
        <f>J95/C95</f>
        <v/>
      </c>
      <c r="N95" s="732" t="n"/>
      <c r="O95" s="505" t="n">
        <v>32</v>
      </c>
      <c r="P95" s="506" t="n">
        <v>6</v>
      </c>
      <c r="Q95" s="506" t="inlineStr">
        <is>
          <t>O3</t>
        </is>
      </c>
      <c r="R95" s="506" t="inlineStr">
        <is>
          <t>O</t>
        </is>
      </c>
      <c r="S95" s="787" t="n">
        <v>0.409</v>
      </c>
      <c r="T95" s="788" t="n">
        <v>10000</v>
      </c>
      <c r="U95" s="789">
        <f>T95/S95</f>
        <v/>
      </c>
      <c r="V95" s="789">
        <f>U95/1757</f>
        <v/>
      </c>
      <c r="W95" s="790">
        <f>V95/O95</f>
        <v/>
      </c>
    </row>
    <row r="96">
      <c r="B96" s="732" t="n"/>
      <c r="C96" s="499" t="n">
        <v>32</v>
      </c>
      <c r="D96" s="500" t="n">
        <v>7</v>
      </c>
      <c r="E96" s="500" t="inlineStr">
        <is>
          <t>O0</t>
        </is>
      </c>
      <c r="F96" s="500" t="inlineStr">
        <is>
          <t>X</t>
        </is>
      </c>
      <c r="G96" s="783" t="n">
        <v>0.892</v>
      </c>
      <c r="H96" s="784" t="n">
        <v>10000</v>
      </c>
      <c r="I96" s="785">
        <f>H96/G96</f>
        <v/>
      </c>
      <c r="J96" s="785">
        <f>I96/1757</f>
        <v/>
      </c>
      <c r="K96" s="786">
        <f>J96/C96</f>
        <v/>
      </c>
      <c r="N96" s="732" t="n"/>
      <c r="O96" s="499" t="n">
        <v>32</v>
      </c>
      <c r="P96" s="500" t="n">
        <v>7</v>
      </c>
      <c r="Q96" s="500" t="inlineStr">
        <is>
          <t>O0</t>
        </is>
      </c>
      <c r="R96" s="500" t="inlineStr">
        <is>
          <t>X</t>
        </is>
      </c>
      <c r="S96" s="783" t="n">
        <v>0.892</v>
      </c>
      <c r="T96" s="784" t="n">
        <v>10000</v>
      </c>
      <c r="U96" s="785">
        <f>T96/S96</f>
        <v/>
      </c>
      <c r="V96" s="785">
        <f>U96/1757</f>
        <v/>
      </c>
      <c r="W96" s="786">
        <f>V96/O96</f>
        <v/>
      </c>
    </row>
    <row r="97">
      <c r="B97" s="732" t="n"/>
      <c r="C97" s="499" t="n">
        <v>32</v>
      </c>
      <c r="D97" s="500" t="n">
        <v>7</v>
      </c>
      <c r="E97" s="500" t="inlineStr">
        <is>
          <t>O3</t>
        </is>
      </c>
      <c r="F97" s="500" t="inlineStr">
        <is>
          <t>X</t>
        </is>
      </c>
      <c r="G97" s="783" t="n">
        <v>0.754</v>
      </c>
      <c r="H97" s="784" t="n">
        <v>10000</v>
      </c>
      <c r="I97" s="785">
        <f>H97/G97</f>
        <v/>
      </c>
      <c r="J97" s="785">
        <f>I97/1757</f>
        <v/>
      </c>
      <c r="K97" s="786">
        <f>J97/C97</f>
        <v/>
      </c>
      <c r="N97" s="732" t="n"/>
      <c r="O97" s="499" t="n">
        <v>32</v>
      </c>
      <c r="P97" s="500" t="n">
        <v>7</v>
      </c>
      <c r="Q97" s="500" t="inlineStr">
        <is>
          <t>O3</t>
        </is>
      </c>
      <c r="R97" s="500" t="inlineStr">
        <is>
          <t>X</t>
        </is>
      </c>
      <c r="S97" s="783" t="n">
        <v>0.716</v>
      </c>
      <c r="T97" s="784" t="n">
        <v>10000</v>
      </c>
      <c r="U97" s="785">
        <f>T97/S97</f>
        <v/>
      </c>
      <c r="V97" s="785">
        <f>U97/1757</f>
        <v/>
      </c>
      <c r="W97" s="786">
        <f>V97/O97</f>
        <v/>
      </c>
    </row>
    <row r="98">
      <c r="B98" s="732" t="n"/>
      <c r="C98" s="505" t="n">
        <v>32</v>
      </c>
      <c r="D98" s="506" t="n">
        <v>7</v>
      </c>
      <c r="E98" s="506" t="inlineStr">
        <is>
          <t>O0</t>
        </is>
      </c>
      <c r="F98" s="506" t="inlineStr">
        <is>
          <t>O</t>
        </is>
      </c>
      <c r="G98" s="787" t="n">
        <v>0.892</v>
      </c>
      <c r="H98" s="788" t="n">
        <v>10000</v>
      </c>
      <c r="I98" s="789">
        <f>H98/G98</f>
        <v/>
      </c>
      <c r="J98" s="789">
        <f>I98/1757</f>
        <v/>
      </c>
      <c r="K98" s="790">
        <f>J98/C98</f>
        <v/>
      </c>
      <c r="N98" s="732" t="n"/>
      <c r="O98" s="505" t="n">
        <v>32</v>
      </c>
      <c r="P98" s="506" t="n">
        <v>7</v>
      </c>
      <c r="Q98" s="506" t="inlineStr">
        <is>
          <t>O0</t>
        </is>
      </c>
      <c r="R98" s="506" t="inlineStr">
        <is>
          <t>O</t>
        </is>
      </c>
      <c r="S98" s="787" t="n">
        <v>0.892</v>
      </c>
      <c r="T98" s="788" t="n">
        <v>10000</v>
      </c>
      <c r="U98" s="789">
        <f>T98/S98</f>
        <v/>
      </c>
      <c r="V98" s="789">
        <f>U98/1757</f>
        <v/>
      </c>
      <c r="W98" s="790">
        <f>V98/O98</f>
        <v/>
      </c>
    </row>
    <row r="99">
      <c r="B99" s="732" t="n"/>
      <c r="C99" s="505" t="n">
        <v>32</v>
      </c>
      <c r="D99" s="506" t="n">
        <v>7</v>
      </c>
      <c r="E99" s="506" t="inlineStr">
        <is>
          <t>O3</t>
        </is>
      </c>
      <c r="F99" s="506" t="inlineStr">
        <is>
          <t>O</t>
        </is>
      </c>
      <c r="G99" s="787" t="n">
        <v>0.532</v>
      </c>
      <c r="H99" s="788" t="n">
        <v>10000</v>
      </c>
      <c r="I99" s="789">
        <f>H99/G99</f>
        <v/>
      </c>
      <c r="J99" s="789">
        <f>I99/1757</f>
        <v/>
      </c>
      <c r="K99" s="790">
        <f>J99/C99</f>
        <v/>
      </c>
      <c r="N99" s="732" t="n"/>
      <c r="O99" s="505" t="n">
        <v>32</v>
      </c>
      <c r="P99" s="506" t="n">
        <v>7</v>
      </c>
      <c r="Q99" s="506" t="inlineStr">
        <is>
          <t>O3</t>
        </is>
      </c>
      <c r="R99" s="506" t="inlineStr">
        <is>
          <t>O</t>
        </is>
      </c>
      <c r="S99" s="787" t="n">
        <v>0.451</v>
      </c>
      <c r="T99" s="788" t="n">
        <v>10000</v>
      </c>
      <c r="U99" s="789">
        <f>T99/S99</f>
        <v/>
      </c>
      <c r="V99" s="789">
        <f>U99/1757</f>
        <v/>
      </c>
      <c r="W99" s="790">
        <f>V99/O99</f>
        <v/>
      </c>
    </row>
    <row r="100">
      <c r="B100" s="732" t="n"/>
      <c r="C100" s="499" t="n">
        <v>32</v>
      </c>
      <c r="D100" s="511" t="n">
        <v>8</v>
      </c>
      <c r="E100" s="511" t="inlineStr">
        <is>
          <t>O0</t>
        </is>
      </c>
      <c r="F100" s="511" t="inlineStr">
        <is>
          <t>X</t>
        </is>
      </c>
      <c r="G100" s="791" t="n">
        <v>0.979</v>
      </c>
      <c r="H100" s="792" t="n">
        <v>10000</v>
      </c>
      <c r="I100" s="793">
        <f>H100/G100</f>
        <v/>
      </c>
      <c r="J100" s="793">
        <f>I100/1757</f>
        <v/>
      </c>
      <c r="K100" s="794">
        <f>J100/C100</f>
        <v/>
      </c>
      <c r="N100" s="732" t="n"/>
      <c r="O100" s="499" t="n">
        <v>32</v>
      </c>
      <c r="P100" s="511" t="n">
        <v>8</v>
      </c>
      <c r="Q100" s="511" t="inlineStr">
        <is>
          <t>O0</t>
        </is>
      </c>
      <c r="R100" s="511" t="inlineStr">
        <is>
          <t>X</t>
        </is>
      </c>
      <c r="S100" s="791" t="n">
        <v>0.979</v>
      </c>
      <c r="T100" s="792" t="n">
        <v>10000</v>
      </c>
      <c r="U100" s="793">
        <f>T100/S100</f>
        <v/>
      </c>
      <c r="V100" s="793">
        <f>U100/1757</f>
        <v/>
      </c>
      <c r="W100" s="794">
        <f>V100/O100</f>
        <v/>
      </c>
    </row>
    <row r="101">
      <c r="B101" s="732" t="n"/>
      <c r="C101" s="499" t="n">
        <v>32</v>
      </c>
      <c r="D101" s="500" t="n">
        <v>8</v>
      </c>
      <c r="E101" s="500" t="inlineStr">
        <is>
          <t>O3</t>
        </is>
      </c>
      <c r="F101" s="500" t="inlineStr">
        <is>
          <t>X</t>
        </is>
      </c>
      <c r="G101" s="783" t="n">
        <v>0.827</v>
      </c>
      <c r="H101" s="784" t="n">
        <v>10000</v>
      </c>
      <c r="I101" s="785">
        <f>H101/G101</f>
        <v/>
      </c>
      <c r="J101" s="785">
        <f>I101/1757</f>
        <v/>
      </c>
      <c r="K101" s="786">
        <f>J101/C101</f>
        <v/>
      </c>
      <c r="N101" s="732" t="n"/>
      <c r="O101" s="499" t="n">
        <v>32</v>
      </c>
      <c r="P101" s="500" t="n">
        <v>8</v>
      </c>
      <c r="Q101" s="500" t="inlineStr">
        <is>
          <t>O3</t>
        </is>
      </c>
      <c r="R101" s="500" t="inlineStr">
        <is>
          <t>X</t>
        </is>
      </c>
      <c r="S101" s="783" t="n">
        <v>0.785</v>
      </c>
      <c r="T101" s="784" t="n">
        <v>10000</v>
      </c>
      <c r="U101" s="785">
        <f>T101/S101</f>
        <v/>
      </c>
      <c r="V101" s="785">
        <f>U101/1757</f>
        <v/>
      </c>
      <c r="W101" s="786">
        <f>V101/O101</f>
        <v/>
      </c>
    </row>
    <row r="102">
      <c r="B102" s="732" t="n"/>
      <c r="C102" s="505" t="n">
        <v>32</v>
      </c>
      <c r="D102" s="506" t="n">
        <v>8</v>
      </c>
      <c r="E102" s="506" t="inlineStr">
        <is>
          <t>O0</t>
        </is>
      </c>
      <c r="F102" s="506" t="inlineStr">
        <is>
          <t>O</t>
        </is>
      </c>
      <c r="G102" s="787" t="n">
        <v>0.979</v>
      </c>
      <c r="H102" s="788" t="n">
        <v>10000</v>
      </c>
      <c r="I102" s="789">
        <f>H102/G102</f>
        <v/>
      </c>
      <c r="J102" s="789">
        <f>I102/1757</f>
        <v/>
      </c>
      <c r="K102" s="790">
        <f>J102/C102</f>
        <v/>
      </c>
      <c r="N102" s="732" t="n"/>
      <c r="O102" s="505" t="n">
        <v>32</v>
      </c>
      <c r="P102" s="506" t="n">
        <v>8</v>
      </c>
      <c r="Q102" s="506" t="inlineStr">
        <is>
          <t>O0</t>
        </is>
      </c>
      <c r="R102" s="506" t="inlineStr">
        <is>
          <t>O</t>
        </is>
      </c>
      <c r="S102" s="787" t="n">
        <v>0.979</v>
      </c>
      <c r="T102" s="788" t="n">
        <v>10000</v>
      </c>
      <c r="U102" s="789">
        <f>T102/S102</f>
        <v/>
      </c>
      <c r="V102" s="789">
        <f>U102/1757</f>
        <v/>
      </c>
      <c r="W102" s="790">
        <f>V102/O102</f>
        <v/>
      </c>
    </row>
    <row r="103">
      <c r="B103" s="732" t="n"/>
      <c r="C103" s="505" t="n">
        <v>32</v>
      </c>
      <c r="D103" s="506" t="n">
        <v>8</v>
      </c>
      <c r="E103" s="506" t="inlineStr">
        <is>
          <t>O3</t>
        </is>
      </c>
      <c r="F103" s="506" t="inlineStr">
        <is>
          <t>O</t>
        </is>
      </c>
      <c r="G103" s="787" t="n">
        <v>0.582</v>
      </c>
      <c r="H103" s="788" t="n">
        <v>10000</v>
      </c>
      <c r="I103" s="789">
        <f>H103/G103</f>
        <v/>
      </c>
      <c r="J103" s="789">
        <f>I103/1757</f>
        <v/>
      </c>
      <c r="K103" s="790">
        <f>J103/C103</f>
        <v/>
      </c>
      <c r="N103" s="732" t="n"/>
      <c r="O103" s="505" t="n">
        <v>32</v>
      </c>
      <c r="P103" s="506" t="n">
        <v>8</v>
      </c>
      <c r="Q103" s="506" t="inlineStr">
        <is>
          <t>O3</t>
        </is>
      </c>
      <c r="R103" s="506" t="inlineStr">
        <is>
          <t>O</t>
        </is>
      </c>
      <c r="S103" s="787" t="n">
        <v>0.493</v>
      </c>
      <c r="T103" s="788" t="n">
        <v>10000</v>
      </c>
      <c r="U103" s="789">
        <f>T103/S103</f>
        <v/>
      </c>
      <c r="V103" s="789">
        <f>U103/1757</f>
        <v/>
      </c>
      <c r="W103" s="790">
        <f>V103/O103</f>
        <v/>
      </c>
    </row>
    <row r="104">
      <c r="B104" s="732" t="n"/>
      <c r="C104" s="499" t="n">
        <v>32</v>
      </c>
      <c r="D104" s="500" t="n">
        <v>9</v>
      </c>
      <c r="E104" s="500" t="inlineStr">
        <is>
          <t>O0</t>
        </is>
      </c>
      <c r="F104" s="500" t="inlineStr">
        <is>
          <t>X</t>
        </is>
      </c>
      <c r="G104" s="783" t="n">
        <v>1.065</v>
      </c>
      <c r="H104" s="784" t="n">
        <v>10000</v>
      </c>
      <c r="I104" s="785">
        <f>H104/G104</f>
        <v/>
      </c>
      <c r="J104" s="785">
        <f>I104/1757</f>
        <v/>
      </c>
      <c r="K104" s="786">
        <f>J104/C104</f>
        <v/>
      </c>
      <c r="N104" s="732" t="n"/>
      <c r="O104" s="499" t="n">
        <v>32</v>
      </c>
      <c r="P104" s="500" t="n">
        <v>9</v>
      </c>
      <c r="Q104" s="500" t="inlineStr">
        <is>
          <t>O0</t>
        </is>
      </c>
      <c r="R104" s="500" t="inlineStr">
        <is>
          <t>X</t>
        </is>
      </c>
      <c r="S104" s="783" t="n">
        <v>1.065</v>
      </c>
      <c r="T104" s="784" t="n">
        <v>10000</v>
      </c>
      <c r="U104" s="785">
        <f>T104/S104</f>
        <v/>
      </c>
      <c r="V104" s="785">
        <f>U104/1757</f>
        <v/>
      </c>
      <c r="W104" s="786">
        <f>V104/O104</f>
        <v/>
      </c>
    </row>
    <row r="105">
      <c r="B105" s="732" t="n"/>
      <c r="C105" s="499" t="n">
        <v>32</v>
      </c>
      <c r="D105" s="500" t="n">
        <v>9</v>
      </c>
      <c r="E105" s="500" t="inlineStr">
        <is>
          <t>O3</t>
        </is>
      </c>
      <c r="F105" s="500" t="inlineStr">
        <is>
          <t>X</t>
        </is>
      </c>
      <c r="G105" s="783" t="n">
        <v>0.9</v>
      </c>
      <c r="H105" s="784" t="n">
        <v>10000</v>
      </c>
      <c r="I105" s="785">
        <f>H105/G105</f>
        <v/>
      </c>
      <c r="J105" s="785">
        <f>I105/1757</f>
        <v/>
      </c>
      <c r="K105" s="786">
        <f>J105/C105</f>
        <v/>
      </c>
      <c r="N105" s="732" t="n"/>
      <c r="O105" s="499" t="n">
        <v>32</v>
      </c>
      <c r="P105" s="500" t="n">
        <v>9</v>
      </c>
      <c r="Q105" s="500" t="inlineStr">
        <is>
          <t>O3</t>
        </is>
      </c>
      <c r="R105" s="500" t="inlineStr">
        <is>
          <t>X</t>
        </is>
      </c>
      <c r="S105" s="783" t="n">
        <v>0.853</v>
      </c>
      <c r="T105" s="784" t="n">
        <v>10000</v>
      </c>
      <c r="U105" s="785">
        <f>T105/S105</f>
        <v/>
      </c>
      <c r="V105" s="785">
        <f>U105/1757</f>
        <v/>
      </c>
      <c r="W105" s="786">
        <f>V105/O105</f>
        <v/>
      </c>
    </row>
    <row r="106">
      <c r="B106" s="732" t="n"/>
      <c r="C106" s="505" t="n">
        <v>32</v>
      </c>
      <c r="D106" s="506" t="n">
        <v>9</v>
      </c>
      <c r="E106" s="506" t="inlineStr">
        <is>
          <t>O0</t>
        </is>
      </c>
      <c r="F106" s="506" t="inlineStr">
        <is>
          <t>O</t>
        </is>
      </c>
      <c r="G106" s="787" t="n">
        <v>1.065</v>
      </c>
      <c r="H106" s="788" t="n">
        <v>10000</v>
      </c>
      <c r="I106" s="789">
        <f>H106/G106</f>
        <v/>
      </c>
      <c r="J106" s="789">
        <f>I106/1757</f>
        <v/>
      </c>
      <c r="K106" s="790">
        <f>J106/C106</f>
        <v/>
      </c>
      <c r="N106" s="732" t="n"/>
      <c r="O106" s="505" t="n">
        <v>32</v>
      </c>
      <c r="P106" s="506" t="n">
        <v>9</v>
      </c>
      <c r="Q106" s="506" t="inlineStr">
        <is>
          <t>O0</t>
        </is>
      </c>
      <c r="R106" s="506" t="inlineStr">
        <is>
          <t>O</t>
        </is>
      </c>
      <c r="S106" s="787" t="n">
        <v>1.065</v>
      </c>
      <c r="T106" s="788" t="n">
        <v>10000</v>
      </c>
      <c r="U106" s="789">
        <f>T106/S106</f>
        <v/>
      </c>
      <c r="V106" s="789">
        <f>U106/1757</f>
        <v/>
      </c>
      <c r="W106" s="790">
        <f>V106/O106</f>
        <v/>
      </c>
    </row>
    <row r="107">
      <c r="B107" s="732" t="n"/>
      <c r="C107" s="505" t="n">
        <v>32</v>
      </c>
      <c r="D107" s="506" t="n">
        <v>9</v>
      </c>
      <c r="E107" s="506" t="inlineStr">
        <is>
          <t>O3</t>
        </is>
      </c>
      <c r="F107" s="506" t="inlineStr">
        <is>
          <t>O</t>
        </is>
      </c>
      <c r="G107" s="787" t="n">
        <v>0.631</v>
      </c>
      <c r="H107" s="788" t="n">
        <v>10000</v>
      </c>
      <c r="I107" s="789">
        <f>H107/G107</f>
        <v/>
      </c>
      <c r="J107" s="789">
        <f>I107/1757</f>
        <v/>
      </c>
      <c r="K107" s="790">
        <f>J107/C107</f>
        <v/>
      </c>
      <c r="N107" s="732" t="n"/>
      <c r="O107" s="505" t="n">
        <v>32</v>
      </c>
      <c r="P107" s="506" t="n">
        <v>9</v>
      </c>
      <c r="Q107" s="506" t="inlineStr">
        <is>
          <t>O3</t>
        </is>
      </c>
      <c r="R107" s="506" t="inlineStr">
        <is>
          <t>O</t>
        </is>
      </c>
      <c r="S107" s="787" t="n">
        <v>0.535</v>
      </c>
      <c r="T107" s="788" t="n">
        <v>10000</v>
      </c>
      <c r="U107" s="789">
        <f>T107/S107</f>
        <v/>
      </c>
      <c r="V107" s="789">
        <f>U107/1757</f>
        <v/>
      </c>
      <c r="W107" s="790">
        <f>V107/O107</f>
        <v/>
      </c>
    </row>
    <row r="108">
      <c r="B108" s="732" t="n"/>
      <c r="C108" s="499" t="n">
        <v>32</v>
      </c>
      <c r="D108" s="500" t="n">
        <v>10</v>
      </c>
      <c r="E108" s="500" t="inlineStr">
        <is>
          <t>O0</t>
        </is>
      </c>
      <c r="F108" s="500" t="inlineStr">
        <is>
          <t>X</t>
        </is>
      </c>
      <c r="G108" s="783" t="n">
        <v>1.152</v>
      </c>
      <c r="H108" s="784" t="n">
        <v>10000</v>
      </c>
      <c r="I108" s="785">
        <f>H108/G108</f>
        <v/>
      </c>
      <c r="J108" s="785">
        <f>I108/1757</f>
        <v/>
      </c>
      <c r="K108" s="786">
        <f>J108/C108</f>
        <v/>
      </c>
      <c r="N108" s="732" t="n"/>
      <c r="O108" s="499" t="n">
        <v>32</v>
      </c>
      <c r="P108" s="500" t="n">
        <v>10</v>
      </c>
      <c r="Q108" s="500" t="inlineStr">
        <is>
          <t>O0</t>
        </is>
      </c>
      <c r="R108" s="500" t="inlineStr">
        <is>
          <t>X</t>
        </is>
      </c>
      <c r="S108" s="783" t="n">
        <v>1.152</v>
      </c>
      <c r="T108" s="784" t="n">
        <v>10000</v>
      </c>
      <c r="U108" s="785">
        <f>T108/S108</f>
        <v/>
      </c>
      <c r="V108" s="785">
        <f>U108/1757</f>
        <v/>
      </c>
      <c r="W108" s="786">
        <f>V108/O108</f>
        <v/>
      </c>
    </row>
    <row r="109">
      <c r="B109" s="732" t="n"/>
      <c r="C109" s="499" t="n">
        <v>32</v>
      </c>
      <c r="D109" s="500" t="n">
        <v>10</v>
      </c>
      <c r="E109" s="500" t="inlineStr">
        <is>
          <t>O3</t>
        </is>
      </c>
      <c r="F109" s="500" t="inlineStr">
        <is>
          <t>X</t>
        </is>
      </c>
      <c r="G109" s="783" t="n">
        <v>0.974</v>
      </c>
      <c r="H109" s="784" t="n">
        <v>10000</v>
      </c>
      <c r="I109" s="785">
        <f>H109/G109</f>
        <v/>
      </c>
      <c r="J109" s="785">
        <f>I109/1757</f>
        <v/>
      </c>
      <c r="K109" s="786">
        <f>J109/C109</f>
        <v/>
      </c>
      <c r="N109" s="732" t="n"/>
      <c r="O109" s="499" t="n">
        <v>32</v>
      </c>
      <c r="P109" s="500" t="n">
        <v>10</v>
      </c>
      <c r="Q109" s="500" t="inlineStr">
        <is>
          <t>O3</t>
        </is>
      </c>
      <c r="R109" s="500" t="inlineStr">
        <is>
          <t>X</t>
        </is>
      </c>
      <c r="S109" s="783" t="n">
        <v>0.921</v>
      </c>
      <c r="T109" s="784" t="n">
        <v>10000</v>
      </c>
      <c r="U109" s="785">
        <f>T109/S109</f>
        <v/>
      </c>
      <c r="V109" s="785">
        <f>U109/1757</f>
        <v/>
      </c>
      <c r="W109" s="786">
        <f>V109/O109</f>
        <v/>
      </c>
    </row>
    <row r="110">
      <c r="B110" s="732" t="n"/>
      <c r="C110" s="505" t="n">
        <v>32</v>
      </c>
      <c r="D110" s="506" t="n">
        <v>10</v>
      </c>
      <c r="E110" s="506" t="inlineStr">
        <is>
          <t>O0</t>
        </is>
      </c>
      <c r="F110" s="506" t="inlineStr">
        <is>
          <t>O</t>
        </is>
      </c>
      <c r="G110" s="787" t="n">
        <v>1.152</v>
      </c>
      <c r="H110" s="788" t="n">
        <v>10000</v>
      </c>
      <c r="I110" s="789">
        <f>H110/G110</f>
        <v/>
      </c>
      <c r="J110" s="789">
        <f>I110/1757</f>
        <v/>
      </c>
      <c r="K110" s="790">
        <f>J110/C110</f>
        <v/>
      </c>
      <c r="N110" s="732" t="n"/>
      <c r="O110" s="505" t="n">
        <v>32</v>
      </c>
      <c r="P110" s="506" t="n">
        <v>10</v>
      </c>
      <c r="Q110" s="506" t="inlineStr">
        <is>
          <t>O0</t>
        </is>
      </c>
      <c r="R110" s="506" t="inlineStr">
        <is>
          <t>O</t>
        </is>
      </c>
      <c r="S110" s="787" t="n">
        <v>1.152</v>
      </c>
      <c r="T110" s="788" t="n">
        <v>10000</v>
      </c>
      <c r="U110" s="789">
        <f>T110/S110</f>
        <v/>
      </c>
      <c r="V110" s="789">
        <f>U110/1757</f>
        <v/>
      </c>
      <c r="W110" s="790">
        <f>V110/O110</f>
        <v/>
      </c>
    </row>
    <row r="111">
      <c r="B111" s="732" t="n"/>
      <c r="C111" s="505" t="n">
        <v>32</v>
      </c>
      <c r="D111" s="506" t="n">
        <v>10</v>
      </c>
      <c r="E111" s="506" t="inlineStr">
        <is>
          <t>O3</t>
        </is>
      </c>
      <c r="F111" s="506" t="inlineStr">
        <is>
          <t>O</t>
        </is>
      </c>
      <c r="G111" s="787" t="n">
        <v>0.681</v>
      </c>
      <c r="H111" s="788" t="n">
        <v>10000</v>
      </c>
      <c r="I111" s="789">
        <f>H111/G111</f>
        <v/>
      </c>
      <c r="J111" s="789">
        <f>I111/1757</f>
        <v/>
      </c>
      <c r="K111" s="790">
        <f>J111/C111</f>
        <v/>
      </c>
      <c r="N111" s="732" t="n"/>
      <c r="O111" s="505" t="n">
        <v>32</v>
      </c>
      <c r="P111" s="506" t="n">
        <v>10</v>
      </c>
      <c r="Q111" s="506" t="inlineStr">
        <is>
          <t>O3</t>
        </is>
      </c>
      <c r="R111" s="506" t="inlineStr">
        <is>
          <t>O</t>
        </is>
      </c>
      <c r="S111" s="787" t="n">
        <v>0.577</v>
      </c>
      <c r="T111" s="788" t="n">
        <v>10000</v>
      </c>
      <c r="U111" s="789">
        <f>T111/S111</f>
        <v/>
      </c>
      <c r="V111" s="789">
        <f>U111/1757</f>
        <v/>
      </c>
      <c r="W111" s="790">
        <f>V111/O111</f>
        <v/>
      </c>
    </row>
    <row r="112">
      <c r="B112" s="732" t="n"/>
      <c r="C112" s="499" t="n">
        <v>32</v>
      </c>
      <c r="D112" s="500" t="n">
        <v>11</v>
      </c>
      <c r="E112" s="500" t="inlineStr">
        <is>
          <t>O0</t>
        </is>
      </c>
      <c r="F112" s="500" t="inlineStr">
        <is>
          <t>X</t>
        </is>
      </c>
      <c r="G112" s="783" t="n">
        <v>1.239</v>
      </c>
      <c r="H112" s="784" t="n">
        <v>10000</v>
      </c>
      <c r="I112" s="785">
        <f>H112/G112</f>
        <v/>
      </c>
      <c r="J112" s="785">
        <f>I112/1757</f>
        <v/>
      </c>
      <c r="K112" s="786">
        <f>J112/C112</f>
        <v/>
      </c>
      <c r="N112" s="732" t="n"/>
      <c r="O112" s="499" t="n">
        <v>32</v>
      </c>
      <c r="P112" s="500" t="n">
        <v>11</v>
      </c>
      <c r="Q112" s="500" t="inlineStr">
        <is>
          <t>O0</t>
        </is>
      </c>
      <c r="R112" s="500" t="inlineStr">
        <is>
          <t>X</t>
        </is>
      </c>
      <c r="S112" s="783" t="n">
        <v>1.239</v>
      </c>
      <c r="T112" s="784" t="n">
        <v>10000</v>
      </c>
      <c r="U112" s="785">
        <f>T112/S112</f>
        <v/>
      </c>
      <c r="V112" s="785">
        <f>U112/1757</f>
        <v/>
      </c>
      <c r="W112" s="786">
        <f>V112/O112</f>
        <v/>
      </c>
    </row>
    <row r="113">
      <c r="B113" s="732" t="n"/>
      <c r="C113" s="499" t="n">
        <v>32</v>
      </c>
      <c r="D113" s="500" t="n">
        <v>11</v>
      </c>
      <c r="E113" s="500" t="inlineStr">
        <is>
          <t>O3</t>
        </is>
      </c>
      <c r="F113" s="500" t="inlineStr">
        <is>
          <t>X</t>
        </is>
      </c>
      <c r="G113" s="783" t="n">
        <v>1.047</v>
      </c>
      <c r="H113" s="784" t="n">
        <v>10000</v>
      </c>
      <c r="I113" s="785">
        <f>H113/G113</f>
        <v/>
      </c>
      <c r="J113" s="785">
        <f>I113/1757</f>
        <v/>
      </c>
      <c r="K113" s="786">
        <f>J113/C113</f>
        <v/>
      </c>
      <c r="N113" s="732" t="n"/>
      <c r="O113" s="499" t="n">
        <v>32</v>
      </c>
      <c r="P113" s="500" t="n">
        <v>11</v>
      </c>
      <c r="Q113" s="500" t="inlineStr">
        <is>
          <t>O3</t>
        </is>
      </c>
      <c r="R113" s="500" t="inlineStr">
        <is>
          <t>X</t>
        </is>
      </c>
      <c r="S113" s="783" t="n">
        <v>0.989</v>
      </c>
      <c r="T113" s="784" t="n">
        <v>10000</v>
      </c>
      <c r="U113" s="785">
        <f>T113/S113</f>
        <v/>
      </c>
      <c r="V113" s="785">
        <f>U113/1757</f>
        <v/>
      </c>
      <c r="W113" s="786">
        <f>V113/O113</f>
        <v/>
      </c>
    </row>
    <row r="114">
      <c r="B114" s="732" t="n"/>
      <c r="C114" s="505" t="n">
        <v>32</v>
      </c>
      <c r="D114" s="506" t="n">
        <v>11</v>
      </c>
      <c r="E114" s="506" t="inlineStr">
        <is>
          <t>O0</t>
        </is>
      </c>
      <c r="F114" s="506" t="inlineStr">
        <is>
          <t>O</t>
        </is>
      </c>
      <c r="G114" s="787" t="n">
        <v>1.239</v>
      </c>
      <c r="H114" s="788" t="n">
        <v>10000</v>
      </c>
      <c r="I114" s="789">
        <f>H114/G114</f>
        <v/>
      </c>
      <c r="J114" s="789">
        <f>I114/1757</f>
        <v/>
      </c>
      <c r="K114" s="790">
        <f>J114/C114</f>
        <v/>
      </c>
      <c r="N114" s="732" t="n"/>
      <c r="O114" s="505" t="n">
        <v>32</v>
      </c>
      <c r="P114" s="506" t="n">
        <v>11</v>
      </c>
      <c r="Q114" s="506" t="inlineStr">
        <is>
          <t>O0</t>
        </is>
      </c>
      <c r="R114" s="506" t="inlineStr">
        <is>
          <t>O</t>
        </is>
      </c>
      <c r="S114" s="787" t="n">
        <v>1.239</v>
      </c>
      <c r="T114" s="788" t="n">
        <v>10000</v>
      </c>
      <c r="U114" s="789">
        <f>T114/S114</f>
        <v/>
      </c>
      <c r="V114" s="789">
        <f>U114/1757</f>
        <v/>
      </c>
      <c r="W114" s="790">
        <f>V114/O114</f>
        <v/>
      </c>
    </row>
    <row r="115">
      <c r="B115" s="732" t="n"/>
      <c r="C115" s="505" t="n">
        <v>32</v>
      </c>
      <c r="D115" s="506" t="n">
        <v>11</v>
      </c>
      <c r="E115" s="506" t="inlineStr">
        <is>
          <t>O3</t>
        </is>
      </c>
      <c r="F115" s="506" t="inlineStr">
        <is>
          <t>O</t>
        </is>
      </c>
      <c r="G115" s="787" t="n">
        <v>0.731</v>
      </c>
      <c r="H115" s="788" t="n">
        <v>10000</v>
      </c>
      <c r="I115" s="789">
        <f>H115/G115</f>
        <v/>
      </c>
      <c r="J115" s="789">
        <f>I115/1757</f>
        <v/>
      </c>
      <c r="K115" s="790">
        <f>J115/C115</f>
        <v/>
      </c>
      <c r="N115" s="732" t="n"/>
      <c r="O115" s="505" t="n">
        <v>32</v>
      </c>
      <c r="P115" s="506" t="n">
        <v>11</v>
      </c>
      <c r="Q115" s="506" t="inlineStr">
        <is>
          <t>O3</t>
        </is>
      </c>
      <c r="R115" s="506" t="inlineStr">
        <is>
          <t>O</t>
        </is>
      </c>
      <c r="S115" s="787" t="n">
        <v>0.62</v>
      </c>
      <c r="T115" s="788" t="n">
        <v>10000</v>
      </c>
      <c r="U115" s="789">
        <f>T115/S115</f>
        <v/>
      </c>
      <c r="V115" s="789">
        <f>U115/1757</f>
        <v/>
      </c>
      <c r="W115" s="790">
        <f>V115/O115</f>
        <v/>
      </c>
    </row>
    <row r="116">
      <c r="B116" s="732" t="n"/>
      <c r="C116" s="499" t="n">
        <v>32</v>
      </c>
      <c r="D116" s="500" t="n">
        <v>12</v>
      </c>
      <c r="E116" s="500" t="inlineStr">
        <is>
          <t>O0</t>
        </is>
      </c>
      <c r="F116" s="500" t="inlineStr">
        <is>
          <t>X</t>
        </is>
      </c>
      <c r="G116" s="783" t="n">
        <v>1.326</v>
      </c>
      <c r="H116" s="784" t="n">
        <v>10000</v>
      </c>
      <c r="I116" s="785">
        <f>H116/G116</f>
        <v/>
      </c>
      <c r="J116" s="785">
        <f>I116/1757</f>
        <v/>
      </c>
      <c r="K116" s="786">
        <f>J116/C116</f>
        <v/>
      </c>
      <c r="N116" s="732" t="n"/>
      <c r="O116" s="499" t="n">
        <v>32</v>
      </c>
      <c r="P116" s="500" t="n">
        <v>12</v>
      </c>
      <c r="Q116" s="500" t="inlineStr">
        <is>
          <t>O0</t>
        </is>
      </c>
      <c r="R116" s="500" t="inlineStr">
        <is>
          <t>X</t>
        </is>
      </c>
      <c r="S116" s="783" t="n">
        <v>1.326</v>
      </c>
      <c r="T116" s="784" t="n">
        <v>10000</v>
      </c>
      <c r="U116" s="785">
        <f>T116/S116</f>
        <v/>
      </c>
      <c r="V116" s="785">
        <f>U116/1757</f>
        <v/>
      </c>
      <c r="W116" s="786">
        <f>V116/O116</f>
        <v/>
      </c>
    </row>
    <row r="117">
      <c r="B117" s="732" t="n"/>
      <c r="C117" s="499" t="n">
        <v>32</v>
      </c>
      <c r="D117" s="500" t="n">
        <v>12</v>
      </c>
      <c r="E117" s="500" t="inlineStr">
        <is>
          <t>O3</t>
        </is>
      </c>
      <c r="F117" s="500" t="inlineStr">
        <is>
          <t>X</t>
        </is>
      </c>
      <c r="G117" s="783" t="n">
        <v>1.121</v>
      </c>
      <c r="H117" s="784" t="n">
        <v>10000</v>
      </c>
      <c r="I117" s="785">
        <f>H117/G117</f>
        <v/>
      </c>
      <c r="J117" s="785">
        <f>I117/1757</f>
        <v/>
      </c>
      <c r="K117" s="786">
        <f>J117/C117</f>
        <v/>
      </c>
      <c r="N117" s="732" t="n"/>
      <c r="O117" s="499" t="n">
        <v>32</v>
      </c>
      <c r="P117" s="500" t="n">
        <v>12</v>
      </c>
      <c r="Q117" s="500" t="inlineStr">
        <is>
          <t>O3</t>
        </is>
      </c>
      <c r="R117" s="500" t="inlineStr">
        <is>
          <t>X</t>
        </is>
      </c>
      <c r="S117" s="783" t="n">
        <v>1.057</v>
      </c>
      <c r="T117" s="784" t="n">
        <v>10000</v>
      </c>
      <c r="U117" s="785">
        <f>T117/S117</f>
        <v/>
      </c>
      <c r="V117" s="785">
        <f>U117/1757</f>
        <v/>
      </c>
      <c r="W117" s="786">
        <f>V117/O117</f>
        <v/>
      </c>
    </row>
    <row r="118">
      <c r="B118" s="732" t="n"/>
      <c r="C118" s="505" t="n">
        <v>32</v>
      </c>
      <c r="D118" s="506" t="n">
        <v>12</v>
      </c>
      <c r="E118" s="506" t="inlineStr">
        <is>
          <t>O0</t>
        </is>
      </c>
      <c r="F118" s="506" t="inlineStr">
        <is>
          <t>O</t>
        </is>
      </c>
      <c r="G118" s="787" t="n">
        <v>1.326</v>
      </c>
      <c r="H118" s="788" t="n">
        <v>10000</v>
      </c>
      <c r="I118" s="789">
        <f>H118/G118</f>
        <v/>
      </c>
      <c r="J118" s="789">
        <f>I118/1757</f>
        <v/>
      </c>
      <c r="K118" s="790">
        <f>J118/C118</f>
        <v/>
      </c>
      <c r="N118" s="732" t="n"/>
      <c r="O118" s="505" t="n">
        <v>32</v>
      </c>
      <c r="P118" s="506" t="n">
        <v>12</v>
      </c>
      <c r="Q118" s="506" t="inlineStr">
        <is>
          <t>O0</t>
        </is>
      </c>
      <c r="R118" s="506" t="inlineStr">
        <is>
          <t>O</t>
        </is>
      </c>
      <c r="S118" s="787" t="n">
        <v>1.326</v>
      </c>
      <c r="T118" s="788" t="n">
        <v>10000</v>
      </c>
      <c r="U118" s="789">
        <f>T118/S118</f>
        <v/>
      </c>
      <c r="V118" s="789">
        <f>U118/1757</f>
        <v/>
      </c>
      <c r="W118" s="790">
        <f>V118/O118</f>
        <v/>
      </c>
    </row>
    <row r="119">
      <c r="B119" s="732" t="n"/>
      <c r="C119" s="505" t="n">
        <v>32</v>
      </c>
      <c r="D119" s="506" t="n">
        <v>12</v>
      </c>
      <c r="E119" s="506" t="inlineStr">
        <is>
          <t>O3</t>
        </is>
      </c>
      <c r="F119" s="506" t="inlineStr">
        <is>
          <t>O</t>
        </is>
      </c>
      <c r="G119" s="787" t="n">
        <v>0.78</v>
      </c>
      <c r="H119" s="788" t="n">
        <v>10000</v>
      </c>
      <c r="I119" s="789">
        <f>H119/G119</f>
        <v/>
      </c>
      <c r="J119" s="789">
        <f>I119/1757</f>
        <v/>
      </c>
      <c r="K119" s="790">
        <f>J119/C119</f>
        <v/>
      </c>
      <c r="N119" s="732" t="n"/>
      <c r="O119" s="505" t="n">
        <v>32</v>
      </c>
      <c r="P119" s="506" t="n">
        <v>12</v>
      </c>
      <c r="Q119" s="506" t="inlineStr">
        <is>
          <t>O3</t>
        </is>
      </c>
      <c r="R119" s="506" t="inlineStr">
        <is>
          <t>O</t>
        </is>
      </c>
      <c r="S119" s="787" t="n">
        <v>0.662</v>
      </c>
      <c r="T119" s="788" t="n">
        <v>10000</v>
      </c>
      <c r="U119" s="789">
        <f>T119/S119</f>
        <v/>
      </c>
      <c r="V119" s="789">
        <f>U119/1757</f>
        <v/>
      </c>
      <c r="W119" s="790">
        <f>V119/O119</f>
        <v/>
      </c>
    </row>
    <row r="120">
      <c r="B120" s="732" t="n"/>
      <c r="C120" s="499" t="n">
        <v>32</v>
      </c>
      <c r="D120" s="500" t="n">
        <v>13</v>
      </c>
      <c r="E120" s="500" t="inlineStr">
        <is>
          <t>O0</t>
        </is>
      </c>
      <c r="F120" s="500" t="inlineStr">
        <is>
          <t>X</t>
        </is>
      </c>
      <c r="G120" s="783" t="n">
        <v>1.413</v>
      </c>
      <c r="H120" s="784" t="n">
        <v>10000</v>
      </c>
      <c r="I120" s="785">
        <f>H120/G120</f>
        <v/>
      </c>
      <c r="J120" s="785">
        <f>I120/1757</f>
        <v/>
      </c>
      <c r="K120" s="786">
        <f>J120/C120</f>
        <v/>
      </c>
      <c r="N120" s="732" t="n"/>
      <c r="O120" s="499" t="n">
        <v>32</v>
      </c>
      <c r="P120" s="500" t="n">
        <v>13</v>
      </c>
      <c r="Q120" s="500" t="inlineStr">
        <is>
          <t>O0</t>
        </is>
      </c>
      <c r="R120" s="500" t="inlineStr">
        <is>
          <t>X</t>
        </is>
      </c>
      <c r="S120" s="783" t="n">
        <v>1.413</v>
      </c>
      <c r="T120" s="784" t="n">
        <v>10000</v>
      </c>
      <c r="U120" s="785">
        <f>T120/S120</f>
        <v/>
      </c>
      <c r="V120" s="785">
        <f>U120/1757</f>
        <v/>
      </c>
      <c r="W120" s="786">
        <f>V120/O120</f>
        <v/>
      </c>
    </row>
    <row r="121">
      <c r="B121" s="732" t="n"/>
      <c r="C121" s="499" t="n">
        <v>32</v>
      </c>
      <c r="D121" s="500" t="n">
        <v>13</v>
      </c>
      <c r="E121" s="500" t="inlineStr">
        <is>
          <t>O3</t>
        </is>
      </c>
      <c r="F121" s="500" t="inlineStr">
        <is>
          <t>X</t>
        </is>
      </c>
      <c r="G121" s="783" t="n">
        <v>1.194</v>
      </c>
      <c r="H121" s="784" t="n">
        <v>10000</v>
      </c>
      <c r="I121" s="785">
        <f>H121/G121</f>
        <v/>
      </c>
      <c r="J121" s="785">
        <f>I121/1757</f>
        <v/>
      </c>
      <c r="K121" s="786">
        <f>J121/C121</f>
        <v/>
      </c>
      <c r="N121" s="732" t="n"/>
      <c r="O121" s="499" t="n">
        <v>32</v>
      </c>
      <c r="P121" s="500" t="n">
        <v>13</v>
      </c>
      <c r="Q121" s="500" t="inlineStr">
        <is>
          <t>O3</t>
        </is>
      </c>
      <c r="R121" s="500" t="inlineStr">
        <is>
          <t>X</t>
        </is>
      </c>
      <c r="S121" s="783" t="n">
        <v>1.125</v>
      </c>
      <c r="T121" s="784" t="n">
        <v>10000</v>
      </c>
      <c r="U121" s="785">
        <f>T121/S121</f>
        <v/>
      </c>
      <c r="V121" s="785">
        <f>U121/1757</f>
        <v/>
      </c>
      <c r="W121" s="786">
        <f>V121/O121</f>
        <v/>
      </c>
    </row>
    <row r="122">
      <c r="B122" s="732" t="n"/>
      <c r="C122" s="505" t="n">
        <v>32</v>
      </c>
      <c r="D122" s="506" t="n">
        <v>13</v>
      </c>
      <c r="E122" s="506" t="inlineStr">
        <is>
          <t>O0</t>
        </is>
      </c>
      <c r="F122" s="506" t="inlineStr">
        <is>
          <t>O</t>
        </is>
      </c>
      <c r="G122" s="787" t="n">
        <v>1.413</v>
      </c>
      <c r="H122" s="788" t="n">
        <v>10000</v>
      </c>
      <c r="I122" s="789">
        <f>H122/G122</f>
        <v/>
      </c>
      <c r="J122" s="789">
        <f>I122/1757</f>
        <v/>
      </c>
      <c r="K122" s="790">
        <f>J122/C122</f>
        <v/>
      </c>
      <c r="N122" s="732" t="n"/>
      <c r="O122" s="505" t="n">
        <v>32</v>
      </c>
      <c r="P122" s="506" t="n">
        <v>13</v>
      </c>
      <c r="Q122" s="506" t="inlineStr">
        <is>
          <t>O0</t>
        </is>
      </c>
      <c r="R122" s="506" t="inlineStr">
        <is>
          <t>O</t>
        </is>
      </c>
      <c r="S122" s="787" t="n">
        <v>1.413</v>
      </c>
      <c r="T122" s="788" t="n">
        <v>10000</v>
      </c>
      <c r="U122" s="789">
        <f>T122/S122</f>
        <v/>
      </c>
      <c r="V122" s="789">
        <f>U122/1757</f>
        <v/>
      </c>
      <c r="W122" s="790">
        <f>V122/O122</f>
        <v/>
      </c>
    </row>
    <row r="123">
      <c r="B123" s="732" t="n"/>
      <c r="C123" s="505" t="n">
        <v>32</v>
      </c>
      <c r="D123" s="506" t="n">
        <v>13</v>
      </c>
      <c r="E123" s="506" t="inlineStr">
        <is>
          <t>O3</t>
        </is>
      </c>
      <c r="F123" s="506" t="inlineStr">
        <is>
          <t>O</t>
        </is>
      </c>
      <c r="G123" s="787" t="n">
        <v>0.83</v>
      </c>
      <c r="H123" s="788" t="n">
        <v>10000</v>
      </c>
      <c r="I123" s="789">
        <f>H123/G123</f>
        <v/>
      </c>
      <c r="J123" s="789">
        <f>I123/1757</f>
        <v/>
      </c>
      <c r="K123" s="790">
        <f>J123/C123</f>
        <v/>
      </c>
      <c r="N123" s="732" t="n"/>
      <c r="O123" s="505" t="n">
        <v>32</v>
      </c>
      <c r="P123" s="506" t="n">
        <v>13</v>
      </c>
      <c r="Q123" s="506" t="inlineStr">
        <is>
          <t>O3</t>
        </is>
      </c>
      <c r="R123" s="506" t="inlineStr">
        <is>
          <t>O</t>
        </is>
      </c>
      <c r="S123" s="787" t="n">
        <v>0.704</v>
      </c>
      <c r="T123" s="788" t="n">
        <v>10000</v>
      </c>
      <c r="U123" s="789">
        <f>T123/S123</f>
        <v/>
      </c>
      <c r="V123" s="789">
        <f>U123/1757</f>
        <v/>
      </c>
      <c r="W123" s="790">
        <f>V123/O123</f>
        <v/>
      </c>
    </row>
    <row r="124">
      <c r="B124" s="732" t="n"/>
      <c r="C124" s="499" t="n">
        <v>32</v>
      </c>
      <c r="D124" s="500" t="n">
        <v>14</v>
      </c>
      <c r="E124" s="500" t="inlineStr">
        <is>
          <t>O0</t>
        </is>
      </c>
      <c r="F124" s="500" t="inlineStr">
        <is>
          <t>X</t>
        </is>
      </c>
      <c r="G124" s="783" t="n">
        <v>1.5</v>
      </c>
      <c r="H124" s="784" t="n">
        <v>10000</v>
      </c>
      <c r="I124" s="785">
        <f>H124/G124</f>
        <v/>
      </c>
      <c r="J124" s="785">
        <f>I124/1757</f>
        <v/>
      </c>
      <c r="K124" s="786">
        <f>J124/C124</f>
        <v/>
      </c>
      <c r="N124" s="732" t="n"/>
      <c r="O124" s="499" t="n">
        <v>32</v>
      </c>
      <c r="P124" s="500" t="n">
        <v>14</v>
      </c>
      <c r="Q124" s="500" t="inlineStr">
        <is>
          <t>O0</t>
        </is>
      </c>
      <c r="R124" s="500" t="inlineStr">
        <is>
          <t>X</t>
        </is>
      </c>
      <c r="S124" s="783" t="n">
        <v>1.5</v>
      </c>
      <c r="T124" s="784" t="n">
        <v>10000</v>
      </c>
      <c r="U124" s="785">
        <f>T124/S124</f>
        <v/>
      </c>
      <c r="V124" s="785">
        <f>U124/1757</f>
        <v/>
      </c>
      <c r="W124" s="786">
        <f>V124/O124</f>
        <v/>
      </c>
    </row>
    <row r="125">
      <c r="B125" s="732" t="n"/>
      <c r="C125" s="499" t="n">
        <v>32</v>
      </c>
      <c r="D125" s="500" t="n">
        <v>14</v>
      </c>
      <c r="E125" s="500" t="inlineStr">
        <is>
          <t>O3</t>
        </is>
      </c>
      <c r="F125" s="500" t="inlineStr">
        <is>
          <t>X</t>
        </is>
      </c>
      <c r="G125" s="783" t="n">
        <v>1.268</v>
      </c>
      <c r="H125" s="784" t="n">
        <v>10000</v>
      </c>
      <c r="I125" s="785">
        <f>H125/G125</f>
        <v/>
      </c>
      <c r="J125" s="785">
        <f>I125/1757</f>
        <v/>
      </c>
      <c r="K125" s="786">
        <f>J125/C125</f>
        <v/>
      </c>
      <c r="N125" s="732" t="n"/>
      <c r="O125" s="499" t="n">
        <v>32</v>
      </c>
      <c r="P125" s="500" t="n">
        <v>14</v>
      </c>
      <c r="Q125" s="500" t="inlineStr">
        <is>
          <t>O3</t>
        </is>
      </c>
      <c r="R125" s="500" t="inlineStr">
        <is>
          <t>X</t>
        </is>
      </c>
      <c r="S125" s="783" t="n">
        <v>1.193</v>
      </c>
      <c r="T125" s="784" t="n">
        <v>10000</v>
      </c>
      <c r="U125" s="785">
        <f>T125/S125</f>
        <v/>
      </c>
      <c r="V125" s="785">
        <f>U125/1757</f>
        <v/>
      </c>
      <c r="W125" s="786">
        <f>V125/O125</f>
        <v/>
      </c>
    </row>
    <row r="126">
      <c r="B126" s="732" t="n"/>
      <c r="C126" s="505" t="n">
        <v>32</v>
      </c>
      <c r="D126" s="506" t="n">
        <v>14</v>
      </c>
      <c r="E126" s="506" t="inlineStr">
        <is>
          <t>O0</t>
        </is>
      </c>
      <c r="F126" s="506" t="inlineStr">
        <is>
          <t>O</t>
        </is>
      </c>
      <c r="G126" s="787" t="n">
        <v>1.5</v>
      </c>
      <c r="H126" s="788" t="n">
        <v>10000</v>
      </c>
      <c r="I126" s="789">
        <f>H126/G126</f>
        <v/>
      </c>
      <c r="J126" s="789">
        <f>I126/1757</f>
        <v/>
      </c>
      <c r="K126" s="790">
        <f>J126/C126</f>
        <v/>
      </c>
      <c r="N126" s="732" t="n"/>
      <c r="O126" s="505" t="n">
        <v>32</v>
      </c>
      <c r="P126" s="506" t="n">
        <v>14</v>
      </c>
      <c r="Q126" s="506" t="inlineStr">
        <is>
          <t>O0</t>
        </is>
      </c>
      <c r="R126" s="506" t="inlineStr">
        <is>
          <t>O</t>
        </is>
      </c>
      <c r="S126" s="787" t="n">
        <v>1.5</v>
      </c>
      <c r="T126" s="788" t="n">
        <v>10000</v>
      </c>
      <c r="U126" s="789">
        <f>T126/S126</f>
        <v/>
      </c>
      <c r="V126" s="789">
        <f>U126/1757</f>
        <v/>
      </c>
      <c r="W126" s="790">
        <f>V126/O126</f>
        <v/>
      </c>
    </row>
    <row r="127">
      <c r="B127" s="732" t="n"/>
      <c r="C127" s="505" t="n">
        <v>32</v>
      </c>
      <c r="D127" s="506" t="n">
        <v>14</v>
      </c>
      <c r="E127" s="506" t="inlineStr">
        <is>
          <t>O3</t>
        </is>
      </c>
      <c r="F127" s="506" t="inlineStr">
        <is>
          <t>O</t>
        </is>
      </c>
      <c r="G127" s="787" t="n">
        <v>0.88</v>
      </c>
      <c r="H127" s="788" t="n">
        <v>10000</v>
      </c>
      <c r="I127" s="789">
        <f>H127/G127</f>
        <v/>
      </c>
      <c r="J127" s="789">
        <f>I127/1757</f>
        <v/>
      </c>
      <c r="K127" s="790">
        <f>J127/C127</f>
        <v/>
      </c>
      <c r="N127" s="732" t="n"/>
      <c r="O127" s="505" t="n">
        <v>32</v>
      </c>
      <c r="P127" s="506" t="n">
        <v>14</v>
      </c>
      <c r="Q127" s="506" t="inlineStr">
        <is>
          <t>O3</t>
        </is>
      </c>
      <c r="R127" s="506" t="inlineStr">
        <is>
          <t>O</t>
        </is>
      </c>
      <c r="S127" s="787" t="n">
        <v>0.746</v>
      </c>
      <c r="T127" s="788" t="n">
        <v>10000</v>
      </c>
      <c r="U127" s="789">
        <f>T127/S127</f>
        <v/>
      </c>
      <c r="V127" s="789">
        <f>U127/1757</f>
        <v/>
      </c>
      <c r="W127" s="790">
        <f>V127/O127</f>
        <v/>
      </c>
    </row>
    <row r="128">
      <c r="B128" s="732" t="n"/>
      <c r="C128" s="499" t="n">
        <v>32</v>
      </c>
      <c r="D128" s="500" t="n">
        <v>15</v>
      </c>
      <c r="E128" s="500" t="inlineStr">
        <is>
          <t>O0</t>
        </is>
      </c>
      <c r="F128" s="500" t="inlineStr">
        <is>
          <t>X</t>
        </is>
      </c>
      <c r="G128" s="783" t="n">
        <v>1.587</v>
      </c>
      <c r="H128" s="784" t="n">
        <v>10000</v>
      </c>
      <c r="I128" s="785">
        <f>H128/G128</f>
        <v/>
      </c>
      <c r="J128" s="785">
        <f>I128/1757</f>
        <v/>
      </c>
      <c r="K128" s="786">
        <f>J128/C128</f>
        <v/>
      </c>
      <c r="N128" s="732" t="n"/>
      <c r="O128" s="499" t="n">
        <v>32</v>
      </c>
      <c r="P128" s="500" t="n">
        <v>15</v>
      </c>
      <c r="Q128" s="500" t="inlineStr">
        <is>
          <t>O0</t>
        </is>
      </c>
      <c r="R128" s="500" t="inlineStr">
        <is>
          <t>X</t>
        </is>
      </c>
      <c r="S128" s="783" t="n">
        <v>1.587</v>
      </c>
      <c r="T128" s="784" t="n">
        <v>10000</v>
      </c>
      <c r="U128" s="785">
        <f>T128/S128</f>
        <v/>
      </c>
      <c r="V128" s="785">
        <f>U128/1757</f>
        <v/>
      </c>
      <c r="W128" s="786">
        <f>V128/O128</f>
        <v/>
      </c>
    </row>
    <row r="129">
      <c r="B129" s="732" t="n"/>
      <c r="C129" s="499" t="n">
        <v>32</v>
      </c>
      <c r="D129" s="500" t="n">
        <v>15</v>
      </c>
      <c r="E129" s="500" t="inlineStr">
        <is>
          <t>O3</t>
        </is>
      </c>
      <c r="F129" s="500" t="inlineStr">
        <is>
          <t>X</t>
        </is>
      </c>
      <c r="G129" s="783" t="n">
        <v>1.341</v>
      </c>
      <c r="H129" s="784" t="n">
        <v>10000</v>
      </c>
      <c r="I129" s="785">
        <f>H129/G129</f>
        <v/>
      </c>
      <c r="J129" s="785">
        <f>I129/1757</f>
        <v/>
      </c>
      <c r="K129" s="786">
        <f>J129/C129</f>
        <v/>
      </c>
      <c r="N129" s="732" t="n"/>
      <c r="O129" s="499" t="n">
        <v>32</v>
      </c>
      <c r="P129" s="500" t="n">
        <v>15</v>
      </c>
      <c r="Q129" s="500" t="inlineStr">
        <is>
          <t>O3</t>
        </is>
      </c>
      <c r="R129" s="500" t="inlineStr">
        <is>
          <t>X</t>
        </is>
      </c>
      <c r="S129" s="783" t="n">
        <v>1.261</v>
      </c>
      <c r="T129" s="784" t="n">
        <v>10000</v>
      </c>
      <c r="U129" s="785">
        <f>T129/S129</f>
        <v/>
      </c>
      <c r="V129" s="785">
        <f>U129/1757</f>
        <v/>
      </c>
      <c r="W129" s="786">
        <f>V129/O129</f>
        <v/>
      </c>
    </row>
    <row r="130">
      <c r="B130" s="732" t="n"/>
      <c r="C130" s="505" t="n">
        <v>32</v>
      </c>
      <c r="D130" s="506" t="n">
        <v>15</v>
      </c>
      <c r="E130" s="506" t="inlineStr">
        <is>
          <t>O0</t>
        </is>
      </c>
      <c r="F130" s="506" t="inlineStr">
        <is>
          <t>O</t>
        </is>
      </c>
      <c r="G130" s="787" t="n">
        <v>1.587</v>
      </c>
      <c r="H130" s="788" t="n">
        <v>10000</v>
      </c>
      <c r="I130" s="789">
        <f>H130/G130</f>
        <v/>
      </c>
      <c r="J130" s="789">
        <f>I130/1757</f>
        <v/>
      </c>
      <c r="K130" s="790">
        <f>J130/C130</f>
        <v/>
      </c>
      <c r="N130" s="732" t="n"/>
      <c r="O130" s="505" t="n">
        <v>32</v>
      </c>
      <c r="P130" s="506" t="n">
        <v>15</v>
      </c>
      <c r="Q130" s="506" t="inlineStr">
        <is>
          <t>O0</t>
        </is>
      </c>
      <c r="R130" s="506" t="inlineStr">
        <is>
          <t>O</t>
        </is>
      </c>
      <c r="S130" s="787" t="n">
        <v>1.587</v>
      </c>
      <c r="T130" s="788" t="n">
        <v>10000</v>
      </c>
      <c r="U130" s="789">
        <f>T130/S130</f>
        <v/>
      </c>
      <c r="V130" s="789">
        <f>U130/1757</f>
        <v/>
      </c>
      <c r="W130" s="790">
        <f>V130/O130</f>
        <v/>
      </c>
    </row>
    <row r="131" ht="16.8" customHeight="1" s="200" thickBot="1">
      <c r="B131" s="735" t="n"/>
      <c r="C131" s="516" t="n">
        <v>32</v>
      </c>
      <c r="D131" s="517" t="n">
        <v>15</v>
      </c>
      <c r="E131" s="517" t="inlineStr">
        <is>
          <t>O3</t>
        </is>
      </c>
      <c r="F131" s="517" t="inlineStr">
        <is>
          <t>O</t>
        </is>
      </c>
      <c r="G131" s="795" t="n">
        <v>0.93</v>
      </c>
      <c r="H131" s="796" t="n">
        <v>10000</v>
      </c>
      <c r="I131" s="797">
        <f>H131/G131</f>
        <v/>
      </c>
      <c r="J131" s="797">
        <f>I131/1757</f>
        <v/>
      </c>
      <c r="K131" s="798">
        <f>J131/C131</f>
        <v/>
      </c>
      <c r="N131" s="735" t="n"/>
      <c r="O131" s="516" t="n">
        <v>32</v>
      </c>
      <c r="P131" s="517" t="n">
        <v>15</v>
      </c>
      <c r="Q131" s="517" t="inlineStr">
        <is>
          <t>O3</t>
        </is>
      </c>
      <c r="R131" s="517" t="inlineStr">
        <is>
          <t>O</t>
        </is>
      </c>
      <c r="S131" s="795" t="n">
        <v>0.788</v>
      </c>
      <c r="T131" s="796" t="n">
        <v>10000</v>
      </c>
      <c r="U131" s="797">
        <f>T131/S131</f>
        <v/>
      </c>
      <c r="V131" s="797">
        <f>U131/1757</f>
        <v/>
      </c>
      <c r="W131" s="798">
        <f>V131/O131</f>
        <v/>
      </c>
    </row>
  </sheetData>
  <mergeCells count="4">
    <mergeCell ref="B4:B67"/>
    <mergeCell ref="N4:N67"/>
    <mergeCell ref="B68:B131"/>
    <mergeCell ref="N68:N1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P47"/>
  <sheetViews>
    <sheetView zoomScale="70" zoomScaleNormal="70" workbookViewId="0">
      <selection activeCell="O44" sqref="O44:Q49"/>
    </sheetView>
  </sheetViews>
  <sheetFormatPr baseColWidth="8" defaultRowHeight="16.5"/>
  <cols>
    <col width="2.59765625" customWidth="1" style="200" min="1" max="2"/>
    <col width="13.59765625" customWidth="1" style="200" min="3" max="3"/>
    <col width="14.5" customWidth="1" style="200" min="4" max="4"/>
    <col width="11.84765625" customWidth="1" style="200" min="5" max="5"/>
    <col width="28.09765625" bestFit="1" customWidth="1" style="200" min="6" max="6"/>
    <col width="12.59765625" customWidth="1" style="200" min="7" max="7"/>
    <col width="11" customWidth="1" style="200" min="8" max="8"/>
    <col width="11.59765625" customWidth="1" style="200" min="9" max="9"/>
    <col width="15.5" customWidth="1" style="200" min="10" max="10"/>
    <col width="29.59765625" bestFit="1" customWidth="1" style="200" min="11" max="11"/>
    <col width="16.59765625" customWidth="1" style="200" min="12" max="12"/>
    <col width="21.5" customWidth="1" style="200" min="13" max="13"/>
    <col width="14.59765625" bestFit="1" customWidth="1" style="200" min="14" max="14"/>
  </cols>
  <sheetData>
    <row r="1">
      <c r="A1" s="0" t="inlineStr">
        <is>
          <t># BenchMark</t>
        </is>
      </c>
    </row>
    <row r="2">
      <c r="A2" s="75" t="inlineStr">
        <is>
          <t>1-4. Benchmark1</t>
        </is>
      </c>
    </row>
    <row r="3">
      <c r="A3" s="75" t="inlineStr">
        <is>
          <t>1-5. Benchmark2</t>
        </is>
      </c>
    </row>
    <row r="4" hidden="1" s="200"/>
    <row r="5" hidden="1" s="200">
      <c r="B5" s="0" t="inlineStr">
        <is>
          <t>* Dhrystone Test</t>
        </is>
      </c>
    </row>
    <row r="6" hidden="1" s="200">
      <c r="C6" s="695" t="inlineStr">
        <is>
          <t>Core</t>
        </is>
      </c>
      <c r="D6" s="695" t="inlineStr">
        <is>
          <t>Target MCU</t>
        </is>
      </c>
      <c r="E6" s="694" t="inlineStr">
        <is>
          <t>Memory Cycle
(Wait)</t>
        </is>
      </c>
      <c r="F6" s="695" t="inlineStr">
        <is>
          <t>Number_of_Runs</t>
        </is>
      </c>
      <c r="G6" s="695" t="inlineStr">
        <is>
          <t>Dhrystone/s</t>
        </is>
      </c>
      <c r="H6" s="694" t="inlineStr">
        <is>
          <t>MCU Clock
(MHz)</t>
        </is>
      </c>
      <c r="I6" s="695" t="inlineStr">
        <is>
          <t>DMIPS/MHz</t>
        </is>
      </c>
      <c r="J6" s="694" t="inlineStr">
        <is>
          <t>Actual Performance (MHz)</t>
        </is>
      </c>
      <c r="K6" s="694" t="inlineStr">
        <is>
          <t>Description
(Optimize Option)</t>
        </is>
      </c>
      <c r="L6" s="694" t="inlineStr">
        <is>
          <t>Compiler Version</t>
        </is>
      </c>
      <c r="M6" s="694" t="inlineStr">
        <is>
          <t>Test Condition</t>
        </is>
      </c>
    </row>
    <row r="7" hidden="1" s="200">
      <c r="C7" s="720" t="n"/>
      <c r="D7" s="720" t="n"/>
      <c r="E7" s="720" t="n"/>
      <c r="F7" s="720" t="n"/>
      <c r="G7" s="720" t="n"/>
      <c r="H7" s="720" t="n"/>
      <c r="I7" s="720" t="n"/>
      <c r="J7" s="720" t="n"/>
      <c r="K7" s="720" t="n"/>
      <c r="L7" s="720" t="n"/>
      <c r="M7" s="720" t="n"/>
    </row>
    <row r="8" hidden="1" s="200">
      <c r="C8" s="76" t="inlineStr">
        <is>
          <t>Cortex-M0+</t>
        </is>
      </c>
      <c r="D8" s="77" t="inlineStr">
        <is>
          <t>Cortex-M0+</t>
        </is>
      </c>
      <c r="E8" s="77" t="inlineStr">
        <is>
          <t>-</t>
        </is>
      </c>
      <c r="F8" s="78" t="n">
        <v>10000</v>
      </c>
      <c r="G8" s="78" t="n">
        <v>80119</v>
      </c>
      <c r="H8" s="77" t="n">
        <v>48</v>
      </c>
      <c r="I8" s="799">
        <f>G8/(1757*H8)</f>
        <v/>
      </c>
      <c r="J8" s="799">
        <f>H8*I8/1.25</f>
        <v/>
      </c>
      <c r="K8" s="80" t="inlineStr">
        <is>
          <t>KEIL Simulator</t>
        </is>
      </c>
      <c r="L8" s="80" t="inlineStr">
        <is>
          <t>armcc V5.06.0.0</t>
        </is>
      </c>
      <c r="M8" s="81" t="inlineStr">
        <is>
          <t>-</t>
        </is>
      </c>
    </row>
    <row r="9" hidden="1" s="200">
      <c r="C9" s="76" t="inlineStr">
        <is>
          <t>Cortex-M0+</t>
        </is>
      </c>
      <c r="D9" s="77" t="inlineStr">
        <is>
          <t>Cortex-M0+</t>
        </is>
      </c>
      <c r="E9" s="77" t="inlineStr">
        <is>
          <t>-</t>
        </is>
      </c>
      <c r="F9" s="78" t="n">
        <v>10000</v>
      </c>
      <c r="G9" s="78" t="n">
        <v>53413</v>
      </c>
      <c r="H9" s="77" t="n">
        <v>32</v>
      </c>
      <c r="I9" s="799">
        <f>G9/(1757*H9)</f>
        <v/>
      </c>
      <c r="J9" s="799">
        <f>H9*I9/1.25</f>
        <v/>
      </c>
      <c r="K9" s="80" t="inlineStr">
        <is>
          <t>KEIL Simulator</t>
        </is>
      </c>
      <c r="L9" s="80" t="inlineStr">
        <is>
          <t>armcc V5.06.0.0</t>
        </is>
      </c>
      <c r="M9" s="81" t="inlineStr">
        <is>
          <t>-</t>
        </is>
      </c>
    </row>
    <row r="10" hidden="1" s="200">
      <c r="C10" s="82" t="inlineStr">
        <is>
          <t>Cortex-M0+</t>
        </is>
      </c>
      <c r="D10" s="82" t="inlineStr">
        <is>
          <t>A31M223(FPGA)</t>
        </is>
      </c>
      <c r="E10" s="82" t="n"/>
      <c r="F10" s="83" t="n"/>
      <c r="G10" s="83" t="n"/>
      <c r="H10" s="82" t="n"/>
      <c r="I10" s="799" t="n"/>
      <c r="J10" s="799" t="n"/>
      <c r="K10" s="84" t="n"/>
      <c r="L10" s="84" t="n"/>
      <c r="M10" s="85" t="n"/>
    </row>
    <row r="11" hidden="1" s="200">
      <c r="C11" s="82" t="inlineStr">
        <is>
          <t>Cortex-M0+</t>
        </is>
      </c>
      <c r="D11" s="82" t="inlineStr">
        <is>
          <t>A31M223(FPGA)</t>
        </is>
      </c>
      <c r="E11" s="82" t="n"/>
      <c r="F11" s="83" t="n"/>
      <c r="G11" s="83" t="n"/>
      <c r="H11" s="82" t="n"/>
      <c r="I11" s="799" t="n"/>
      <c r="J11" s="799" t="n"/>
      <c r="K11" s="86" t="n"/>
      <c r="L11" s="84" t="n"/>
      <c r="M11" s="85" t="n"/>
    </row>
    <row r="12" hidden="1" s="200">
      <c r="C12" s="82" t="inlineStr">
        <is>
          <t>Cortex-M0+</t>
        </is>
      </c>
      <c r="D12" s="82" t="inlineStr">
        <is>
          <t>A31M223(FPGA)</t>
        </is>
      </c>
      <c r="E12" s="82" t="n"/>
      <c r="F12" s="83" t="n"/>
      <c r="G12" s="83" t="n"/>
      <c r="H12" s="82" t="n"/>
      <c r="I12" s="799" t="n"/>
      <c r="J12" s="799" t="n"/>
      <c r="K12" s="84" t="n"/>
      <c r="L12" s="84" t="n"/>
      <c r="M12" s="85" t="n"/>
    </row>
    <row r="13" hidden="1" s="200">
      <c r="C13" s="82" t="inlineStr">
        <is>
          <t>Cortex-M0+</t>
        </is>
      </c>
      <c r="D13" s="82" t="inlineStr">
        <is>
          <t>A31M223(FPGA)</t>
        </is>
      </c>
      <c r="E13" s="82" t="n"/>
      <c r="F13" s="83" t="n"/>
      <c r="G13" s="83" t="n"/>
      <c r="H13" s="82" t="n"/>
      <c r="I13" s="799" t="n"/>
      <c r="J13" s="799" t="n"/>
      <c r="K13" s="86" t="n"/>
      <c r="L13" s="84" t="n"/>
      <c r="M13" s="85" t="n"/>
    </row>
    <row r="14" hidden="1" s="200">
      <c r="C14" s="82" t="inlineStr">
        <is>
          <t>Cortex-M0+</t>
        </is>
      </c>
      <c r="D14" s="82" t="inlineStr">
        <is>
          <t>A31M223(FPGA)</t>
        </is>
      </c>
      <c r="E14" s="82" t="n"/>
      <c r="F14" s="83" t="n"/>
      <c r="G14" s="83" t="n"/>
      <c r="H14" s="82" t="n"/>
      <c r="I14" s="799" t="n"/>
      <c r="J14" s="799" t="n"/>
      <c r="K14" s="84" t="n"/>
      <c r="L14" s="84" t="n"/>
      <c r="M14" s="85" t="n"/>
    </row>
    <row r="15" hidden="1" s="200">
      <c r="C15" s="82" t="inlineStr">
        <is>
          <t>Cortex-M0+</t>
        </is>
      </c>
      <c r="D15" s="82" t="inlineStr">
        <is>
          <t>A31M223(FPGA)</t>
        </is>
      </c>
      <c r="E15" s="82" t="n"/>
      <c r="F15" s="83" t="n"/>
      <c r="G15" s="83" t="n"/>
      <c r="H15" s="82" t="n"/>
      <c r="I15" s="799" t="n"/>
      <c r="J15" s="799" t="n"/>
      <c r="K15" s="86" t="n"/>
      <c r="L15" s="84" t="n"/>
      <c r="M15" s="85" t="n"/>
    </row>
    <row r="16" hidden="1" s="200">
      <c r="C16" s="82" t="inlineStr">
        <is>
          <t>Cortex-M0+</t>
        </is>
      </c>
      <c r="D16" s="82" t="inlineStr">
        <is>
          <t>A31M223(FPGA)</t>
        </is>
      </c>
      <c r="E16" s="82" t="n"/>
      <c r="F16" s="83" t="n"/>
      <c r="G16" s="83" t="n"/>
      <c r="H16" s="82" t="n"/>
      <c r="I16" s="799" t="n"/>
      <c r="J16" s="799" t="n"/>
      <c r="K16" s="84" t="n"/>
      <c r="L16" s="84" t="n"/>
      <c r="M16" s="85" t="n"/>
    </row>
    <row r="17" hidden="1" s="200">
      <c r="C17" s="82" t="inlineStr">
        <is>
          <t>Cortex-M0+</t>
        </is>
      </c>
      <c r="D17" s="82" t="inlineStr">
        <is>
          <t>A31M223(FPGA)</t>
        </is>
      </c>
      <c r="E17" s="82" t="n"/>
      <c r="F17" s="83" t="n"/>
      <c r="G17" s="83" t="n"/>
      <c r="H17" s="82" t="n"/>
      <c r="I17" s="799" t="n"/>
      <c r="J17" s="799" t="n"/>
      <c r="K17" s="86" t="n"/>
      <c r="L17" s="84" t="n"/>
      <c r="M17" s="85" t="n"/>
    </row>
    <row r="18" hidden="1" s="200">
      <c r="C18" s="82" t="inlineStr">
        <is>
          <t>Cortex-M0+</t>
        </is>
      </c>
      <c r="D18" s="82" t="inlineStr">
        <is>
          <t>A31M223(FPGA)</t>
        </is>
      </c>
      <c r="E18" s="82" t="n"/>
      <c r="F18" s="83" t="n"/>
      <c r="G18" s="83" t="n"/>
      <c r="H18" s="82" t="n"/>
      <c r="I18" s="799" t="n"/>
      <c r="J18" s="799" t="n"/>
      <c r="K18" s="84" t="n"/>
      <c r="L18" s="84" t="n"/>
      <c r="M18" s="85" t="n"/>
    </row>
    <row r="19" hidden="1" s="200">
      <c r="C19" s="82" t="inlineStr">
        <is>
          <t>Cortex-M0+</t>
        </is>
      </c>
      <c r="D19" s="82" t="inlineStr">
        <is>
          <t>A31M223(FPGA)</t>
        </is>
      </c>
      <c r="E19" s="82" t="n"/>
      <c r="F19" s="83" t="n"/>
      <c r="G19" s="83" t="n"/>
      <c r="H19" s="82" t="n"/>
      <c r="I19" s="799" t="n"/>
      <c r="J19" s="799" t="n"/>
      <c r="K19" s="86" t="n"/>
      <c r="L19" s="84" t="n"/>
      <c r="M19" s="85" t="n"/>
    </row>
    <row r="20" hidden="1" s="200">
      <c r="C20" s="82" t="inlineStr">
        <is>
          <t>Cortex-M0+</t>
        </is>
      </c>
      <c r="D20" s="82" t="inlineStr">
        <is>
          <t>A31M223(FPGA)</t>
        </is>
      </c>
      <c r="E20" s="82" t="n"/>
      <c r="F20" s="83" t="n"/>
      <c r="G20" s="83" t="n"/>
      <c r="H20" s="82" t="n"/>
      <c r="I20" s="799" t="n"/>
      <c r="J20" s="799" t="n"/>
      <c r="K20" s="84" t="n"/>
      <c r="L20" s="84" t="n"/>
      <c r="M20" s="85" t="n"/>
    </row>
    <row r="21" hidden="1" s="200">
      <c r="C21" s="82" t="inlineStr">
        <is>
          <t>Cortex-M0+</t>
        </is>
      </c>
      <c r="D21" s="82" t="inlineStr">
        <is>
          <t>A31M223(FPGA)</t>
        </is>
      </c>
      <c r="E21" s="82" t="n"/>
      <c r="F21" s="83" t="n"/>
      <c r="G21" s="83" t="n"/>
      <c r="H21" s="82" t="n"/>
      <c r="I21" s="799" t="n"/>
      <c r="J21" s="799" t="n"/>
      <c r="K21" s="86" t="n"/>
      <c r="L21" s="84" t="n"/>
      <c r="M21" s="85" t="n"/>
    </row>
    <row r="24">
      <c r="B24" s="0" t="inlineStr">
        <is>
          <t>* Coremark Test</t>
        </is>
      </c>
    </row>
    <row r="25" ht="27.6" customHeight="1" s="200">
      <c r="C25" s="82" t="inlineStr">
        <is>
          <t>Cortex-M0+</t>
        </is>
      </c>
      <c r="D25" s="87" t="inlineStr">
        <is>
          <t>Condition</t>
        </is>
      </c>
      <c r="E25" s="88" t="inlineStr">
        <is>
          <t>Clock
(MHz)</t>
        </is>
      </c>
      <c r="F25" s="88" t="inlineStr">
        <is>
          <t>Test Condition</t>
        </is>
      </c>
      <c r="G25" s="87" t="inlineStr">
        <is>
          <t>CoreMark Size</t>
        </is>
      </c>
      <c r="H25" s="87" t="inlineStr">
        <is>
          <t>Interation</t>
        </is>
      </c>
      <c r="I25" s="88" t="inlineStr">
        <is>
          <t>CoreMark
(Iteration/Sec)</t>
        </is>
      </c>
      <c r="J25" s="87" t="inlineStr">
        <is>
          <t>CoreMark/MHz</t>
        </is>
      </c>
      <c r="K25" s="87" t="inlineStr">
        <is>
          <t>Compiler</t>
        </is>
      </c>
      <c r="L25" s="87" t="inlineStr">
        <is>
          <t>Option</t>
        </is>
      </c>
      <c r="M25" s="800" t="inlineStr">
        <is>
          <t>DATE</t>
        </is>
      </c>
      <c r="N25" s="800" t="inlineStr">
        <is>
          <t>etc</t>
        </is>
      </c>
    </row>
    <row r="26">
      <c r="C26" s="90" t="inlineStr">
        <is>
          <t>Cortex-M0+</t>
        </is>
      </c>
      <c r="D26" s="91" t="inlineStr">
        <is>
          <t>Genuine</t>
        </is>
      </c>
      <c r="E26" s="92" t="n">
        <v>1</v>
      </c>
      <c r="F26" s="92">
        <f>CONCATENATE(C26,", ",D26,", ",E26, "MHz", ", N/A")</f>
        <v/>
      </c>
      <c r="G26" s="92" t="n">
        <v>1</v>
      </c>
      <c r="H26" s="92" t="n">
        <v>1</v>
      </c>
      <c r="I26" s="92" t="n">
        <v>2.46</v>
      </c>
      <c r="J26" s="91">
        <f>I26/E26</f>
        <v/>
      </c>
      <c r="K26" s="92" t="inlineStr">
        <is>
          <t>N/A</t>
        </is>
      </c>
      <c r="L26" s="93" t="inlineStr">
        <is>
          <t>-O3 -Otime</t>
        </is>
      </c>
      <c r="M26" s="801" t="n">
        <v>42465</v>
      </c>
      <c r="N26" s="801" t="inlineStr">
        <is>
          <t>1MHz Benchclock</t>
        </is>
      </c>
    </row>
    <row r="27">
      <c r="C27" s="91" t="inlineStr">
        <is>
          <t>A31M223</t>
        </is>
      </c>
      <c r="D27" s="95" t="n"/>
      <c r="E27" s="96" t="n"/>
      <c r="F27" s="96" t="n"/>
      <c r="G27" s="96" t="n"/>
      <c r="H27" s="96" t="n"/>
      <c r="I27" s="97" t="n"/>
      <c r="J27" s="440" t="n"/>
      <c r="K27" s="96" t="n"/>
      <c r="L27" s="441" t="n"/>
      <c r="M27" s="802" t="n"/>
      <c r="N27" s="802" t="n"/>
    </row>
    <row r="28">
      <c r="C28" s="91" t="inlineStr">
        <is>
          <t>A31M223</t>
        </is>
      </c>
      <c r="D28" s="95" t="n"/>
      <c r="E28" s="96" t="n"/>
      <c r="F28" s="96" t="n"/>
      <c r="G28" s="96" t="n"/>
      <c r="H28" s="96" t="n"/>
      <c r="I28" s="97" t="n"/>
      <c r="J28" s="440" t="n"/>
      <c r="K28" s="96" t="n"/>
      <c r="L28" s="441" t="n"/>
      <c r="M28" s="802" t="n"/>
      <c r="N28" s="802" t="n"/>
    </row>
    <row r="29">
      <c r="C29" s="91" t="inlineStr">
        <is>
          <t>A31M223</t>
        </is>
      </c>
      <c r="D29" s="95" t="n"/>
      <c r="E29" s="96" t="n"/>
      <c r="F29" s="96" t="n"/>
      <c r="G29" s="96" t="n"/>
      <c r="H29" s="96" t="n"/>
      <c r="I29" s="97" t="n"/>
      <c r="J29" s="440" t="n"/>
      <c r="K29" s="96" t="n"/>
      <c r="L29" s="441" t="n"/>
      <c r="M29" s="802" t="n"/>
      <c r="N29" s="802" t="n"/>
    </row>
    <row r="30">
      <c r="C30" s="91" t="inlineStr">
        <is>
          <t>A31M223</t>
        </is>
      </c>
      <c r="D30" s="95" t="n"/>
      <c r="E30" s="96" t="n"/>
      <c r="F30" s="96" t="n"/>
      <c r="G30" s="96" t="n"/>
      <c r="H30" s="96" t="n"/>
      <c r="I30" s="97" t="n"/>
      <c r="J30" s="440" t="n"/>
      <c r="K30" s="96" t="n"/>
      <c r="L30" s="441" t="n"/>
      <c r="M30" s="802" t="n"/>
      <c r="N30" s="802" t="n"/>
    </row>
    <row r="31">
      <c r="C31" s="91" t="inlineStr">
        <is>
          <t>A31M223</t>
        </is>
      </c>
      <c r="D31" s="95" t="n"/>
      <c r="E31" s="96" t="n"/>
      <c r="F31" s="96" t="n"/>
      <c r="G31" s="96" t="n"/>
      <c r="H31" s="96" t="n"/>
      <c r="I31" s="97" t="n"/>
      <c r="J31" s="440" t="n"/>
      <c r="K31" s="96" t="n"/>
      <c r="L31" s="441" t="n"/>
      <c r="M31" s="802" t="n"/>
      <c r="N31" s="802" t="n"/>
    </row>
    <row r="32">
      <c r="C32" s="91" t="inlineStr">
        <is>
          <t>A31M223</t>
        </is>
      </c>
      <c r="D32" s="95" t="n"/>
      <c r="E32" s="96" t="n"/>
      <c r="F32" s="96" t="n"/>
      <c r="G32" s="96" t="n"/>
      <c r="H32" s="96" t="n"/>
      <c r="I32" s="97" t="n"/>
      <c r="J32" s="440" t="n"/>
      <c r="K32" s="96" t="n"/>
      <c r="L32" s="441" t="n"/>
      <c r="M32" s="802" t="n"/>
      <c r="N32" s="802" t="n"/>
    </row>
    <row r="47">
      <c r="P47" s="525" t="n"/>
    </row>
  </sheetData>
  <mergeCells count="11">
    <mergeCell ref="I6:I7"/>
    <mergeCell ref="J6:J7"/>
    <mergeCell ref="K6:K7"/>
    <mergeCell ref="L6:L7"/>
    <mergeCell ref="M6:M7"/>
    <mergeCell ref="H6:H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V10"/>
  <sheetViews>
    <sheetView workbookViewId="0">
      <selection activeCell="E19" sqref="E19"/>
    </sheetView>
  </sheetViews>
  <sheetFormatPr baseColWidth="8" defaultColWidth="9" defaultRowHeight="16.5"/>
  <cols>
    <col width="9" customWidth="1" style="586" min="1" max="3"/>
    <col width="14" customWidth="1" style="586" min="4" max="5"/>
    <col width="23" customWidth="1" style="586" min="6" max="6"/>
    <col width="22.09765625" customWidth="1" style="586" min="7" max="7"/>
    <col width="20.75" customWidth="1" style="586" min="8" max="8"/>
    <col width="24.59765625" customWidth="1" style="586" min="9" max="9"/>
    <col width="20.84765625" customWidth="1" style="586" min="10" max="10"/>
    <col width="18" customWidth="1" style="586" min="11" max="11"/>
    <col width="24.09765625" customWidth="1" style="586" min="12" max="12"/>
    <col width="20.5" customWidth="1" style="586" min="13" max="13"/>
    <col width="23.59765625" customWidth="1" style="586" min="14" max="14"/>
    <col width="23" customWidth="1" style="586" min="15" max="15"/>
    <col width="25.25" customWidth="1" style="586" min="16" max="16"/>
    <col width="20.59765625" customWidth="1" style="586" min="17" max="17"/>
    <col width="18.5" customWidth="1" style="586" min="18" max="18"/>
    <col width="18.25" customWidth="1" style="586" min="19" max="19"/>
    <col width="18.59765625" customWidth="1" style="586" min="20" max="20"/>
    <col width="9" customWidth="1" style="586" min="21" max="16384"/>
  </cols>
  <sheetData>
    <row r="2" ht="16.8" customHeight="1" s="200" thickBot="1"/>
    <row r="3">
      <c r="A3" s="701" t="inlineStr">
        <is>
          <t>Date</t>
        </is>
      </c>
      <c r="B3" s="706" t="inlineStr">
        <is>
          <t>Block</t>
        </is>
      </c>
      <c r="C3" s="803" t="n"/>
      <c r="D3" s="708" t="inlineStr">
        <is>
          <t>TOP</t>
        </is>
      </c>
      <c r="E3" s="804" t="inlineStr">
        <is>
          <t>TRIM</t>
        </is>
      </c>
      <c r="F3" s="696" t="inlineStr">
        <is>
          <t>Core</t>
        </is>
      </c>
      <c r="G3" s="696" t="inlineStr">
        <is>
          <t>Boot ROM</t>
        </is>
      </c>
      <c r="H3" s="696" t="inlineStr">
        <is>
          <t>SCU</t>
        </is>
      </c>
      <c r="I3" s="696" t="inlineStr">
        <is>
          <t>PCU</t>
        </is>
      </c>
      <c r="J3" s="696" t="inlineStr">
        <is>
          <t>CFMC</t>
        </is>
      </c>
      <c r="K3" s="696" t="inlineStr">
        <is>
          <t>SRAM</t>
        </is>
      </c>
      <c r="L3" s="696" t="inlineStr">
        <is>
          <t>DMA</t>
        </is>
      </c>
      <c r="M3" s="696" t="inlineStr">
        <is>
          <t>WDT</t>
        </is>
      </c>
      <c r="N3" s="696" t="inlineStr">
        <is>
          <t>TIMER</t>
        </is>
      </c>
      <c r="O3" s="696" t="inlineStr">
        <is>
          <t>UART</t>
        </is>
      </c>
      <c r="P3" s="696" t="inlineStr">
        <is>
          <t>SPI</t>
        </is>
      </c>
      <c r="Q3" s="696" t="inlineStr">
        <is>
          <t>I2C</t>
        </is>
      </c>
      <c r="R3" s="696" t="inlineStr">
        <is>
          <t>FRT</t>
        </is>
      </c>
      <c r="S3" s="696" t="inlineStr">
        <is>
          <t>MPWM</t>
        </is>
      </c>
      <c r="T3" s="696" t="inlineStr">
        <is>
          <t>ADC</t>
        </is>
      </c>
      <c r="U3" s="696" t="inlineStr">
        <is>
          <t>COMP</t>
        </is>
      </c>
      <c r="V3" s="707" t="inlineStr">
        <is>
          <t>OPAMP</t>
        </is>
      </c>
    </row>
    <row r="4" ht="16.8" customHeight="1" s="200" thickBot="1">
      <c r="A4" s="805" t="n"/>
      <c r="B4" s="711" t="inlineStr">
        <is>
          <t>rev. num</t>
        </is>
      </c>
      <c r="C4" s="806" t="n"/>
      <c r="D4" s="807" t="n"/>
      <c r="E4" s="808" t="n"/>
      <c r="F4" s="720" t="n"/>
      <c r="G4" s="720" t="n"/>
      <c r="H4" s="720" t="n"/>
      <c r="I4" s="720" t="n"/>
      <c r="J4" s="720" t="n"/>
      <c r="K4" s="720" t="n"/>
      <c r="L4" s="720" t="n"/>
      <c r="M4" s="720" t="n"/>
      <c r="N4" s="720" t="n"/>
      <c r="O4" s="720" t="n"/>
      <c r="P4" s="720" t="n"/>
      <c r="Q4" s="720" t="n"/>
      <c r="R4" s="720" t="n"/>
      <c r="S4" s="720" t="n"/>
      <c r="T4" s="720" t="n"/>
      <c r="U4" s="720" t="n"/>
      <c r="V4" s="738" t="n"/>
    </row>
    <row r="5">
      <c r="A5" s="809" t="inlineStr">
        <is>
          <t>21.05.24</t>
        </is>
      </c>
      <c r="B5" s="712" t="inlineStr">
        <is>
          <t>r28</t>
        </is>
      </c>
      <c r="C5" s="587" t="inlineStr">
        <is>
          <t>변경 유무</t>
        </is>
      </c>
      <c r="D5" s="523" t="n"/>
      <c r="E5" s="523" t="n"/>
      <c r="F5" s="523" t="n"/>
      <c r="G5" s="523" t="n"/>
      <c r="H5" s="523" t="n"/>
      <c r="I5" s="523" t="n"/>
      <c r="J5" s="523" t="n"/>
      <c r="K5" s="523" t="n"/>
      <c r="L5" s="523" t="n"/>
      <c r="M5" s="523" t="n"/>
      <c r="N5" s="523" t="n"/>
      <c r="O5" s="523" t="n"/>
      <c r="P5" s="523" t="n"/>
      <c r="Q5" s="523" t="n"/>
      <c r="R5" s="523" t="n"/>
      <c r="S5" s="523" t="n"/>
      <c r="T5" s="588" t="n"/>
      <c r="U5" s="588" t="n"/>
      <c r="V5" s="588" t="n"/>
    </row>
    <row r="6">
      <c r="A6" s="810" t="n"/>
      <c r="B6" s="720" t="n"/>
      <c r="C6" s="589" t="inlineStr">
        <is>
          <t>변경 내용</t>
        </is>
      </c>
      <c r="D6" s="463" t="n"/>
      <c r="E6" s="463" t="n"/>
      <c r="F6" s="463" t="n"/>
      <c r="G6" s="463" t="n"/>
      <c r="H6" s="463" t="n"/>
      <c r="I6" s="463" t="n"/>
      <c r="J6" s="463" t="n"/>
      <c r="K6" s="463" t="n"/>
      <c r="L6" s="463" t="n"/>
      <c r="M6" s="463" t="n"/>
      <c r="N6" s="463" t="n"/>
      <c r="O6" s="463" t="n"/>
      <c r="P6" s="463" t="n"/>
      <c r="Q6" s="463" t="n"/>
      <c r="R6" s="463" t="n"/>
      <c r="S6" s="463" t="n"/>
      <c r="T6" s="590" t="n"/>
      <c r="U6" s="590" t="n"/>
      <c r="V6" s="590" t="n"/>
    </row>
    <row r="7">
      <c r="A7" s="811" t="inlineStr">
        <is>
          <t>21.06.10</t>
        </is>
      </c>
      <c r="B7" s="698" t="inlineStr">
        <is>
          <t>r29</t>
        </is>
      </c>
      <c r="C7" s="589" t="inlineStr">
        <is>
          <t>변경 유무</t>
        </is>
      </c>
      <c r="D7" s="463" t="n"/>
      <c r="E7" s="463" t="n"/>
      <c r="F7" s="463" t="n"/>
      <c r="G7" s="463" t="n"/>
      <c r="H7" s="463" t="n"/>
      <c r="I7" s="595" t="inlineStr">
        <is>
          <t>√</t>
        </is>
      </c>
      <c r="J7" s="463" t="n"/>
      <c r="K7" s="463" t="n"/>
      <c r="L7" s="463" t="n"/>
      <c r="M7" s="463" t="n"/>
      <c r="N7" s="463" t="n"/>
      <c r="O7" s="463" t="n"/>
      <c r="P7" s="463" t="n"/>
      <c r="Q7" s="463" t="n"/>
      <c r="R7" s="463" t="n"/>
      <c r="S7" s="463" t="n"/>
      <c r="T7" s="592" t="n"/>
      <c r="U7" s="590" t="n"/>
      <c r="V7" s="590" t="n"/>
    </row>
    <row r="8" ht="66" customHeight="1" s="200">
      <c r="A8" s="720" t="n"/>
      <c r="B8" s="720" t="n"/>
      <c r="C8" s="589" t="inlineStr">
        <is>
          <t>변경 내용</t>
        </is>
      </c>
      <c r="D8" s="463" t="n"/>
      <c r="E8" s="463" t="n"/>
      <c r="F8" s="463" t="n"/>
      <c r="G8" s="463" t="n"/>
      <c r="H8" s="463" t="n"/>
      <c r="I8" s="596" t="inlineStr">
        <is>
          <t>Pn_CR = 2'b10 설정시 Alternative Function Output이 Open-drain으로 설정되는 기능 롤백</t>
        </is>
      </c>
      <c r="J8" s="463" t="n"/>
      <c r="K8" s="463" t="n"/>
      <c r="L8" s="463" t="n"/>
      <c r="M8" s="463" t="n"/>
      <c r="N8" s="463" t="n"/>
      <c r="O8" s="463" t="n"/>
      <c r="P8" s="463" t="n"/>
      <c r="Q8" s="463" t="n"/>
      <c r="R8" s="463" t="n"/>
      <c r="S8" s="463" t="n"/>
      <c r="T8" s="592" t="n"/>
      <c r="U8" s="590" t="n"/>
      <c r="V8" s="590" t="n"/>
    </row>
    <row r="9">
      <c r="A9" s="811" t="inlineStr">
        <is>
          <t>21.06.11</t>
        </is>
      </c>
      <c r="B9" s="698" t="inlineStr">
        <is>
          <t>r30</t>
        </is>
      </c>
      <c r="C9" s="589" t="inlineStr">
        <is>
          <t>변경 유무</t>
        </is>
      </c>
      <c r="D9" s="591" t="inlineStr">
        <is>
          <t>√</t>
        </is>
      </c>
      <c r="E9" s="591" t="inlineStr">
        <is>
          <t>√</t>
        </is>
      </c>
      <c r="F9" s="594" t="n"/>
      <c r="G9" s="594" t="n"/>
      <c r="H9" s="594" t="n"/>
      <c r="I9" s="594" t="n"/>
      <c r="J9" s="594" t="n"/>
      <c r="K9" s="594" t="n"/>
      <c r="L9" s="594" t="n"/>
      <c r="M9" s="594" t="n"/>
      <c r="N9" s="594" t="n"/>
      <c r="O9" s="594" t="n"/>
      <c r="P9" s="594" t="n"/>
      <c r="Q9" s="594" t="n"/>
      <c r="R9" s="594" t="n"/>
      <c r="S9" s="594" t="n"/>
      <c r="T9" s="594" t="n"/>
      <c r="U9" s="590" t="n"/>
      <c r="V9" s="590" t="n"/>
    </row>
    <row r="10" ht="66" customHeight="1" s="200">
      <c r="A10" s="720" t="n"/>
      <c r="B10" s="720" t="n"/>
      <c r="C10" s="589" t="inlineStr">
        <is>
          <t>변경 내용</t>
        </is>
      </c>
      <c r="D10" s="593" t="inlineStr">
        <is>
          <t>*FPGA TOP
U,V,W의 IO mapping을 보드에 맞게 변경</t>
        </is>
      </c>
      <c r="E10" s="593" t="inlineStr">
        <is>
          <t>CHIP ID 변경 (4D31_A024)</t>
        </is>
      </c>
      <c r="F10" s="594" t="n"/>
      <c r="G10" s="594" t="n"/>
      <c r="H10" s="594" t="n"/>
      <c r="I10" s="594" t="n"/>
      <c r="J10" s="594" t="n"/>
      <c r="K10" s="594" t="n"/>
      <c r="L10" s="594" t="n"/>
      <c r="M10" s="594" t="n"/>
      <c r="N10" s="594" t="n"/>
      <c r="O10" s="594" t="n"/>
      <c r="P10" s="594" t="n"/>
      <c r="Q10" s="594" t="n"/>
      <c r="R10" s="594" t="n"/>
      <c r="S10" s="594" t="n"/>
      <c r="T10" s="594" t="n"/>
      <c r="U10" s="590" t="n"/>
      <c r="V10" s="590" t="n"/>
    </row>
  </sheetData>
  <mergeCells count="28">
    <mergeCell ref="V3:V4"/>
    <mergeCell ref="B4:C4"/>
    <mergeCell ref="B5:B6"/>
    <mergeCell ref="B7:B8"/>
    <mergeCell ref="P3:P4"/>
    <mergeCell ref="Q3:Q4"/>
    <mergeCell ref="R3:R4"/>
    <mergeCell ref="S3:S4"/>
    <mergeCell ref="T3:T4"/>
    <mergeCell ref="U3:U4"/>
    <mergeCell ref="J3:J4"/>
    <mergeCell ref="K3:K4"/>
    <mergeCell ref="L3:L4"/>
    <mergeCell ref="M3:M4"/>
    <mergeCell ref="N3:N4"/>
    <mergeCell ref="O3:O4"/>
    <mergeCell ref="I3:I4"/>
    <mergeCell ref="B9:B10"/>
    <mergeCell ref="E3:E4"/>
    <mergeCell ref="A3:A4"/>
    <mergeCell ref="A5:A6"/>
    <mergeCell ref="A7:A8"/>
    <mergeCell ref="A9:A10"/>
    <mergeCell ref="B3:C3"/>
    <mergeCell ref="D3:D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김세희</dc:creator>
  <dcterms:created xmlns:dcterms="http://purl.org/dc/terms/" xmlns:xsi="http://www.w3.org/2001/XMLSchema-instance" xsi:type="dcterms:W3CDTF">2019-06-12T06:59:40Z</dcterms:created>
  <dcterms:modified xmlns:dcterms="http://purl.org/dc/terms/" xmlns:xsi="http://www.w3.org/2001/XMLSchema-instance" xsi:type="dcterms:W3CDTF">2022-09-03T12:32:45Z</dcterms:modified>
  <cp:lastModifiedBy>rrr</cp:lastModifiedBy>
</cp:coreProperties>
</file>