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00B58DB-0430-4007-88B8-3B333B477399}" xr6:coauthVersionLast="45" xr6:coauthVersionMax="45" xr10:uidLastSave="{00000000-0000-0000-0000-000000000000}"/>
  <bookViews>
    <workbookView xWindow="-108" yWindow="-108" windowWidth="23256" windowHeight="12576" xr2:uid="{45BFB641-14F2-4DF0-AEFF-D92132C76C69}"/>
  </bookViews>
  <sheets>
    <sheet name="1. 연습란" sheetId="5" r:id="rId1"/>
    <sheet name="2. 정답란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E4" i="4"/>
  <c r="E5" i="4"/>
  <c r="E6" i="4"/>
  <c r="E7" i="4"/>
  <c r="E8" i="4"/>
  <c r="E9" i="4"/>
  <c r="E10" i="4"/>
  <c r="E11" i="4"/>
  <c r="E12" i="4"/>
  <c r="E13" i="4"/>
  <c r="I13" i="4"/>
  <c r="I12" i="4"/>
  <c r="I11" i="4"/>
  <c r="I8" i="4"/>
  <c r="I7" i="4"/>
  <c r="I6" i="4"/>
  <c r="I5" i="4"/>
  <c r="I4" i="4"/>
  <c r="F4" i="4"/>
</calcChain>
</file>

<file path=xl/sharedStrings.xml><?xml version="1.0" encoding="utf-8"?>
<sst xmlns="http://schemas.openxmlformats.org/spreadsheetml/2006/main" count="72" uniqueCount="25">
  <si>
    <t>영업지점</t>
    <phoneticPr fontId="2" type="noConversion"/>
  </si>
  <si>
    <t>직영여부</t>
    <phoneticPr fontId="2" type="noConversion"/>
  </si>
  <si>
    <t>서울</t>
    <phoneticPr fontId="2" type="noConversion"/>
  </si>
  <si>
    <t>광주</t>
    <phoneticPr fontId="2" type="noConversion"/>
  </si>
  <si>
    <t>대구</t>
    <phoneticPr fontId="2" type="noConversion"/>
  </si>
  <si>
    <t>세종</t>
    <phoneticPr fontId="2" type="noConversion"/>
  </si>
  <si>
    <t>제주</t>
    <phoneticPr fontId="2" type="noConversion"/>
  </si>
  <si>
    <t>인천</t>
    <phoneticPr fontId="2" type="noConversion"/>
  </si>
  <si>
    <t>연매출</t>
    <phoneticPr fontId="2" type="noConversion"/>
  </si>
  <si>
    <t>울산</t>
    <phoneticPr fontId="2" type="noConversion"/>
  </si>
  <si>
    <t>대전</t>
    <phoneticPr fontId="2" type="noConversion"/>
  </si>
  <si>
    <t>독도</t>
    <phoneticPr fontId="2" type="noConversion"/>
  </si>
  <si>
    <t>최고매출</t>
    <phoneticPr fontId="2" type="noConversion"/>
  </si>
  <si>
    <t>최저매출</t>
    <phoneticPr fontId="2" type="noConversion"/>
  </si>
  <si>
    <t>전체지점</t>
    <phoneticPr fontId="2" type="noConversion"/>
  </si>
  <si>
    <t>점포수</t>
    <phoneticPr fontId="2" type="noConversion"/>
  </si>
  <si>
    <t>매출평균</t>
    <phoneticPr fontId="2" type="noConversion"/>
  </si>
  <si>
    <t>직영점</t>
    <phoneticPr fontId="2" type="noConversion"/>
  </si>
  <si>
    <t>매출총합</t>
    <phoneticPr fontId="2" type="noConversion"/>
  </si>
  <si>
    <t>매출순위</t>
    <phoneticPr fontId="2" type="noConversion"/>
  </si>
  <si>
    <t>만원달성여부</t>
    <phoneticPr fontId="2" type="noConversion"/>
  </si>
  <si>
    <t>직영</t>
    <phoneticPr fontId="2" type="noConversion"/>
  </si>
  <si>
    <t>비직영</t>
    <phoneticPr fontId="2" type="noConversion"/>
  </si>
  <si>
    <t>전주</t>
    <phoneticPr fontId="2" type="noConversion"/>
  </si>
  <si>
    <t>지점매출분석표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</si>
</sst>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sz val="11"/>
      <color theme="1"/>
      <name val="나눔바른고딕 Light"/>
      <family val="3"/>
      <charset val="129"/>
    </font>
    <font>
      <b/>
      <sz val="15"/>
      <color theme="1"/>
      <name val="나눔바른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41" fontId="3" fillId="2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41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1" fontId="4" fillId="2" borderId="0" xfId="1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A34D-8837-4921-B92A-5CE593538F95}">
  <dimension ref="B1:J23"/>
  <sheetViews>
    <sheetView tabSelected="1" zoomScale="160" zoomScaleNormal="160" workbookViewId="0">
      <selection activeCell="L12" sqref="L12"/>
    </sheetView>
  </sheetViews>
  <sheetFormatPr defaultRowHeight="14.4" x14ac:dyDescent="0.4"/>
  <cols>
    <col min="1" max="1" width="3.09765625" style="1" customWidth="1"/>
    <col min="2" max="2" width="11.796875" style="1" customWidth="1"/>
    <col min="3" max="5" width="9.69921875" style="1" customWidth="1"/>
    <col min="6" max="6" width="14.5" style="1" customWidth="1"/>
    <col min="7" max="7" width="1.796875" style="1" customWidth="1"/>
    <col min="8" max="9" width="10.59765625" style="1" customWidth="1"/>
    <col min="10" max="10" width="3.09765625" style="1" customWidth="1"/>
    <col min="11" max="11" width="8.796875" style="1"/>
    <col min="12" max="12" width="11.5" style="1" customWidth="1"/>
    <col min="13" max="16384" width="8.796875" style="1"/>
  </cols>
  <sheetData>
    <row r="1" spans="2:10" ht="5.4" customHeight="1" x14ac:dyDescent="0.4"/>
    <row r="2" spans="2:10" ht="35.4" customHeight="1" x14ac:dyDescent="0.4">
      <c r="B2" s="11" t="s">
        <v>24</v>
      </c>
      <c r="C2" s="11"/>
      <c r="D2" s="11"/>
      <c r="E2" s="11"/>
      <c r="F2" s="11"/>
      <c r="G2" s="11"/>
      <c r="H2" s="11"/>
      <c r="I2" s="11"/>
    </row>
    <row r="3" spans="2:10" ht="16.2" customHeight="1" x14ac:dyDescent="0.4">
      <c r="B3" s="3" t="s">
        <v>0</v>
      </c>
      <c r="C3" s="3" t="s">
        <v>1</v>
      </c>
      <c r="D3" s="5" t="s">
        <v>8</v>
      </c>
      <c r="E3" s="3" t="s">
        <v>19</v>
      </c>
      <c r="F3" s="3" t="s">
        <v>20</v>
      </c>
      <c r="H3" s="12" t="s">
        <v>14</v>
      </c>
      <c r="I3" s="13"/>
    </row>
    <row r="4" spans="2:10" ht="16.2" customHeight="1" x14ac:dyDescent="0.4">
      <c r="B4" s="3" t="s">
        <v>2</v>
      </c>
      <c r="C4" s="6" t="s">
        <v>21</v>
      </c>
      <c r="D4" s="7">
        <v>18005</v>
      </c>
      <c r="E4" s="8"/>
      <c r="F4" s="9"/>
      <c r="H4" s="3" t="s">
        <v>15</v>
      </c>
      <c r="I4" s="7"/>
    </row>
    <row r="5" spans="2:10" ht="16.2" customHeight="1" x14ac:dyDescent="0.4">
      <c r="B5" s="3" t="s">
        <v>7</v>
      </c>
      <c r="C5" s="6" t="s">
        <v>22</v>
      </c>
      <c r="D5" s="7">
        <v>7217</v>
      </c>
      <c r="E5" s="8"/>
      <c r="F5" s="9"/>
      <c r="H5" s="3" t="s">
        <v>18</v>
      </c>
      <c r="I5" s="7"/>
    </row>
    <row r="6" spans="2:10" ht="16.2" customHeight="1" x14ac:dyDescent="0.4">
      <c r="B6" s="3" t="s">
        <v>10</v>
      </c>
      <c r="C6" s="6" t="s">
        <v>21</v>
      </c>
      <c r="D6" s="7">
        <v>7691</v>
      </c>
      <c r="E6" s="8"/>
      <c r="F6" s="9"/>
      <c r="H6" s="3" t="s">
        <v>16</v>
      </c>
      <c r="I6" s="7"/>
    </row>
    <row r="7" spans="2:10" ht="16.2" customHeight="1" x14ac:dyDescent="0.4">
      <c r="B7" s="3" t="s">
        <v>5</v>
      </c>
      <c r="C7" s="6" t="s">
        <v>22</v>
      </c>
      <c r="D7" s="10">
        <v>5616</v>
      </c>
      <c r="E7" s="8"/>
      <c r="F7" s="9"/>
      <c r="H7" s="3" t="s">
        <v>12</v>
      </c>
      <c r="I7" s="7"/>
    </row>
    <row r="8" spans="2:10" ht="16.2" customHeight="1" x14ac:dyDescent="0.4">
      <c r="B8" s="3" t="s">
        <v>3</v>
      </c>
      <c r="C8" s="6" t="s">
        <v>21</v>
      </c>
      <c r="D8" s="7">
        <v>12954</v>
      </c>
      <c r="E8" s="8"/>
      <c r="F8" s="9"/>
      <c r="H8" s="3" t="s">
        <v>13</v>
      </c>
      <c r="I8" s="7"/>
    </row>
    <row r="9" spans="2:10" ht="16.2" customHeight="1" x14ac:dyDescent="0.4">
      <c r="B9" s="3" t="s">
        <v>23</v>
      </c>
      <c r="C9" s="6" t="s">
        <v>22</v>
      </c>
      <c r="D9" s="7">
        <v>6705</v>
      </c>
      <c r="E9" s="8"/>
      <c r="F9" s="9"/>
    </row>
    <row r="10" spans="2:10" ht="16.2" customHeight="1" x14ac:dyDescent="0.4">
      <c r="B10" s="3" t="s">
        <v>4</v>
      </c>
      <c r="C10" s="6" t="s">
        <v>21</v>
      </c>
      <c r="D10" s="7">
        <v>13382</v>
      </c>
      <c r="E10" s="8"/>
      <c r="F10" s="9"/>
      <c r="H10" s="12" t="s">
        <v>17</v>
      </c>
      <c r="I10" s="13"/>
    </row>
    <row r="11" spans="2:10" ht="16.2" customHeight="1" x14ac:dyDescent="0.4">
      <c r="B11" s="3" t="s">
        <v>9</v>
      </c>
      <c r="C11" s="6" t="s">
        <v>21</v>
      </c>
      <c r="D11" s="7">
        <v>6228</v>
      </c>
      <c r="E11" s="8"/>
      <c r="F11" s="9"/>
      <c r="H11" s="3" t="s">
        <v>15</v>
      </c>
      <c r="I11" s="7"/>
    </row>
    <row r="12" spans="2:10" ht="16.2" customHeight="1" x14ac:dyDescent="0.4">
      <c r="B12" s="3" t="s">
        <v>6</v>
      </c>
      <c r="C12" s="6" t="s">
        <v>22</v>
      </c>
      <c r="D12" s="7">
        <v>8062</v>
      </c>
      <c r="E12" s="8"/>
      <c r="F12" s="9"/>
      <c r="H12" s="3" t="s">
        <v>18</v>
      </c>
      <c r="I12" s="7"/>
    </row>
    <row r="13" spans="2:10" ht="16.2" customHeight="1" x14ac:dyDescent="0.4">
      <c r="B13" s="3" t="s">
        <v>11</v>
      </c>
      <c r="C13" s="6" t="s">
        <v>21</v>
      </c>
      <c r="D13" s="7">
        <v>1255</v>
      </c>
      <c r="E13" s="8"/>
      <c r="F13" s="9"/>
      <c r="H13" s="3" t="s">
        <v>16</v>
      </c>
      <c r="I13" s="7"/>
      <c r="J13" s="2"/>
    </row>
    <row r="14" spans="2:10" ht="17.399999999999999" customHeight="1" x14ac:dyDescent="0.4"/>
    <row r="15" spans="2:10" ht="17.399999999999999" customHeight="1" x14ac:dyDescent="0.4"/>
    <row r="16" spans="2:10" ht="17.399999999999999" customHeight="1" x14ac:dyDescent="0.4"/>
    <row r="17" ht="17.399999999999999" customHeight="1" x14ac:dyDescent="0.4"/>
    <row r="18" ht="17.399999999999999" customHeight="1" x14ac:dyDescent="0.4"/>
    <row r="19" ht="17.399999999999999" customHeight="1" x14ac:dyDescent="0.4"/>
    <row r="23" ht="16.8" customHeight="1" x14ac:dyDescent="0.4"/>
  </sheetData>
  <mergeCells count="3">
    <mergeCell ref="B2:I2"/>
    <mergeCell ref="H3:I3"/>
    <mergeCell ref="H10:I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BE6A-6AFA-498A-BE27-51F3C0D19A97}">
  <dimension ref="B1:J23"/>
  <sheetViews>
    <sheetView zoomScale="160" zoomScaleNormal="160" workbookViewId="0">
      <selection activeCell="F9" sqref="F9"/>
    </sheetView>
  </sheetViews>
  <sheetFormatPr defaultRowHeight="14.4" x14ac:dyDescent="0.4"/>
  <cols>
    <col min="1" max="1" width="2.09765625" style="1" customWidth="1"/>
    <col min="2" max="2" width="11.796875" style="1" customWidth="1"/>
    <col min="3" max="5" width="9.69921875" style="1" customWidth="1"/>
    <col min="6" max="6" width="14.5" style="1" customWidth="1"/>
    <col min="7" max="7" width="1.796875" style="1" customWidth="1"/>
    <col min="8" max="9" width="10.59765625" style="1" customWidth="1"/>
    <col min="10" max="11" width="8.796875" style="1"/>
    <col min="12" max="12" width="11.5" style="1" customWidth="1"/>
    <col min="13" max="16384" width="8.796875" style="1"/>
  </cols>
  <sheetData>
    <row r="1" spans="2:10" ht="7.8" customHeight="1" x14ac:dyDescent="0.4"/>
    <row r="2" spans="2:10" ht="35.4" customHeight="1" x14ac:dyDescent="0.4">
      <c r="B2" s="11" t="s">
        <v>24</v>
      </c>
      <c r="C2" s="11"/>
      <c r="D2" s="11"/>
      <c r="E2" s="11"/>
      <c r="F2" s="11"/>
      <c r="G2" s="11"/>
      <c r="H2" s="11"/>
      <c r="I2" s="11"/>
    </row>
    <row r="3" spans="2:10" ht="16.2" customHeight="1" x14ac:dyDescent="0.4">
      <c r="B3" s="3" t="s">
        <v>0</v>
      </c>
      <c r="C3" s="3" t="s">
        <v>1</v>
      </c>
      <c r="D3" s="4" t="s">
        <v>8</v>
      </c>
      <c r="E3" s="3" t="s">
        <v>19</v>
      </c>
      <c r="F3" s="3" t="s">
        <v>20</v>
      </c>
      <c r="H3" s="12" t="s">
        <v>14</v>
      </c>
      <c r="I3" s="13"/>
    </row>
    <row r="4" spans="2:10" ht="16.2" customHeight="1" x14ac:dyDescent="0.4">
      <c r="B4" s="3" t="s">
        <v>2</v>
      </c>
      <c r="C4" s="6" t="s">
        <v>21</v>
      </c>
      <c r="D4" s="7">
        <v>18005</v>
      </c>
      <c r="E4" s="8">
        <f>RANK(D4,$D$4:$D$13,0)</f>
        <v>1</v>
      </c>
      <c r="F4" s="9" t="str">
        <f>IF(D4&gt;10000,"달성","미달성")</f>
        <v>달성</v>
      </c>
      <c r="H4" s="3" t="s">
        <v>15</v>
      </c>
      <c r="I4" s="7">
        <f>COUNTA(B4:B13)</f>
        <v>10</v>
      </c>
    </row>
    <row r="5" spans="2:10" ht="16.2" customHeight="1" x14ac:dyDescent="0.4">
      <c r="B5" s="3" t="s">
        <v>7</v>
      </c>
      <c r="C5" s="6" t="s">
        <v>22</v>
      </c>
      <c r="D5" s="7">
        <v>7217</v>
      </c>
      <c r="E5" s="8">
        <f t="shared" ref="E5:E13" si="0">RANK(D5,$D$4:$D$13,0)</f>
        <v>6</v>
      </c>
      <c r="F5" s="9" t="str">
        <f t="shared" ref="F5:F13" si="1">IF(D5&gt;10000,"달성","미달성")</f>
        <v>미달성</v>
      </c>
      <c r="H5" s="3" t="s">
        <v>18</v>
      </c>
      <c r="I5" s="7">
        <f>SUM(D4:D13)</f>
        <v>87115</v>
      </c>
    </row>
    <row r="6" spans="2:10" ht="16.2" customHeight="1" x14ac:dyDescent="0.4">
      <c r="B6" s="3" t="s">
        <v>10</v>
      </c>
      <c r="C6" s="6" t="s">
        <v>21</v>
      </c>
      <c r="D6" s="7">
        <v>7691</v>
      </c>
      <c r="E6" s="8">
        <f t="shared" si="0"/>
        <v>5</v>
      </c>
      <c r="F6" s="9" t="str">
        <f t="shared" si="1"/>
        <v>미달성</v>
      </c>
      <c r="H6" s="3" t="s">
        <v>16</v>
      </c>
      <c r="I6" s="7">
        <f>AVERAGE(D4:D13)</f>
        <v>8711.5</v>
      </c>
    </row>
    <row r="7" spans="2:10" ht="16.2" customHeight="1" x14ac:dyDescent="0.4">
      <c r="B7" s="3" t="s">
        <v>5</v>
      </c>
      <c r="C7" s="6" t="s">
        <v>22</v>
      </c>
      <c r="D7" s="10">
        <v>5616</v>
      </c>
      <c r="E7" s="8">
        <f t="shared" si="0"/>
        <v>9</v>
      </c>
      <c r="F7" s="9" t="str">
        <f t="shared" si="1"/>
        <v>미달성</v>
      </c>
      <c r="H7" s="3" t="s">
        <v>12</v>
      </c>
      <c r="I7" s="7">
        <f>MAX(D4:D13)</f>
        <v>18005</v>
      </c>
    </row>
    <row r="8" spans="2:10" ht="16.2" customHeight="1" x14ac:dyDescent="0.4">
      <c r="B8" s="3" t="s">
        <v>3</v>
      </c>
      <c r="C8" s="6" t="s">
        <v>21</v>
      </c>
      <c r="D8" s="7">
        <v>12954</v>
      </c>
      <c r="E8" s="8">
        <f t="shared" si="0"/>
        <v>3</v>
      </c>
      <c r="F8" s="9" t="str">
        <f t="shared" si="1"/>
        <v>달성</v>
      </c>
      <c r="H8" s="3" t="s">
        <v>13</v>
      </c>
      <c r="I8" s="7">
        <f>MIN(D4:D13)</f>
        <v>1255</v>
      </c>
    </row>
    <row r="9" spans="2:10" ht="16.2" customHeight="1" x14ac:dyDescent="0.4">
      <c r="B9" s="3" t="s">
        <v>23</v>
      </c>
      <c r="C9" s="6" t="s">
        <v>22</v>
      </c>
      <c r="D9" s="7">
        <v>6705</v>
      </c>
      <c r="E9" s="8">
        <f t="shared" si="0"/>
        <v>7</v>
      </c>
      <c r="F9" s="9" t="str">
        <f t="shared" si="1"/>
        <v>미달성</v>
      </c>
    </row>
    <row r="10" spans="2:10" ht="16.2" customHeight="1" x14ac:dyDescent="0.4">
      <c r="B10" s="3" t="s">
        <v>4</v>
      </c>
      <c r="C10" s="6" t="s">
        <v>21</v>
      </c>
      <c r="D10" s="7">
        <v>13382</v>
      </c>
      <c r="E10" s="8">
        <f t="shared" si="0"/>
        <v>2</v>
      </c>
      <c r="F10" s="9" t="str">
        <f t="shared" si="1"/>
        <v>달성</v>
      </c>
      <c r="H10" s="12" t="s">
        <v>17</v>
      </c>
      <c r="I10" s="13"/>
    </row>
    <row r="11" spans="2:10" ht="16.2" customHeight="1" x14ac:dyDescent="0.4">
      <c r="B11" s="3" t="s">
        <v>9</v>
      </c>
      <c r="C11" s="6" t="s">
        <v>21</v>
      </c>
      <c r="D11" s="7">
        <v>6228</v>
      </c>
      <c r="E11" s="8">
        <f t="shared" si="0"/>
        <v>8</v>
      </c>
      <c r="F11" s="9" t="str">
        <f t="shared" si="1"/>
        <v>미달성</v>
      </c>
      <c r="H11" s="3" t="s">
        <v>15</v>
      </c>
      <c r="I11" s="7">
        <f>COUNTIF(C4:C13,"직영")</f>
        <v>6</v>
      </c>
    </row>
    <row r="12" spans="2:10" ht="16.2" customHeight="1" x14ac:dyDescent="0.4">
      <c r="B12" s="3" t="s">
        <v>6</v>
      </c>
      <c r="C12" s="6" t="s">
        <v>22</v>
      </c>
      <c r="D12" s="7">
        <v>8062</v>
      </c>
      <c r="E12" s="8">
        <f t="shared" si="0"/>
        <v>4</v>
      </c>
      <c r="F12" s="9" t="str">
        <f t="shared" si="1"/>
        <v>미달성</v>
      </c>
      <c r="H12" s="3" t="s">
        <v>18</v>
      </c>
      <c r="I12" s="7">
        <f>SUMIF(C4:C13,"직영",D4:D13)</f>
        <v>59515</v>
      </c>
    </row>
    <row r="13" spans="2:10" ht="16.2" customHeight="1" x14ac:dyDescent="0.4">
      <c r="B13" s="3" t="s">
        <v>11</v>
      </c>
      <c r="C13" s="6" t="s">
        <v>21</v>
      </c>
      <c r="D13" s="7">
        <v>1255</v>
      </c>
      <c r="E13" s="8">
        <f t="shared" si="0"/>
        <v>10</v>
      </c>
      <c r="F13" s="9" t="str">
        <f t="shared" si="1"/>
        <v>미달성</v>
      </c>
      <c r="H13" s="3" t="s">
        <v>16</v>
      </c>
      <c r="I13" s="7">
        <f>AVERAGEIF(C4:C13,"직영",D4:D13)</f>
        <v>9919.1666666666661</v>
      </c>
      <c r="J13" s="2"/>
    </row>
    <row r="14" spans="2:10" ht="17.399999999999999" customHeight="1" x14ac:dyDescent="0.4"/>
    <row r="15" spans="2:10" ht="17.399999999999999" customHeight="1" x14ac:dyDescent="0.4"/>
    <row r="16" spans="2:10" ht="17.399999999999999" customHeight="1" x14ac:dyDescent="0.4"/>
    <row r="17" ht="17.399999999999999" customHeight="1" x14ac:dyDescent="0.4"/>
    <row r="18" ht="17.399999999999999" customHeight="1" x14ac:dyDescent="0.4"/>
    <row r="19" ht="17.399999999999999" customHeight="1" x14ac:dyDescent="0.4"/>
    <row r="23" ht="16.8" customHeight="1" x14ac:dyDescent="0.4"/>
  </sheetData>
  <mergeCells count="3">
    <mergeCell ref="B2:I2"/>
    <mergeCell ref="H3:I3"/>
    <mergeCell ref="H10:I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연습란</vt:lpstr>
      <vt:lpstr>2. 정답란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2020-01-22T04:12:02Z</dcterms:created>
  <dcterms:modified xsi:type="dcterms:W3CDTF">2020-02-10T06:21:15Z</dcterms:modified>
</cp:coreProperties>
</file>